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brou\Desktop\GCA\2019\Women\"/>
    </mc:Choice>
  </mc:AlternateContent>
  <xr:revisionPtr revIDLastSave="0" documentId="13_ncr:1_{549592FC-040E-450B-83EF-9D6042853AF8}" xr6:coauthVersionLast="41" xr6:coauthVersionMax="41" xr10:uidLastSave="{00000000-0000-0000-0000-000000000000}"/>
  <bookViews>
    <workbookView xWindow="-108" yWindow="-108" windowWidth="23256" windowHeight="12576" tabRatio="949" firstSheet="1" activeTab="1" xr2:uid="{00000000-000D-0000-FFFF-FFFF00000000}"/>
  </bookViews>
  <sheets>
    <sheet name="Att" sheetId="166" state="hidden" r:id="rId1"/>
    <sheet name="BT" sheetId="1" r:id="rId2"/>
    <sheet name="Evn" sheetId="10" r:id="rId3"/>
    <sheet name="Rel" sheetId="23" r:id="rId4"/>
    <sheet name="SR" sheetId="131" r:id="rId5"/>
    <sheet name="JR" sheetId="132" r:id="rId6"/>
    <sheet name="SO" sheetId="133" r:id="rId7"/>
    <sheet name="FR" sheetId="134" r:id="rId8"/>
    <sheet name="MES" sheetId="104" state="hidden" r:id="rId9"/>
    <sheet name="PCD" sheetId="117" state="hidden" r:id="rId10"/>
    <sheet name="WI" sheetId="118" state="hidden" r:id="rId11"/>
    <sheet name="AJ" sheetId="119" state="hidden" r:id="rId12"/>
    <sheet name="HIG" sheetId="120" state="hidden" r:id="rId13"/>
    <sheet name="KI" sheetId="167" state="hidden" r:id="rId14"/>
    <sheet name="CWF" sheetId="122" state="hidden" r:id="rId15"/>
    <sheet name="GCS" sheetId="123" state="hidden" r:id="rId16"/>
    <sheet name="SSI" sheetId="168" state="hidden" r:id="rId17"/>
    <sheet name="ALA" sheetId="124" state="hidden" r:id="rId18"/>
    <sheet name="HI" sheetId="125" state="hidden" r:id="rId19"/>
    <sheet name="AZP" sheetId="127" state="hidden" r:id="rId20"/>
    <sheet name="AZF" sheetId="128" state="hidden" r:id="rId21"/>
    <sheet name="MOC" sheetId="129" state="hidden" r:id="rId22"/>
    <sheet name="Bal" sheetId="96" r:id="rId23"/>
    <sheet name="Bec" sheetId="135" r:id="rId24"/>
    <sheet name="Bei" sheetId="136" r:id="rId25"/>
    <sheet name="Con" sheetId="98" r:id="rId26"/>
    <sheet name="Coy" sheetId="138" r:id="rId27"/>
    <sheet name="Des" sheetId="140" r:id="rId28"/>
    <sheet name="Elo" sheetId="99" r:id="rId29"/>
    <sheet name="Gar" sheetId="100" r:id="rId30"/>
    <sheet name="Han" sheetId="165" r:id="rId31"/>
    <sheet name="Hir" sheetId="146" r:id="rId32"/>
    <sheet name="Jos" sheetId="147" r:id="rId33"/>
    <sheet name="Kim" sheetId="148" r:id="rId34"/>
    <sheet name="KKla" sheetId="149" r:id="rId35"/>
    <sheet name="SKla" sheetId="150" r:id="rId36"/>
    <sheet name="DMcL" sheetId="56" r:id="rId37"/>
    <sheet name="GMcL" sheetId="151" r:id="rId38"/>
    <sheet name="Mik" sheetId="152" r:id="rId39"/>
    <sheet name="Par" sheetId="153" r:id="rId40"/>
    <sheet name="Ral" sheetId="154" r:id="rId41"/>
    <sheet name="Rap" sheetId="91" r:id="rId42"/>
    <sheet name="Ras" sheetId="93" r:id="rId43"/>
    <sheet name="Rob" sheetId="155" r:id="rId44"/>
    <sheet name="Sal" sheetId="92" r:id="rId45"/>
    <sheet name="Sam" sheetId="102" r:id="rId46"/>
    <sheet name="Sch" sheetId="156" r:id="rId47"/>
    <sheet name="FSin" sheetId="94" r:id="rId48"/>
    <sheet name="JSin" sheetId="157" r:id="rId49"/>
    <sheet name="Sle" sheetId="158" r:id="rId50"/>
    <sheet name="Smi" sheetId="95" r:id="rId51"/>
    <sheet name="Tef" sheetId="159" r:id="rId52"/>
    <sheet name="CTho" sheetId="160" r:id="rId53"/>
    <sheet name="NTho" sheetId="161" r:id="rId54"/>
    <sheet name="Woo" sheetId="163" r:id="rId55"/>
    <sheet name="Card" sheetId="142" r:id="rId56"/>
    <sheet name="Blank Splits" sheetId="84" r:id="rId57"/>
  </sheets>
  <definedNames>
    <definedName name="_xlnm._FilterDatabase" localSheetId="2" hidden="1">Evn!$B$43:$C$83</definedName>
    <definedName name="_xlnm.Print_Area" localSheetId="11">AJ!$A$1:$O$36</definedName>
    <definedName name="_xlnm.Print_Area" localSheetId="17">ALA!$A$1:$O$36</definedName>
    <definedName name="_xlnm.Print_Area" localSheetId="20">AZF!$A$1:$R$31</definedName>
    <definedName name="_xlnm.Print_Area" localSheetId="19">AZP!$A$1:$R$33</definedName>
    <definedName name="_xlnm.Print_Area" localSheetId="22">Bal!$A$1:$I$57</definedName>
    <definedName name="_xlnm.Print_Area" localSheetId="23">Bec!$A$1:$I$47</definedName>
    <definedName name="_xlnm.Print_Area" localSheetId="24">Bei!$A$1:$I$48</definedName>
    <definedName name="_xlnm.Print_Area" localSheetId="56">'Blank Splits'!$A$1:$O$36</definedName>
    <definedName name="_xlnm.Print_Area" localSheetId="1">BT!$B$4:$O$72</definedName>
    <definedName name="_xlnm.Print_Area" localSheetId="55">Card!$A$1:$I$42</definedName>
    <definedName name="_xlnm.Print_Area" localSheetId="25">Con!$A$1:$I$58</definedName>
    <definedName name="_xlnm.Print_Area" localSheetId="26">Coy!$A$1:$I$47</definedName>
    <definedName name="_xlnm.Print_Area" localSheetId="52">CTho!$A$1:$I$53</definedName>
    <definedName name="_xlnm.Print_Area" localSheetId="14">CWF!$A$1:$O$36</definedName>
    <definedName name="_xlnm.Print_Area" localSheetId="27">Des!$A$1:$I$46</definedName>
    <definedName name="_xlnm.Print_Area" localSheetId="36">DMcL!$A$1:$I$65</definedName>
    <definedName name="_xlnm.Print_Area" localSheetId="28">Elo!$A$1:$I$58</definedName>
    <definedName name="_xlnm.Print_Area" localSheetId="2">Evn!$B$1:$O$59</definedName>
    <definedName name="_xlnm.Print_Area" localSheetId="47">FSin!$A$1:$I$62</definedName>
    <definedName name="_xlnm.Print_Area" localSheetId="29">Gar!$A$1:$I$57</definedName>
    <definedName name="_xlnm.Print_Area" localSheetId="15">GCS!$A$1:$O$36</definedName>
    <definedName name="_xlnm.Print_Area" localSheetId="37">GMcL!$A$1:$I$57</definedName>
    <definedName name="_xlnm.Print_Area" localSheetId="30">Han!$A$1:$I$49</definedName>
    <definedName name="_xlnm.Print_Area" localSheetId="18">HI!$A$1:$O$36</definedName>
    <definedName name="_xlnm.Print_Area" localSheetId="12">HIG!$A$1:$O$36</definedName>
    <definedName name="_xlnm.Print_Area" localSheetId="31">Hir!$A$1:$I$42</definedName>
    <definedName name="_xlnm.Print_Area" localSheetId="32">Jos!$A$1:$I$44</definedName>
    <definedName name="_xlnm.Print_Area" localSheetId="48">JSin!$A$1:$I$51</definedName>
    <definedName name="_xlnm.Print_Area" localSheetId="13">KI!$A$1:$O$35</definedName>
    <definedName name="_xlnm.Print_Area" localSheetId="33">Kim!$A$1:$I$46</definedName>
    <definedName name="_xlnm.Print_Area" localSheetId="34">KKla!$A$1:$I$46</definedName>
    <definedName name="_xlnm.Print_Area" localSheetId="8">MES!$A$1:$Q$36</definedName>
    <definedName name="_xlnm.Print_Area" localSheetId="38">Mik!$A$1:$I$46</definedName>
    <definedName name="_xlnm.Print_Area" localSheetId="21">MOC!$A$1:$O$36</definedName>
    <definedName name="_xlnm.Print_Area" localSheetId="53">NTho!$A$1:$I$50</definedName>
    <definedName name="_xlnm.Print_Area" localSheetId="39">Par!$A$1:$I$48</definedName>
    <definedName name="_xlnm.Print_Area" localSheetId="9">PCD!$A$1:$R$36</definedName>
    <definedName name="_xlnm.Print_Area" localSheetId="40">Ral!$A$1:$I$47</definedName>
    <definedName name="_xlnm.Print_Area" localSheetId="41">Rap!$A$1:$I$63</definedName>
    <definedName name="_xlnm.Print_Area" localSheetId="42">Ras!$A$1:$I$58</definedName>
    <definedName name="_xlnm.Print_Area" localSheetId="3">Rel!$A$1:$R$28</definedName>
    <definedName name="_xlnm.Print_Area" localSheetId="43">Rob!$A$1:$I$51</definedName>
    <definedName name="_xlnm.Print_Area" localSheetId="44">Sal!$A$1:$I$57</definedName>
    <definedName name="_xlnm.Print_Area" localSheetId="45">Sam!$A$1:$I$60</definedName>
    <definedName name="_xlnm.Print_Area" localSheetId="46">Sch!$A$1:$I$55</definedName>
    <definedName name="_xlnm.Print_Area" localSheetId="35">SKla!$A$1:$I$47</definedName>
    <definedName name="_xlnm.Print_Area" localSheetId="49">Sle!$A$1:$I$47</definedName>
    <definedName name="_xlnm.Print_Area" localSheetId="50">Smi!$A$1:$I$63</definedName>
    <definedName name="_xlnm.Print_Area" localSheetId="51">Tef!$A$1:$I$46</definedName>
    <definedName name="_xlnm.Print_Area" localSheetId="10">WI!$A$1:$Q$36</definedName>
    <definedName name="_xlnm.Print_Area" localSheetId="54">Woo!$A$1:$I$54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23" l="1"/>
  <c r="F39" i="23"/>
  <c r="G39" i="23"/>
  <c r="H39" i="23"/>
  <c r="I39" i="23"/>
  <c r="D39" i="23"/>
  <c r="B39" i="23"/>
  <c r="N4" i="23"/>
  <c r="O4" i="23"/>
  <c r="P4" i="23"/>
  <c r="Q4" i="23"/>
  <c r="R4" i="23"/>
  <c r="M4" i="23"/>
  <c r="K4" i="23"/>
  <c r="E10" i="23"/>
  <c r="F10" i="23"/>
  <c r="G10" i="23"/>
  <c r="H10" i="23"/>
  <c r="I10" i="23"/>
  <c r="D10" i="23"/>
  <c r="B10" i="23"/>
  <c r="E40" i="23" l="1"/>
  <c r="F40" i="23"/>
  <c r="G40" i="23"/>
  <c r="H40" i="23"/>
  <c r="I40" i="23"/>
  <c r="D40" i="23"/>
  <c r="B40" i="23"/>
  <c r="N3" i="23"/>
  <c r="O3" i="23"/>
  <c r="P3" i="23"/>
  <c r="Q3" i="23"/>
  <c r="R3" i="23"/>
  <c r="M3" i="23"/>
  <c r="K3" i="23"/>
  <c r="E11" i="23"/>
  <c r="F11" i="23"/>
  <c r="G11" i="23"/>
  <c r="H11" i="23"/>
  <c r="I11" i="23"/>
  <c r="D11" i="23"/>
  <c r="B11" i="23"/>
  <c r="E45" i="23" l="1"/>
  <c r="F45" i="23"/>
  <c r="G45" i="23"/>
  <c r="H45" i="23"/>
  <c r="I45" i="23"/>
  <c r="D45" i="23"/>
  <c r="B45" i="23"/>
  <c r="N5" i="23"/>
  <c r="O5" i="23"/>
  <c r="P5" i="23"/>
  <c r="Q5" i="23"/>
  <c r="R5" i="23"/>
  <c r="M5" i="23"/>
  <c r="K5" i="23"/>
  <c r="E4" i="23"/>
  <c r="F4" i="23"/>
  <c r="G4" i="23"/>
  <c r="H4" i="23"/>
  <c r="I4" i="23"/>
  <c r="D4" i="23"/>
  <c r="B4" i="23"/>
  <c r="F29" i="95" l="1"/>
  <c r="G29" i="95"/>
  <c r="H29" i="95"/>
  <c r="E29" i="95"/>
  <c r="D11" i="95"/>
  <c r="E11" i="95"/>
  <c r="F11" i="95"/>
  <c r="G11" i="95"/>
  <c r="H11" i="95"/>
  <c r="C11" i="95"/>
  <c r="A29" i="95"/>
  <c r="A11" i="95"/>
  <c r="F28" i="94"/>
  <c r="G28" i="94"/>
  <c r="H28" i="94"/>
  <c r="E28" i="94"/>
  <c r="A28" i="94"/>
  <c r="B35" i="102"/>
  <c r="C35" i="102"/>
  <c r="D35" i="102"/>
  <c r="E35" i="102"/>
  <c r="F35" i="102"/>
  <c r="C34" i="102"/>
  <c r="D34" i="102"/>
  <c r="E34" i="102"/>
  <c r="F34" i="102"/>
  <c r="G34" i="102"/>
  <c r="H34" i="102"/>
  <c r="B34" i="102"/>
  <c r="B37" i="91"/>
  <c r="C37" i="91"/>
  <c r="D37" i="91"/>
  <c r="E37" i="91"/>
  <c r="F37" i="91"/>
  <c r="C36" i="91"/>
  <c r="D36" i="91"/>
  <c r="E36" i="91"/>
  <c r="F36" i="91"/>
  <c r="G36" i="91"/>
  <c r="H36" i="91"/>
  <c r="B35" i="91"/>
  <c r="C35" i="91"/>
  <c r="D35" i="91"/>
  <c r="E35" i="91"/>
  <c r="F35" i="91"/>
  <c r="C34" i="91"/>
  <c r="D34" i="91"/>
  <c r="E34" i="91"/>
  <c r="F34" i="91"/>
  <c r="G34" i="91"/>
  <c r="H34" i="91"/>
  <c r="B36" i="91"/>
  <c r="B34" i="91"/>
  <c r="F19" i="91"/>
  <c r="G19" i="91"/>
  <c r="H19" i="91"/>
  <c r="F20" i="91"/>
  <c r="G20" i="91"/>
  <c r="H20" i="91"/>
  <c r="E20" i="91"/>
  <c r="E19" i="91"/>
  <c r="A36" i="91"/>
  <c r="A34" i="91"/>
  <c r="A20" i="91"/>
  <c r="A19" i="91"/>
  <c r="D4" i="152"/>
  <c r="E4" i="152"/>
  <c r="F4" i="152"/>
  <c r="G4" i="152"/>
  <c r="H4" i="152"/>
  <c r="C4" i="152"/>
  <c r="A4" i="152"/>
  <c r="F29" i="151"/>
  <c r="G29" i="151"/>
  <c r="H29" i="151"/>
  <c r="F30" i="151"/>
  <c r="G30" i="151"/>
  <c r="H30" i="151"/>
  <c r="H18" i="151"/>
  <c r="E30" i="151"/>
  <c r="E29" i="151"/>
  <c r="G18" i="151"/>
  <c r="A30" i="151"/>
  <c r="A29" i="151"/>
  <c r="A18" i="151"/>
  <c r="F39" i="56"/>
  <c r="G39" i="56"/>
  <c r="H39" i="56"/>
  <c r="F40" i="56"/>
  <c r="G40" i="56"/>
  <c r="H40" i="56"/>
  <c r="F24" i="56"/>
  <c r="G24" i="56"/>
  <c r="H24" i="56"/>
  <c r="F25" i="56"/>
  <c r="G25" i="56"/>
  <c r="H25" i="56"/>
  <c r="E40" i="56"/>
  <c r="E39" i="56"/>
  <c r="E25" i="56"/>
  <c r="E24" i="56"/>
  <c r="A40" i="56"/>
  <c r="A39" i="56"/>
  <c r="A25" i="56"/>
  <c r="A24" i="56"/>
  <c r="F37" i="163" l="1"/>
  <c r="G37" i="163"/>
  <c r="H37" i="163"/>
  <c r="F38" i="163"/>
  <c r="G38" i="163"/>
  <c r="H38" i="163"/>
  <c r="F33" i="163"/>
  <c r="G33" i="163"/>
  <c r="H33" i="163"/>
  <c r="B26" i="163"/>
  <c r="C26" i="163"/>
  <c r="D26" i="163"/>
  <c r="E26" i="163"/>
  <c r="F26" i="163"/>
  <c r="C25" i="163"/>
  <c r="D25" i="163"/>
  <c r="E25" i="163"/>
  <c r="F25" i="163"/>
  <c r="G25" i="163"/>
  <c r="H25" i="163"/>
  <c r="H14" i="163"/>
  <c r="D9" i="163"/>
  <c r="E9" i="163"/>
  <c r="F9" i="163"/>
  <c r="G9" i="163"/>
  <c r="H9" i="163"/>
  <c r="D10" i="163"/>
  <c r="E10" i="163"/>
  <c r="F10" i="163"/>
  <c r="G10" i="163"/>
  <c r="H10" i="163"/>
  <c r="E33" i="163"/>
  <c r="A33" i="163"/>
  <c r="C10" i="163"/>
  <c r="A10" i="163"/>
  <c r="E38" i="163"/>
  <c r="A38" i="163"/>
  <c r="C9" i="163"/>
  <c r="A9" i="163"/>
  <c r="B25" i="163"/>
  <c r="G14" i="163"/>
  <c r="A25" i="163"/>
  <c r="A14" i="163"/>
  <c r="E37" i="163"/>
  <c r="A37" i="163"/>
  <c r="F29" i="161"/>
  <c r="G29" i="161"/>
  <c r="H29" i="161"/>
  <c r="F30" i="161"/>
  <c r="G30" i="161"/>
  <c r="H30" i="161"/>
  <c r="F34" i="161"/>
  <c r="G34" i="161"/>
  <c r="H34" i="161"/>
  <c r="E34" i="161"/>
  <c r="H13" i="161"/>
  <c r="F17" i="161"/>
  <c r="G17" i="161"/>
  <c r="H17" i="161"/>
  <c r="F18" i="161"/>
  <c r="G18" i="161"/>
  <c r="H18" i="161"/>
  <c r="E17" i="161"/>
  <c r="E18" i="161"/>
  <c r="G13" i="161"/>
  <c r="A18" i="161"/>
  <c r="A13" i="161"/>
  <c r="A34" i="161"/>
  <c r="A17" i="161"/>
  <c r="E30" i="161"/>
  <c r="A30" i="161"/>
  <c r="E29" i="161"/>
  <c r="A29" i="161"/>
  <c r="F35" i="160"/>
  <c r="G35" i="160"/>
  <c r="H35" i="160"/>
  <c r="F36" i="160"/>
  <c r="G36" i="160"/>
  <c r="H36" i="160"/>
  <c r="F37" i="160"/>
  <c r="G37" i="160"/>
  <c r="H37" i="160"/>
  <c r="F29" i="160"/>
  <c r="G29" i="160"/>
  <c r="H29" i="160"/>
  <c r="F30" i="160"/>
  <c r="G30" i="160"/>
  <c r="H30" i="160"/>
  <c r="F17" i="160"/>
  <c r="G17" i="160"/>
  <c r="H17" i="160"/>
  <c r="H13" i="160"/>
  <c r="E37" i="160"/>
  <c r="F21" i="160"/>
  <c r="G21" i="160"/>
  <c r="H21" i="160"/>
  <c r="E21" i="160"/>
  <c r="A37" i="160"/>
  <c r="A21" i="160"/>
  <c r="E30" i="160"/>
  <c r="E17" i="160"/>
  <c r="A30" i="160"/>
  <c r="A17" i="160"/>
  <c r="E36" i="160"/>
  <c r="A36" i="160"/>
  <c r="E35" i="160"/>
  <c r="A35" i="160"/>
  <c r="E29" i="160"/>
  <c r="G13" i="160"/>
  <c r="A29" i="160"/>
  <c r="A13" i="160"/>
  <c r="F30" i="159"/>
  <c r="G30" i="159"/>
  <c r="H30" i="159"/>
  <c r="F18" i="159"/>
  <c r="G18" i="159"/>
  <c r="H18" i="159"/>
  <c r="F14" i="159"/>
  <c r="G14" i="159"/>
  <c r="H14" i="159"/>
  <c r="D4" i="159"/>
  <c r="E4" i="159"/>
  <c r="F4" i="159"/>
  <c r="G4" i="159"/>
  <c r="H4" i="159"/>
  <c r="E18" i="159"/>
  <c r="C4" i="159"/>
  <c r="A18" i="159"/>
  <c r="A4" i="159"/>
  <c r="E30" i="159"/>
  <c r="A30" i="159"/>
  <c r="E14" i="159"/>
  <c r="A14" i="159"/>
  <c r="B37" i="95"/>
  <c r="C37" i="95"/>
  <c r="D37" i="95"/>
  <c r="E37" i="95"/>
  <c r="F37" i="95"/>
  <c r="C36" i="95"/>
  <c r="D36" i="95"/>
  <c r="E36" i="95"/>
  <c r="F36" i="95"/>
  <c r="G36" i="95"/>
  <c r="H36" i="95"/>
  <c r="F23" i="95"/>
  <c r="G23" i="95"/>
  <c r="H23" i="95"/>
  <c r="F24" i="95"/>
  <c r="G24" i="95"/>
  <c r="H24" i="95"/>
  <c r="E24" i="95"/>
  <c r="A24" i="95"/>
  <c r="H18" i="95"/>
  <c r="D8" i="95"/>
  <c r="E8" i="95"/>
  <c r="F8" i="95"/>
  <c r="G8" i="95"/>
  <c r="H8" i="95"/>
  <c r="D9" i="95"/>
  <c r="E9" i="95"/>
  <c r="F9" i="95"/>
  <c r="G9" i="95"/>
  <c r="H9" i="95"/>
  <c r="D10" i="95"/>
  <c r="E10" i="95"/>
  <c r="F10" i="95"/>
  <c r="G10" i="95"/>
  <c r="H10" i="95"/>
  <c r="C10" i="95"/>
  <c r="C9" i="95"/>
  <c r="A10" i="95"/>
  <c r="A9" i="95"/>
  <c r="E23" i="95"/>
  <c r="C8" i="95"/>
  <c r="A23" i="95"/>
  <c r="A8" i="95"/>
  <c r="B36" i="95"/>
  <c r="G18" i="95"/>
  <c r="A36" i="95"/>
  <c r="A18" i="95"/>
  <c r="F22" i="95"/>
  <c r="G22" i="95"/>
  <c r="H22" i="95"/>
  <c r="D7" i="95"/>
  <c r="E7" i="95"/>
  <c r="F7" i="95"/>
  <c r="G7" i="95"/>
  <c r="H7" i="95"/>
  <c r="E22" i="95"/>
  <c r="C7" i="95"/>
  <c r="A22" i="95"/>
  <c r="A7" i="95"/>
  <c r="F27" i="158"/>
  <c r="G27" i="158"/>
  <c r="H27" i="158"/>
  <c r="F28" i="158"/>
  <c r="G28" i="158"/>
  <c r="H28" i="158"/>
  <c r="F19" i="158"/>
  <c r="G19" i="158"/>
  <c r="H19" i="158"/>
  <c r="F15" i="158"/>
  <c r="G15" i="158"/>
  <c r="H15" i="158"/>
  <c r="E15" i="158"/>
  <c r="H12" i="158"/>
  <c r="E28" i="158"/>
  <c r="A28" i="158"/>
  <c r="A15" i="158"/>
  <c r="E19" i="158"/>
  <c r="G12" i="158"/>
  <c r="A19" i="158"/>
  <c r="A12" i="158"/>
  <c r="E27" i="158"/>
  <c r="A27" i="158"/>
  <c r="F35" i="157"/>
  <c r="G35" i="157"/>
  <c r="H35" i="157"/>
  <c r="E35" i="157"/>
  <c r="F31" i="157"/>
  <c r="G31" i="157"/>
  <c r="H31" i="157"/>
  <c r="E31" i="157"/>
  <c r="F21" i="157"/>
  <c r="G21" i="157"/>
  <c r="H21" i="157"/>
  <c r="F22" i="157"/>
  <c r="G22" i="157"/>
  <c r="H22" i="157"/>
  <c r="E22" i="157"/>
  <c r="E21" i="157"/>
  <c r="H12" i="157"/>
  <c r="H13" i="157"/>
  <c r="G13" i="157"/>
  <c r="G12" i="157"/>
  <c r="D8" i="157"/>
  <c r="E8" i="157"/>
  <c r="F8" i="157"/>
  <c r="G8" i="157"/>
  <c r="H8" i="157"/>
  <c r="C8" i="157"/>
  <c r="A22" i="157"/>
  <c r="A31" i="157"/>
  <c r="A13" i="157"/>
  <c r="A21" i="157"/>
  <c r="A8" i="157"/>
  <c r="A35" i="157"/>
  <c r="A12" i="157"/>
  <c r="F42" i="94"/>
  <c r="G42" i="94"/>
  <c r="H42" i="94"/>
  <c r="E42" i="94"/>
  <c r="F37" i="94"/>
  <c r="G37" i="94"/>
  <c r="H37" i="94"/>
  <c r="E37" i="94"/>
  <c r="F24" i="94"/>
  <c r="G24" i="94"/>
  <c r="H24" i="94"/>
  <c r="F25" i="94"/>
  <c r="G25" i="94"/>
  <c r="H25" i="94"/>
  <c r="F26" i="94"/>
  <c r="G26" i="94"/>
  <c r="H26" i="94"/>
  <c r="F27" i="94"/>
  <c r="G27" i="94"/>
  <c r="H27" i="94"/>
  <c r="E27" i="94"/>
  <c r="E26" i="94"/>
  <c r="E25" i="94"/>
  <c r="E24" i="94"/>
  <c r="H13" i="94"/>
  <c r="H14" i="94"/>
  <c r="H15" i="94"/>
  <c r="G15" i="94"/>
  <c r="G14" i="94"/>
  <c r="G13" i="94"/>
  <c r="A27" i="94"/>
  <c r="A15" i="94"/>
  <c r="A26" i="94"/>
  <c r="A25" i="94"/>
  <c r="A14" i="94"/>
  <c r="A42" i="94"/>
  <c r="A24" i="94"/>
  <c r="A37" i="94"/>
  <c r="A13" i="94"/>
  <c r="F39" i="156"/>
  <c r="G39" i="156"/>
  <c r="H39" i="156"/>
  <c r="E39" i="156"/>
  <c r="F35" i="156"/>
  <c r="G35" i="156"/>
  <c r="H35" i="156"/>
  <c r="E35" i="156"/>
  <c r="F25" i="156"/>
  <c r="G25" i="156"/>
  <c r="H25" i="156"/>
  <c r="F26" i="156"/>
  <c r="G26" i="156"/>
  <c r="H26" i="156"/>
  <c r="F27" i="156"/>
  <c r="G27" i="156"/>
  <c r="H27" i="156"/>
  <c r="E27" i="156"/>
  <c r="E26" i="156"/>
  <c r="E25" i="156"/>
  <c r="H14" i="156"/>
  <c r="H15" i="156"/>
  <c r="H16" i="156"/>
  <c r="G16" i="156"/>
  <c r="G15" i="156"/>
  <c r="G14" i="156"/>
  <c r="D8" i="156"/>
  <c r="E8" i="156"/>
  <c r="F8" i="156"/>
  <c r="G8" i="156"/>
  <c r="H8" i="156"/>
  <c r="C8" i="156"/>
  <c r="A27" i="156"/>
  <c r="A16" i="156"/>
  <c r="A8" i="156"/>
  <c r="A26" i="156"/>
  <c r="A15" i="156"/>
  <c r="A35" i="156"/>
  <c r="A14" i="156"/>
  <c r="A39" i="156"/>
  <c r="A25" i="156"/>
  <c r="F42" i="102"/>
  <c r="G42" i="102"/>
  <c r="H42" i="102"/>
  <c r="E42" i="102"/>
  <c r="B33" i="102"/>
  <c r="C33" i="102"/>
  <c r="D33" i="102"/>
  <c r="E33" i="102"/>
  <c r="F33" i="102"/>
  <c r="C32" i="102"/>
  <c r="D32" i="102"/>
  <c r="E32" i="102"/>
  <c r="F32" i="102"/>
  <c r="G32" i="102"/>
  <c r="H32" i="102"/>
  <c r="B31" i="102"/>
  <c r="C31" i="102"/>
  <c r="D31" i="102"/>
  <c r="E31" i="102"/>
  <c r="F31" i="102"/>
  <c r="C30" i="102"/>
  <c r="D30" i="102"/>
  <c r="E30" i="102"/>
  <c r="F30" i="102"/>
  <c r="G30" i="102"/>
  <c r="H30" i="102"/>
  <c r="B32" i="102"/>
  <c r="B30" i="102"/>
  <c r="F18" i="102"/>
  <c r="G18" i="102"/>
  <c r="H18" i="102"/>
  <c r="E18" i="102"/>
  <c r="D6" i="102"/>
  <c r="E6" i="102"/>
  <c r="F6" i="102"/>
  <c r="G6" i="102"/>
  <c r="H6" i="102"/>
  <c r="D7" i="102"/>
  <c r="E7" i="102"/>
  <c r="F7" i="102"/>
  <c r="G7" i="102"/>
  <c r="H7" i="102"/>
  <c r="C7" i="102"/>
  <c r="C6" i="102"/>
  <c r="A7" i="102"/>
  <c r="A34" i="102"/>
  <c r="A32" i="102"/>
  <c r="A30" i="102"/>
  <c r="A6" i="102"/>
  <c r="A42" i="102"/>
  <c r="A18" i="102"/>
  <c r="F34" i="92"/>
  <c r="G34" i="92"/>
  <c r="H34" i="92"/>
  <c r="F35" i="92"/>
  <c r="G35" i="92"/>
  <c r="H35" i="92"/>
  <c r="F36" i="92"/>
  <c r="G36" i="92"/>
  <c r="H36" i="92"/>
  <c r="F37" i="92"/>
  <c r="G37" i="92"/>
  <c r="H37" i="92"/>
  <c r="F17" i="92"/>
  <c r="G17" i="92"/>
  <c r="H17" i="92"/>
  <c r="H12" i="92"/>
  <c r="H13" i="92"/>
  <c r="E37" i="92"/>
  <c r="E36" i="92"/>
  <c r="E35" i="92"/>
  <c r="E34" i="92"/>
  <c r="E17" i="92"/>
  <c r="G13" i="92"/>
  <c r="G12" i="92"/>
  <c r="A37" i="92"/>
  <c r="A13" i="92"/>
  <c r="A36" i="92"/>
  <c r="A17" i="92"/>
  <c r="A35" i="92"/>
  <c r="A34" i="92"/>
  <c r="A12" i="92"/>
  <c r="F35" i="155"/>
  <c r="G35" i="155"/>
  <c r="H35" i="155"/>
  <c r="E35" i="155"/>
  <c r="F25" i="155"/>
  <c r="G25" i="155"/>
  <c r="H25" i="155"/>
  <c r="E25" i="155"/>
  <c r="F20" i="155"/>
  <c r="G20" i="155"/>
  <c r="H20" i="155"/>
  <c r="F21" i="155"/>
  <c r="G21" i="155"/>
  <c r="H21" i="155"/>
  <c r="E21" i="155"/>
  <c r="E20" i="155"/>
  <c r="D5" i="155"/>
  <c r="E5" i="155"/>
  <c r="F5" i="155"/>
  <c r="G5" i="155"/>
  <c r="H5" i="155"/>
  <c r="H13" i="155"/>
  <c r="H14" i="155"/>
  <c r="H15" i="155"/>
  <c r="H16" i="155"/>
  <c r="G16" i="155"/>
  <c r="G15" i="155"/>
  <c r="G14" i="155"/>
  <c r="G13" i="155"/>
  <c r="C5" i="155"/>
  <c r="A21" i="155"/>
  <c r="A16" i="155"/>
  <c r="A15" i="155"/>
  <c r="A20" i="155"/>
  <c r="A14" i="155"/>
  <c r="A25" i="155"/>
  <c r="A5" i="155"/>
  <c r="A35" i="155"/>
  <c r="A13" i="155"/>
  <c r="F36" i="93"/>
  <c r="G36" i="93"/>
  <c r="H36" i="93"/>
  <c r="F37" i="93"/>
  <c r="G37" i="93"/>
  <c r="H37" i="93"/>
  <c r="F38" i="93"/>
  <c r="G38" i="93"/>
  <c r="H38" i="93"/>
  <c r="F29" i="93"/>
  <c r="G29" i="93"/>
  <c r="H29" i="93"/>
  <c r="F21" i="93"/>
  <c r="G21" i="93"/>
  <c r="H21" i="93"/>
  <c r="F22" i="93"/>
  <c r="G22" i="93"/>
  <c r="H22" i="93"/>
  <c r="H13" i="93"/>
  <c r="G13" i="93"/>
  <c r="E38" i="93"/>
  <c r="E37" i="93"/>
  <c r="E36" i="93"/>
  <c r="A38" i="93"/>
  <c r="A37" i="93"/>
  <c r="E29" i="93"/>
  <c r="E22" i="93"/>
  <c r="E21" i="93"/>
  <c r="A13" i="93"/>
  <c r="A36" i="93"/>
  <c r="A22" i="93"/>
  <c r="A29" i="93"/>
  <c r="A21" i="93"/>
  <c r="B33" i="91"/>
  <c r="C33" i="91"/>
  <c r="D33" i="91"/>
  <c r="E33" i="91"/>
  <c r="F33" i="91"/>
  <c r="C32" i="91"/>
  <c r="D32" i="91"/>
  <c r="E32" i="91"/>
  <c r="F32" i="91"/>
  <c r="G32" i="91"/>
  <c r="H32" i="91"/>
  <c r="B31" i="91"/>
  <c r="C31" i="91"/>
  <c r="D31" i="91"/>
  <c r="E31" i="91"/>
  <c r="F31" i="91"/>
  <c r="C30" i="91"/>
  <c r="D30" i="91"/>
  <c r="E30" i="91"/>
  <c r="F30" i="91"/>
  <c r="G30" i="91"/>
  <c r="H30" i="91"/>
  <c r="F16" i="91"/>
  <c r="G16" i="91"/>
  <c r="H16" i="91"/>
  <c r="F17" i="91"/>
  <c r="G17" i="91"/>
  <c r="H17" i="91"/>
  <c r="F18" i="91"/>
  <c r="G18" i="91"/>
  <c r="H18" i="91"/>
  <c r="B32" i="91"/>
  <c r="B30" i="91"/>
  <c r="E18" i="91"/>
  <c r="E17" i="91"/>
  <c r="A32" i="91"/>
  <c r="A18" i="91"/>
  <c r="A17" i="91"/>
  <c r="E16" i="91"/>
  <c r="A30" i="91"/>
  <c r="A16" i="91"/>
  <c r="F31" i="154"/>
  <c r="G31" i="154"/>
  <c r="H31" i="154"/>
  <c r="E31" i="154"/>
  <c r="B25" i="154"/>
  <c r="C25" i="154"/>
  <c r="D25" i="154"/>
  <c r="E25" i="154"/>
  <c r="F25" i="154"/>
  <c r="C24" i="154"/>
  <c r="D24" i="154"/>
  <c r="E24" i="154"/>
  <c r="F24" i="154"/>
  <c r="G24" i="154"/>
  <c r="H24" i="154"/>
  <c r="B24" i="154"/>
  <c r="F21" i="154"/>
  <c r="G21" i="154"/>
  <c r="H21" i="154"/>
  <c r="E21" i="154"/>
  <c r="F15" i="154"/>
  <c r="G15" i="154"/>
  <c r="H15" i="154"/>
  <c r="E15" i="154"/>
  <c r="H11" i="154"/>
  <c r="H12" i="154"/>
  <c r="G12" i="154"/>
  <c r="G11" i="154"/>
  <c r="D7" i="154"/>
  <c r="E7" i="154"/>
  <c r="F7" i="154"/>
  <c r="G7" i="154"/>
  <c r="H7" i="154"/>
  <c r="C7" i="154"/>
  <c r="A21" i="154"/>
  <c r="A12" i="154"/>
  <c r="A11" i="154"/>
  <c r="A7" i="154"/>
  <c r="A24" i="154"/>
  <c r="A31" i="154"/>
  <c r="A15" i="154"/>
  <c r="F17" i="153"/>
  <c r="G17" i="153"/>
  <c r="H17" i="153"/>
  <c r="F18" i="153"/>
  <c r="G18" i="153"/>
  <c r="H18" i="153"/>
  <c r="D8" i="153"/>
  <c r="E8" i="153"/>
  <c r="F8" i="153"/>
  <c r="G8" i="153"/>
  <c r="H8" i="153"/>
  <c r="D9" i="153"/>
  <c r="E9" i="153"/>
  <c r="F9" i="153"/>
  <c r="G9" i="153"/>
  <c r="H9" i="153"/>
  <c r="D4" i="153"/>
  <c r="E4" i="153"/>
  <c r="F4" i="153"/>
  <c r="G4" i="153"/>
  <c r="H4" i="153"/>
  <c r="E18" i="153"/>
  <c r="E17" i="153"/>
  <c r="C9" i="153"/>
  <c r="C8" i="153"/>
  <c r="C4" i="153"/>
  <c r="A18" i="153"/>
  <c r="A4" i="153"/>
  <c r="A9" i="153"/>
  <c r="A17" i="153"/>
  <c r="A8" i="153"/>
  <c r="F30" i="152"/>
  <c r="G30" i="152"/>
  <c r="H30" i="152"/>
  <c r="E30" i="152"/>
  <c r="F26" i="152"/>
  <c r="G26" i="152"/>
  <c r="H26" i="152"/>
  <c r="E26" i="152"/>
  <c r="F19" i="152"/>
  <c r="G19" i="152"/>
  <c r="H19" i="152"/>
  <c r="E19" i="152"/>
  <c r="H12" i="152"/>
  <c r="G12" i="152"/>
  <c r="A30" i="152"/>
  <c r="A12" i="152"/>
  <c r="A19" i="152"/>
  <c r="A26" i="152"/>
  <c r="F38" i="151"/>
  <c r="G38" i="151"/>
  <c r="H38" i="151"/>
  <c r="F27" i="151"/>
  <c r="G27" i="151"/>
  <c r="H27" i="151"/>
  <c r="F28" i="151"/>
  <c r="G28" i="151"/>
  <c r="H28" i="151"/>
  <c r="H14" i="151"/>
  <c r="H15" i="151"/>
  <c r="H16" i="151"/>
  <c r="H17" i="151"/>
  <c r="D6" i="151"/>
  <c r="E6" i="151"/>
  <c r="F6" i="151"/>
  <c r="G6" i="151"/>
  <c r="H6" i="151"/>
  <c r="E38" i="151"/>
  <c r="E28" i="151"/>
  <c r="E27" i="151"/>
  <c r="C6" i="151"/>
  <c r="G17" i="151"/>
  <c r="G16" i="151"/>
  <c r="G15" i="151"/>
  <c r="G14" i="151"/>
  <c r="A28" i="151"/>
  <c r="A17" i="151"/>
  <c r="A16" i="151"/>
  <c r="A15" i="151"/>
  <c r="A38" i="151"/>
  <c r="A6" i="151"/>
  <c r="A27" i="151"/>
  <c r="A14" i="151"/>
  <c r="D8" i="56"/>
  <c r="E8" i="56"/>
  <c r="F8" i="56"/>
  <c r="G8" i="56"/>
  <c r="H8" i="56"/>
  <c r="F16" i="56"/>
  <c r="G16" i="56"/>
  <c r="H16" i="56"/>
  <c r="F21" i="56"/>
  <c r="G21" i="56"/>
  <c r="H21" i="56"/>
  <c r="F22" i="56"/>
  <c r="G22" i="56"/>
  <c r="H22" i="56"/>
  <c r="F23" i="56"/>
  <c r="G23" i="56"/>
  <c r="H23" i="56"/>
  <c r="E23" i="56"/>
  <c r="E22" i="56"/>
  <c r="F35" i="56"/>
  <c r="G35" i="56"/>
  <c r="H35" i="56"/>
  <c r="F36" i="56"/>
  <c r="G36" i="56"/>
  <c r="H36" i="56"/>
  <c r="F37" i="56"/>
  <c r="G37" i="56"/>
  <c r="H37" i="56"/>
  <c r="F38" i="56"/>
  <c r="G38" i="56"/>
  <c r="H38" i="56"/>
  <c r="E38" i="56"/>
  <c r="E37" i="56"/>
  <c r="E36" i="56"/>
  <c r="E35" i="56"/>
  <c r="E21" i="56"/>
  <c r="E16" i="56"/>
  <c r="C8" i="56"/>
  <c r="A23" i="56"/>
  <c r="A38" i="56"/>
  <c r="A37" i="56"/>
  <c r="A36" i="56"/>
  <c r="A22" i="56"/>
  <c r="A16" i="56"/>
  <c r="A8" i="56"/>
  <c r="A35" i="56"/>
  <c r="A21" i="56"/>
  <c r="B24" i="150" l="1"/>
  <c r="C24" i="150"/>
  <c r="D24" i="150"/>
  <c r="E24" i="150"/>
  <c r="F24" i="150"/>
  <c r="C23" i="150"/>
  <c r="D23" i="150"/>
  <c r="E23" i="150"/>
  <c r="F23" i="150"/>
  <c r="G23" i="150"/>
  <c r="H23" i="150"/>
  <c r="B23" i="150"/>
  <c r="H14" i="150"/>
  <c r="G14" i="150"/>
  <c r="A23" i="150"/>
  <c r="A14" i="150"/>
  <c r="F28" i="150"/>
  <c r="G28" i="150"/>
  <c r="H28" i="150"/>
  <c r="E28" i="150"/>
  <c r="H13" i="150"/>
  <c r="G13" i="150"/>
  <c r="A28" i="150"/>
  <c r="A13" i="150"/>
  <c r="F17" i="150"/>
  <c r="G17" i="150"/>
  <c r="H17" i="150"/>
  <c r="E17" i="150"/>
  <c r="A17" i="150"/>
  <c r="F30" i="149"/>
  <c r="G30" i="149"/>
  <c r="H30" i="149"/>
  <c r="E30" i="149"/>
  <c r="D8" i="149"/>
  <c r="E8" i="149"/>
  <c r="F8" i="149"/>
  <c r="G8" i="149"/>
  <c r="H8" i="149"/>
  <c r="C8" i="149"/>
  <c r="A30" i="149"/>
  <c r="A8" i="149"/>
  <c r="F19" i="149"/>
  <c r="G19" i="149"/>
  <c r="H19" i="149"/>
  <c r="E19" i="149"/>
  <c r="D5" i="149"/>
  <c r="E5" i="149"/>
  <c r="F5" i="149"/>
  <c r="G5" i="149"/>
  <c r="H5" i="149"/>
  <c r="C5" i="149"/>
  <c r="A19" i="149"/>
  <c r="A5" i="149"/>
  <c r="D4" i="149"/>
  <c r="E4" i="149"/>
  <c r="F4" i="149"/>
  <c r="G4" i="149"/>
  <c r="H4" i="149"/>
  <c r="C4" i="149"/>
  <c r="A4" i="149"/>
  <c r="F27" i="148"/>
  <c r="G27" i="148"/>
  <c r="H27" i="148"/>
  <c r="H12" i="148"/>
  <c r="E27" i="148"/>
  <c r="G12" i="148"/>
  <c r="A27" i="148"/>
  <c r="A12" i="148"/>
  <c r="F26" i="148"/>
  <c r="G26" i="148"/>
  <c r="H26" i="148"/>
  <c r="E26" i="148"/>
  <c r="A26" i="148"/>
  <c r="F28" i="147"/>
  <c r="G28" i="147"/>
  <c r="H28" i="147"/>
  <c r="E28" i="147"/>
  <c r="A28" i="147"/>
  <c r="F32" i="165"/>
  <c r="G32" i="165"/>
  <c r="H32" i="165"/>
  <c r="F33" i="165"/>
  <c r="G33" i="165"/>
  <c r="H33" i="165"/>
  <c r="E33" i="165"/>
  <c r="E32" i="165"/>
  <c r="F29" i="165"/>
  <c r="G29" i="165"/>
  <c r="H29" i="165"/>
  <c r="E29" i="165"/>
  <c r="F20" i="165"/>
  <c r="G20" i="165"/>
  <c r="H20" i="165"/>
  <c r="F21" i="165"/>
  <c r="G21" i="165"/>
  <c r="H21" i="165"/>
  <c r="E21" i="165"/>
  <c r="E20" i="165"/>
  <c r="F15" i="165"/>
  <c r="G15" i="165"/>
  <c r="H15" i="165"/>
  <c r="E15" i="165"/>
  <c r="A33" i="165"/>
  <c r="A21" i="165"/>
  <c r="A29" i="165"/>
  <c r="A15" i="165"/>
  <c r="A32" i="165"/>
  <c r="A20" i="165"/>
  <c r="H14" i="100"/>
  <c r="D4" i="100"/>
  <c r="E4" i="100"/>
  <c r="F4" i="100"/>
  <c r="G4" i="100"/>
  <c r="H4" i="100"/>
  <c r="B31" i="100"/>
  <c r="C31" i="100"/>
  <c r="D31" i="100"/>
  <c r="E31" i="100"/>
  <c r="F31" i="100"/>
  <c r="B29" i="100"/>
  <c r="C29" i="100"/>
  <c r="D29" i="100"/>
  <c r="E29" i="100"/>
  <c r="F29" i="100"/>
  <c r="C30" i="100"/>
  <c r="D30" i="100"/>
  <c r="E30" i="100"/>
  <c r="F30" i="100"/>
  <c r="G30" i="100"/>
  <c r="H30" i="100"/>
  <c r="C28" i="100"/>
  <c r="D28" i="100"/>
  <c r="E28" i="100"/>
  <c r="F28" i="100"/>
  <c r="G28" i="100"/>
  <c r="H28" i="100"/>
  <c r="F20" i="100"/>
  <c r="G20" i="100"/>
  <c r="H20" i="100"/>
  <c r="F36" i="100"/>
  <c r="G36" i="100"/>
  <c r="H36" i="100"/>
  <c r="E36" i="100"/>
  <c r="E20" i="100"/>
  <c r="A36" i="100"/>
  <c r="A20" i="100"/>
  <c r="B30" i="100"/>
  <c r="B28" i="100"/>
  <c r="C4" i="100"/>
  <c r="G14" i="100"/>
  <c r="A30" i="100"/>
  <c r="A14" i="100"/>
  <c r="A28" i="100"/>
  <c r="A4" i="100"/>
  <c r="F37" i="99"/>
  <c r="G37" i="99"/>
  <c r="H37" i="99"/>
  <c r="E37" i="99"/>
  <c r="D10" i="99"/>
  <c r="E10" i="99"/>
  <c r="F10" i="99"/>
  <c r="G10" i="99"/>
  <c r="H10" i="99"/>
  <c r="C10" i="99"/>
  <c r="A37" i="99"/>
  <c r="A10" i="99"/>
  <c r="F36" i="99"/>
  <c r="G36" i="99"/>
  <c r="H36" i="99"/>
  <c r="E36" i="99"/>
  <c r="D9" i="99"/>
  <c r="E9" i="99"/>
  <c r="F9" i="99"/>
  <c r="G9" i="99"/>
  <c r="H9" i="99"/>
  <c r="C9" i="99"/>
  <c r="F21" i="99"/>
  <c r="G21" i="99"/>
  <c r="H21" i="99"/>
  <c r="E21" i="99"/>
  <c r="A21" i="99"/>
  <c r="A36" i="99"/>
  <c r="A9" i="99"/>
  <c r="B31" i="99"/>
  <c r="C31" i="99"/>
  <c r="D31" i="99"/>
  <c r="E31" i="99"/>
  <c r="F31" i="99"/>
  <c r="C30" i="99"/>
  <c r="D30" i="99"/>
  <c r="E30" i="99"/>
  <c r="F30" i="99"/>
  <c r="G30" i="99"/>
  <c r="H30" i="99"/>
  <c r="B30" i="99"/>
  <c r="A30" i="99"/>
  <c r="F20" i="99"/>
  <c r="G20" i="99"/>
  <c r="H20" i="99"/>
  <c r="E20" i="99"/>
  <c r="A20" i="99"/>
  <c r="F19" i="99"/>
  <c r="G19" i="99"/>
  <c r="H19" i="99"/>
  <c r="E19" i="99"/>
  <c r="D8" i="99"/>
  <c r="E8" i="99"/>
  <c r="F8" i="99"/>
  <c r="G8" i="99"/>
  <c r="H8" i="99"/>
  <c r="C8" i="99"/>
  <c r="A19" i="99"/>
  <c r="A8" i="99"/>
  <c r="F30" i="140"/>
  <c r="G30" i="140"/>
  <c r="H30" i="140"/>
  <c r="E30" i="140"/>
  <c r="F18" i="140"/>
  <c r="G18" i="140"/>
  <c r="H18" i="140"/>
  <c r="E18" i="140"/>
  <c r="A30" i="140"/>
  <c r="A18" i="140"/>
  <c r="F29" i="140"/>
  <c r="G29" i="140"/>
  <c r="H29" i="140"/>
  <c r="E29" i="140"/>
  <c r="F13" i="140"/>
  <c r="G13" i="140"/>
  <c r="H13" i="140"/>
  <c r="E13" i="140"/>
  <c r="A29" i="140"/>
  <c r="A13" i="140"/>
  <c r="F17" i="140"/>
  <c r="G17" i="140"/>
  <c r="H17" i="140"/>
  <c r="E17" i="140"/>
  <c r="A17" i="140"/>
  <c r="F31" i="138"/>
  <c r="G31" i="138"/>
  <c r="H31" i="138"/>
  <c r="E31" i="138"/>
  <c r="F19" i="138"/>
  <c r="G19" i="138"/>
  <c r="H19" i="138"/>
  <c r="E19" i="138"/>
  <c r="A31" i="138"/>
  <c r="A19" i="138"/>
  <c r="F30" i="138"/>
  <c r="G30" i="138"/>
  <c r="H30" i="138"/>
  <c r="E30" i="138"/>
  <c r="A30" i="138"/>
  <c r="F18" i="138"/>
  <c r="G18" i="138"/>
  <c r="H18" i="138"/>
  <c r="E18" i="138"/>
  <c r="A18" i="138"/>
  <c r="B34" i="98"/>
  <c r="C34" i="98"/>
  <c r="D34" i="98"/>
  <c r="E34" i="98"/>
  <c r="F34" i="98"/>
  <c r="B32" i="98"/>
  <c r="C32" i="98"/>
  <c r="D32" i="98"/>
  <c r="E32" i="98"/>
  <c r="F32" i="98"/>
  <c r="B30" i="98"/>
  <c r="C30" i="98"/>
  <c r="D30" i="98"/>
  <c r="E30" i="98"/>
  <c r="F30" i="98"/>
  <c r="C33" i="98"/>
  <c r="D33" i="98"/>
  <c r="E33" i="98"/>
  <c r="F33" i="98"/>
  <c r="G33" i="98"/>
  <c r="H33" i="98"/>
  <c r="C31" i="98"/>
  <c r="D31" i="98"/>
  <c r="E31" i="98"/>
  <c r="F31" i="98"/>
  <c r="G31" i="98"/>
  <c r="H31" i="98"/>
  <c r="C29" i="98"/>
  <c r="D29" i="98"/>
  <c r="E29" i="98"/>
  <c r="F29" i="98"/>
  <c r="G29" i="98"/>
  <c r="H29" i="98"/>
  <c r="B33" i="98"/>
  <c r="B31" i="98"/>
  <c r="B29" i="98"/>
  <c r="D7" i="98"/>
  <c r="E7" i="98"/>
  <c r="F7" i="98"/>
  <c r="G7" i="98"/>
  <c r="H7" i="98"/>
  <c r="D8" i="98"/>
  <c r="E8" i="98"/>
  <c r="F8" i="98"/>
  <c r="G8" i="98"/>
  <c r="H8" i="98"/>
  <c r="D9" i="98"/>
  <c r="E9" i="98"/>
  <c r="F9" i="98"/>
  <c r="G9" i="98"/>
  <c r="H9" i="98"/>
  <c r="C9" i="98"/>
  <c r="C8" i="98"/>
  <c r="C7" i="98"/>
  <c r="A33" i="98"/>
  <c r="A31" i="98"/>
  <c r="A29" i="98"/>
  <c r="A9" i="98"/>
  <c r="A8" i="98"/>
  <c r="A7" i="98"/>
  <c r="H17" i="98"/>
  <c r="G17" i="98"/>
  <c r="A17" i="98"/>
  <c r="F29" i="136"/>
  <c r="G29" i="136"/>
  <c r="H29" i="136"/>
  <c r="E29" i="136"/>
  <c r="F17" i="136"/>
  <c r="G17" i="136"/>
  <c r="H17" i="136"/>
  <c r="E17" i="136"/>
  <c r="A29" i="136"/>
  <c r="A17" i="136"/>
  <c r="F28" i="136"/>
  <c r="G28" i="136"/>
  <c r="H28" i="136"/>
  <c r="F16" i="136"/>
  <c r="G16" i="136"/>
  <c r="H16" i="136"/>
  <c r="E28" i="136"/>
  <c r="E16" i="136"/>
  <c r="A28" i="136"/>
  <c r="A16" i="136"/>
  <c r="F31" i="135"/>
  <c r="G31" i="135"/>
  <c r="H31" i="135"/>
  <c r="E31" i="135"/>
  <c r="D5" i="135"/>
  <c r="E5" i="135"/>
  <c r="F5" i="135"/>
  <c r="G5" i="135"/>
  <c r="H5" i="135"/>
  <c r="C5" i="135"/>
  <c r="A31" i="135"/>
  <c r="A5" i="135"/>
  <c r="F28" i="135"/>
  <c r="G28" i="135"/>
  <c r="H28" i="135"/>
  <c r="E28" i="135"/>
  <c r="D8" i="135"/>
  <c r="E8" i="135"/>
  <c r="F8" i="135"/>
  <c r="G8" i="135"/>
  <c r="H8" i="135"/>
  <c r="C8" i="135"/>
  <c r="A28" i="135"/>
  <c r="A8" i="135"/>
  <c r="F20" i="135"/>
  <c r="G20" i="135"/>
  <c r="H20" i="135"/>
  <c r="E20" i="135"/>
  <c r="A20" i="135"/>
  <c r="F36" i="96"/>
  <c r="G36" i="96"/>
  <c r="H36" i="96"/>
  <c r="E36" i="96"/>
  <c r="D10" i="96"/>
  <c r="E10" i="96"/>
  <c r="F10" i="96"/>
  <c r="G10" i="96"/>
  <c r="H10" i="96"/>
  <c r="C10" i="96"/>
  <c r="A36" i="96"/>
  <c r="A10" i="96"/>
  <c r="F35" i="96"/>
  <c r="G35" i="96"/>
  <c r="H35" i="96"/>
  <c r="E35" i="96"/>
  <c r="A35" i="96"/>
  <c r="F34" i="96"/>
  <c r="G34" i="96"/>
  <c r="H34" i="96"/>
  <c r="E34" i="96"/>
  <c r="D9" i="96"/>
  <c r="E9" i="96"/>
  <c r="F9" i="96"/>
  <c r="G9" i="96"/>
  <c r="H9" i="96"/>
  <c r="C9" i="96"/>
  <c r="A34" i="96"/>
  <c r="A9" i="96"/>
  <c r="F20" i="96"/>
  <c r="G20" i="96"/>
  <c r="H20" i="96"/>
  <c r="E20" i="96"/>
  <c r="D4" i="96"/>
  <c r="E4" i="96"/>
  <c r="F4" i="96"/>
  <c r="G4" i="96"/>
  <c r="H4" i="96"/>
  <c r="C4" i="96"/>
  <c r="A20" i="96"/>
  <c r="A4" i="96"/>
  <c r="E51" i="23" l="1"/>
  <c r="F51" i="23"/>
  <c r="G51" i="23"/>
  <c r="H51" i="23"/>
  <c r="I51" i="23"/>
  <c r="E62" i="23"/>
  <c r="F62" i="23"/>
  <c r="G62" i="23"/>
  <c r="H62" i="23"/>
  <c r="I62" i="23"/>
  <c r="E66" i="23"/>
  <c r="F66" i="23"/>
  <c r="G66" i="23"/>
  <c r="H66" i="23"/>
  <c r="I66" i="23"/>
  <c r="E69" i="23"/>
  <c r="F69" i="23"/>
  <c r="G69" i="23"/>
  <c r="H69" i="23"/>
  <c r="I69" i="23"/>
  <c r="E41" i="23"/>
  <c r="F41" i="23"/>
  <c r="G41" i="23"/>
  <c r="H41" i="23"/>
  <c r="I41" i="23"/>
  <c r="E55" i="23"/>
  <c r="F55" i="23"/>
  <c r="G55" i="23"/>
  <c r="H55" i="23"/>
  <c r="I55" i="23"/>
  <c r="E53" i="23"/>
  <c r="F53" i="23"/>
  <c r="G53" i="23"/>
  <c r="H53" i="23"/>
  <c r="I53" i="23"/>
  <c r="E52" i="23"/>
  <c r="F52" i="23"/>
  <c r="G52" i="23"/>
  <c r="H52" i="23"/>
  <c r="I52" i="23"/>
  <c r="E57" i="23"/>
  <c r="F57" i="23"/>
  <c r="G57" i="23"/>
  <c r="H57" i="23"/>
  <c r="I57" i="23"/>
  <c r="E56" i="23"/>
  <c r="F56" i="23"/>
  <c r="G56" i="23"/>
  <c r="H56" i="23"/>
  <c r="I56" i="23"/>
  <c r="D52" i="23"/>
  <c r="D57" i="23"/>
  <c r="D56" i="23"/>
  <c r="D53" i="23"/>
  <c r="B52" i="23"/>
  <c r="B57" i="23"/>
  <c r="B56" i="23"/>
  <c r="B53" i="23"/>
  <c r="D55" i="23"/>
  <c r="D41" i="23"/>
  <c r="B55" i="23"/>
  <c r="B41" i="23"/>
  <c r="D62" i="23"/>
  <c r="D66" i="23"/>
  <c r="D69" i="23"/>
  <c r="D51" i="23"/>
  <c r="B62" i="23"/>
  <c r="B66" i="23"/>
  <c r="B69" i="23"/>
  <c r="B51" i="23"/>
  <c r="N10" i="23"/>
  <c r="O10" i="23"/>
  <c r="P10" i="23"/>
  <c r="Q10" i="23"/>
  <c r="R10" i="23"/>
  <c r="N24" i="23"/>
  <c r="O24" i="23"/>
  <c r="P24" i="23"/>
  <c r="Q24" i="23"/>
  <c r="R24" i="23"/>
  <c r="N27" i="23"/>
  <c r="O27" i="23"/>
  <c r="P27" i="23"/>
  <c r="Q27" i="23"/>
  <c r="R27" i="23"/>
  <c r="N31" i="23"/>
  <c r="O31" i="23"/>
  <c r="P31" i="23"/>
  <c r="Q31" i="23"/>
  <c r="R31" i="23"/>
  <c r="N15" i="23"/>
  <c r="O15" i="23"/>
  <c r="P15" i="23"/>
  <c r="Q15" i="23"/>
  <c r="R15" i="23"/>
  <c r="N21" i="23"/>
  <c r="O21" i="23"/>
  <c r="P21" i="23"/>
  <c r="Q21" i="23"/>
  <c r="R21" i="23"/>
  <c r="N13" i="23"/>
  <c r="O13" i="23"/>
  <c r="P13" i="23"/>
  <c r="Q13" i="23"/>
  <c r="R13" i="23"/>
  <c r="N16" i="23"/>
  <c r="O16" i="23"/>
  <c r="P16" i="23"/>
  <c r="Q16" i="23"/>
  <c r="R16" i="23"/>
  <c r="N23" i="23"/>
  <c r="O23" i="23"/>
  <c r="P23" i="23"/>
  <c r="Q23" i="23"/>
  <c r="R23" i="23"/>
  <c r="N18" i="23"/>
  <c r="O18" i="23"/>
  <c r="P18" i="23"/>
  <c r="Q18" i="23"/>
  <c r="R18" i="23"/>
  <c r="M16" i="23"/>
  <c r="M23" i="23"/>
  <c r="M18" i="23"/>
  <c r="M13" i="23"/>
  <c r="K16" i="23"/>
  <c r="K23" i="23"/>
  <c r="K18" i="23"/>
  <c r="K13" i="23"/>
  <c r="M21" i="23"/>
  <c r="M15" i="23"/>
  <c r="K21" i="23"/>
  <c r="K15" i="23"/>
  <c r="M24" i="23"/>
  <c r="M27" i="23"/>
  <c r="M31" i="23"/>
  <c r="M10" i="23"/>
  <c r="K24" i="23"/>
  <c r="K27" i="23"/>
  <c r="K31" i="23"/>
  <c r="K10" i="23"/>
  <c r="E14" i="23"/>
  <c r="F14" i="23"/>
  <c r="G14" i="23"/>
  <c r="H14" i="23"/>
  <c r="I14" i="23"/>
  <c r="E25" i="23"/>
  <c r="F25" i="23"/>
  <c r="G25" i="23"/>
  <c r="H25" i="23"/>
  <c r="I25" i="23"/>
  <c r="E29" i="23"/>
  <c r="F29" i="23"/>
  <c r="G29" i="23"/>
  <c r="H29" i="23"/>
  <c r="I29" i="23"/>
  <c r="E32" i="23"/>
  <c r="F32" i="23"/>
  <c r="G32" i="23"/>
  <c r="H32" i="23"/>
  <c r="I32" i="23"/>
  <c r="E6" i="23"/>
  <c r="F6" i="23"/>
  <c r="G6" i="23"/>
  <c r="H6" i="23"/>
  <c r="I6" i="23"/>
  <c r="E15" i="23"/>
  <c r="F15" i="23"/>
  <c r="G15" i="23"/>
  <c r="H15" i="23"/>
  <c r="I15" i="23"/>
  <c r="E18" i="23"/>
  <c r="F18" i="23"/>
  <c r="G18" i="23"/>
  <c r="H18" i="23"/>
  <c r="I18" i="23"/>
  <c r="E19" i="23"/>
  <c r="F19" i="23"/>
  <c r="G19" i="23"/>
  <c r="H19" i="23"/>
  <c r="I19" i="23"/>
  <c r="E24" i="23"/>
  <c r="F24" i="23"/>
  <c r="G24" i="23"/>
  <c r="H24" i="23"/>
  <c r="I24" i="23"/>
  <c r="E22" i="23"/>
  <c r="F22" i="23"/>
  <c r="G22" i="23"/>
  <c r="H22" i="23"/>
  <c r="I22" i="23"/>
  <c r="D19" i="23"/>
  <c r="D24" i="23"/>
  <c r="D22" i="23"/>
  <c r="D18" i="23"/>
  <c r="B19" i="23"/>
  <c r="B24" i="23"/>
  <c r="B22" i="23"/>
  <c r="B18" i="23"/>
  <c r="D15" i="23"/>
  <c r="D6" i="23"/>
  <c r="B15" i="23"/>
  <c r="B6" i="23"/>
  <c r="D25" i="23"/>
  <c r="D29" i="23"/>
  <c r="D32" i="23"/>
  <c r="D14" i="23"/>
  <c r="B25" i="23"/>
  <c r="B29" i="23"/>
  <c r="B32" i="23"/>
  <c r="B14" i="23"/>
  <c r="H54" i="10" l="1"/>
  <c r="H53" i="10"/>
  <c r="H52" i="10"/>
  <c r="H51" i="10"/>
  <c r="C5" i="10"/>
  <c r="B95" i="10" l="1"/>
  <c r="B98" i="10"/>
  <c r="K40" i="1" l="1"/>
  <c r="L40" i="1" s="1"/>
  <c r="K41" i="1"/>
  <c r="L41" i="1" s="1"/>
  <c r="K42" i="1"/>
  <c r="L42" i="1" s="1"/>
  <c r="K44" i="1"/>
  <c r="L44" i="1" s="1"/>
  <c r="K43" i="1"/>
  <c r="L43" i="1" s="1"/>
  <c r="K46" i="1"/>
  <c r="L46" i="1" s="1"/>
  <c r="K45" i="1"/>
  <c r="L45" i="1" s="1"/>
  <c r="K47" i="1"/>
  <c r="L47" i="1" s="1"/>
  <c r="K48" i="1"/>
  <c r="L48" i="1" s="1"/>
  <c r="K52" i="1"/>
  <c r="L52" i="1" s="1"/>
  <c r="K49" i="1"/>
  <c r="L49" i="1" s="1"/>
  <c r="K51" i="1"/>
  <c r="L51" i="1" s="1"/>
  <c r="K50" i="1"/>
  <c r="L50" i="1" s="1"/>
  <c r="K53" i="1"/>
  <c r="L53" i="1" s="1"/>
  <c r="K54" i="1"/>
  <c r="L54" i="1" s="1"/>
  <c r="K57" i="1"/>
  <c r="L57" i="1" s="1"/>
  <c r="K55" i="1"/>
  <c r="L55" i="1" s="1"/>
  <c r="K56" i="1"/>
  <c r="L56" i="1" s="1"/>
  <c r="K58" i="1"/>
  <c r="L58" i="1" s="1"/>
  <c r="K59" i="1"/>
  <c r="L59" i="1" s="1"/>
  <c r="K60" i="1"/>
  <c r="L60" i="1" s="1"/>
  <c r="K61" i="1"/>
  <c r="L61" i="1" s="1"/>
  <c r="K63" i="1"/>
  <c r="L63" i="1" s="1"/>
  <c r="K64" i="1"/>
  <c r="L64" i="1" s="1"/>
  <c r="K62" i="1"/>
  <c r="L62" i="1" s="1"/>
  <c r="K65" i="1"/>
  <c r="L65" i="1" s="1"/>
  <c r="K67" i="1"/>
  <c r="L67" i="1" s="1"/>
  <c r="K66" i="1"/>
  <c r="L66" i="1" s="1"/>
  <c r="K69" i="1"/>
  <c r="L69" i="1" s="1"/>
  <c r="K72" i="1"/>
  <c r="L72" i="1" s="1"/>
  <c r="K68" i="1"/>
  <c r="L68" i="1" s="1"/>
  <c r="K71" i="1"/>
  <c r="L71" i="1" s="1"/>
  <c r="K70" i="1"/>
  <c r="L70" i="1" s="1"/>
  <c r="D59" i="23" l="1"/>
  <c r="E59" i="23"/>
  <c r="F59" i="23"/>
  <c r="G59" i="23"/>
  <c r="H59" i="23"/>
  <c r="I59" i="23"/>
  <c r="D67" i="23"/>
  <c r="E67" i="23"/>
  <c r="F67" i="23"/>
  <c r="G67" i="23"/>
  <c r="H67" i="23"/>
  <c r="I67" i="23"/>
  <c r="D70" i="23"/>
  <c r="E70" i="23"/>
  <c r="F70" i="23"/>
  <c r="G70" i="23"/>
  <c r="H70" i="23"/>
  <c r="I70" i="23"/>
  <c r="E48" i="23"/>
  <c r="F48" i="23"/>
  <c r="G48" i="23"/>
  <c r="H48" i="23"/>
  <c r="I48" i="23"/>
  <c r="D48" i="23"/>
  <c r="B59" i="23"/>
  <c r="B67" i="23"/>
  <c r="B70" i="23"/>
  <c r="B48" i="23"/>
  <c r="M19" i="23"/>
  <c r="N19" i="23"/>
  <c r="O19" i="23"/>
  <c r="P19" i="23"/>
  <c r="Q19" i="23"/>
  <c r="R19" i="23"/>
  <c r="M32" i="23"/>
  <c r="N32" i="23"/>
  <c r="O32" i="23"/>
  <c r="P32" i="23"/>
  <c r="Q32" i="23"/>
  <c r="R32" i="23"/>
  <c r="M34" i="23"/>
  <c r="N34" i="23"/>
  <c r="O34" i="23"/>
  <c r="P34" i="23"/>
  <c r="Q34" i="23"/>
  <c r="R34" i="23"/>
  <c r="N9" i="23"/>
  <c r="O9" i="23"/>
  <c r="P9" i="23"/>
  <c r="Q9" i="23"/>
  <c r="R9" i="23"/>
  <c r="M9" i="23"/>
  <c r="K19" i="23"/>
  <c r="K32" i="23"/>
  <c r="K34" i="23"/>
  <c r="K9" i="23"/>
  <c r="D23" i="23"/>
  <c r="E23" i="23"/>
  <c r="F23" i="23"/>
  <c r="G23" i="23"/>
  <c r="H23" i="23"/>
  <c r="I23" i="23"/>
  <c r="D28" i="23"/>
  <c r="E28" i="23"/>
  <c r="F28" i="23"/>
  <c r="G28" i="23"/>
  <c r="H28" i="23"/>
  <c r="I28" i="23"/>
  <c r="D33" i="23"/>
  <c r="E33" i="23"/>
  <c r="F33" i="23"/>
  <c r="G33" i="23"/>
  <c r="H33" i="23"/>
  <c r="I33" i="23"/>
  <c r="E5" i="23"/>
  <c r="F5" i="23"/>
  <c r="G5" i="23"/>
  <c r="H5" i="23"/>
  <c r="I5" i="23"/>
  <c r="D5" i="23"/>
  <c r="B23" i="23"/>
  <c r="B28" i="23"/>
  <c r="B33" i="23"/>
  <c r="B5" i="23"/>
  <c r="F40" i="98" l="1"/>
  <c r="G40" i="98"/>
  <c r="H40" i="98"/>
  <c r="D12" i="98"/>
  <c r="E12" i="98"/>
  <c r="F12" i="98"/>
  <c r="G12" i="98"/>
  <c r="H12" i="98"/>
  <c r="E40" i="98"/>
  <c r="C12" i="98"/>
  <c r="A40" i="98"/>
  <c r="A12" i="98"/>
  <c r="F15" i="136"/>
  <c r="G15" i="136"/>
  <c r="H15" i="136"/>
  <c r="E15" i="136"/>
  <c r="A15" i="136"/>
  <c r="F19" i="135"/>
  <c r="G19" i="135"/>
  <c r="H19" i="135"/>
  <c r="E19" i="135"/>
  <c r="H12" i="135"/>
  <c r="G12" i="135"/>
  <c r="A19" i="135"/>
  <c r="A12" i="135"/>
  <c r="B27" i="96"/>
  <c r="C27" i="96"/>
  <c r="D27" i="96"/>
  <c r="E27" i="96"/>
  <c r="F27" i="96"/>
  <c r="C26" i="96"/>
  <c r="D26" i="96"/>
  <c r="E26" i="96"/>
  <c r="F26" i="96"/>
  <c r="G26" i="96"/>
  <c r="H26" i="96"/>
  <c r="B26" i="96"/>
  <c r="A26" i="96"/>
  <c r="H16" i="96"/>
  <c r="G16" i="96"/>
  <c r="A16" i="96"/>
  <c r="D50" i="23" l="1"/>
  <c r="E50" i="23"/>
  <c r="F50" i="23"/>
  <c r="G50" i="23"/>
  <c r="H50" i="23"/>
  <c r="I50" i="23"/>
  <c r="D60" i="23"/>
  <c r="E60" i="23"/>
  <c r="F60" i="23"/>
  <c r="G60" i="23"/>
  <c r="H60" i="23"/>
  <c r="I60" i="23"/>
  <c r="D63" i="23"/>
  <c r="E63" i="23"/>
  <c r="F63" i="23"/>
  <c r="G63" i="23"/>
  <c r="H63" i="23"/>
  <c r="I63" i="23"/>
  <c r="E46" i="23"/>
  <c r="F46" i="23"/>
  <c r="G46" i="23"/>
  <c r="H46" i="23"/>
  <c r="I46" i="23"/>
  <c r="D46" i="23"/>
  <c r="B50" i="23"/>
  <c r="B60" i="23"/>
  <c r="B63" i="23"/>
  <c r="B46" i="23"/>
  <c r="M14" i="23"/>
  <c r="N14" i="23"/>
  <c r="O14" i="23"/>
  <c r="P14" i="23"/>
  <c r="Q14" i="23"/>
  <c r="R14" i="23"/>
  <c r="M26" i="23"/>
  <c r="N26" i="23"/>
  <c r="O26" i="23"/>
  <c r="P26" i="23"/>
  <c r="Q26" i="23"/>
  <c r="R26" i="23"/>
  <c r="M29" i="23"/>
  <c r="N29" i="23"/>
  <c r="O29" i="23"/>
  <c r="P29" i="23"/>
  <c r="Q29" i="23"/>
  <c r="R29" i="23"/>
  <c r="N12" i="23"/>
  <c r="O12" i="23"/>
  <c r="P12" i="23"/>
  <c r="Q12" i="23"/>
  <c r="R12" i="23"/>
  <c r="M12" i="23"/>
  <c r="K14" i="23"/>
  <c r="K26" i="23"/>
  <c r="K29" i="23"/>
  <c r="K12" i="23"/>
  <c r="E42" i="23" l="1"/>
  <c r="F42" i="23"/>
  <c r="G42" i="23"/>
  <c r="H42" i="23"/>
  <c r="I42" i="23"/>
  <c r="D42" i="23"/>
  <c r="B42" i="23"/>
  <c r="N7" i="23"/>
  <c r="O7" i="23"/>
  <c r="P7" i="23"/>
  <c r="Q7" i="23"/>
  <c r="R7" i="23"/>
  <c r="M7" i="23"/>
  <c r="K7" i="23"/>
  <c r="E13" i="23"/>
  <c r="F13" i="23"/>
  <c r="G13" i="23"/>
  <c r="H13" i="23"/>
  <c r="I13" i="23"/>
  <c r="D13" i="23"/>
  <c r="B13" i="23"/>
  <c r="D16" i="23" l="1"/>
  <c r="E16" i="23"/>
  <c r="F16" i="23"/>
  <c r="G16" i="23"/>
  <c r="H16" i="23"/>
  <c r="I16" i="23"/>
  <c r="D26" i="23"/>
  <c r="E26" i="23"/>
  <c r="F26" i="23"/>
  <c r="G26" i="23"/>
  <c r="H26" i="23"/>
  <c r="I26" i="23"/>
  <c r="D31" i="23"/>
  <c r="E31" i="23"/>
  <c r="F31" i="23"/>
  <c r="G31" i="23"/>
  <c r="H31" i="23"/>
  <c r="I31" i="23"/>
  <c r="E12" i="23"/>
  <c r="F12" i="23"/>
  <c r="G12" i="23"/>
  <c r="H12" i="23"/>
  <c r="I12" i="23"/>
  <c r="D12" i="23"/>
  <c r="B16" i="23"/>
  <c r="B26" i="23"/>
  <c r="B31" i="23"/>
  <c r="B12" i="23"/>
  <c r="D7" i="161"/>
  <c r="E7" i="161"/>
  <c r="F7" i="161"/>
  <c r="G7" i="161"/>
  <c r="H7" i="161"/>
  <c r="C7" i="161"/>
  <c r="A7" i="161"/>
  <c r="D7" i="92" l="1"/>
  <c r="E7" i="92"/>
  <c r="F7" i="92"/>
  <c r="G7" i="92"/>
  <c r="H7" i="92"/>
  <c r="C7" i="92"/>
  <c r="F33" i="96" l="1"/>
  <c r="G33" i="96"/>
  <c r="H33" i="96"/>
  <c r="D8" i="96"/>
  <c r="E8" i="96"/>
  <c r="F8" i="96"/>
  <c r="G8" i="96"/>
  <c r="H8" i="96"/>
  <c r="H15" i="96"/>
  <c r="E33" i="96"/>
  <c r="C8" i="96"/>
  <c r="A33" i="96"/>
  <c r="A8" i="96"/>
  <c r="G15" i="96"/>
  <c r="A15" i="96"/>
  <c r="D4" i="135"/>
  <c r="E4" i="135"/>
  <c r="F4" i="135"/>
  <c r="G4" i="135"/>
  <c r="H4" i="135"/>
  <c r="F27" i="135"/>
  <c r="G27" i="135"/>
  <c r="H27" i="135"/>
  <c r="E27" i="135"/>
  <c r="C4" i="135"/>
  <c r="A27" i="135"/>
  <c r="A4" i="135"/>
  <c r="F32" i="136"/>
  <c r="G32" i="136"/>
  <c r="H32" i="136"/>
  <c r="H12" i="136"/>
  <c r="E32" i="136"/>
  <c r="G12" i="136"/>
  <c r="A12" i="136"/>
  <c r="A32" i="136"/>
  <c r="B28" i="98"/>
  <c r="C28" i="98"/>
  <c r="D28" i="98"/>
  <c r="E28" i="98"/>
  <c r="F28" i="98"/>
  <c r="C27" i="98"/>
  <c r="D27" i="98"/>
  <c r="E27" i="98"/>
  <c r="F27" i="98"/>
  <c r="G27" i="98"/>
  <c r="H27" i="98"/>
  <c r="B26" i="98"/>
  <c r="C26" i="98"/>
  <c r="D26" i="98"/>
  <c r="E26" i="98"/>
  <c r="F26" i="98"/>
  <c r="C25" i="98"/>
  <c r="D25" i="98"/>
  <c r="E25" i="98"/>
  <c r="F25" i="98"/>
  <c r="G25" i="98"/>
  <c r="H25" i="98"/>
  <c r="D5" i="98"/>
  <c r="E5" i="98"/>
  <c r="F5" i="98"/>
  <c r="G5" i="98"/>
  <c r="H5" i="98"/>
  <c r="D6" i="98"/>
  <c r="E6" i="98"/>
  <c r="F6" i="98"/>
  <c r="G6" i="98"/>
  <c r="H6" i="98"/>
  <c r="B27" i="98"/>
  <c r="C6" i="98"/>
  <c r="A27" i="98"/>
  <c r="A6" i="98"/>
  <c r="B25" i="98"/>
  <c r="C5" i="98"/>
  <c r="A25" i="98"/>
  <c r="A5" i="98"/>
  <c r="F26" i="138"/>
  <c r="G26" i="138"/>
  <c r="H26" i="138"/>
  <c r="F27" i="138"/>
  <c r="G27" i="138"/>
  <c r="H27" i="138"/>
  <c r="F17" i="138"/>
  <c r="G17" i="138"/>
  <c r="H17" i="138"/>
  <c r="F13" i="138"/>
  <c r="G13" i="138"/>
  <c r="H13" i="138"/>
  <c r="E27" i="138"/>
  <c r="E13" i="138"/>
  <c r="A27" i="138"/>
  <c r="A13" i="138"/>
  <c r="E26" i="138"/>
  <c r="E17" i="138"/>
  <c r="A26" i="138"/>
  <c r="A17" i="138"/>
  <c r="A16" i="138"/>
  <c r="A10" i="138"/>
  <c r="F26" i="140"/>
  <c r="G26" i="140"/>
  <c r="H26" i="140"/>
  <c r="F16" i="140"/>
  <c r="G16" i="140"/>
  <c r="H16" i="140"/>
  <c r="E26" i="140"/>
  <c r="E16" i="140"/>
  <c r="A26" i="140"/>
  <c r="A16" i="140"/>
  <c r="F35" i="99"/>
  <c r="G35" i="99"/>
  <c r="H35" i="99"/>
  <c r="F25" i="99"/>
  <c r="G25" i="99"/>
  <c r="H25" i="99"/>
  <c r="H16" i="99"/>
  <c r="D4" i="99"/>
  <c r="E4" i="99"/>
  <c r="F4" i="99"/>
  <c r="G4" i="99"/>
  <c r="H4" i="99"/>
  <c r="D5" i="99"/>
  <c r="E5" i="99"/>
  <c r="F5" i="99"/>
  <c r="G5" i="99"/>
  <c r="H5" i="99"/>
  <c r="E35" i="99"/>
  <c r="G16" i="99"/>
  <c r="A35" i="99"/>
  <c r="A16" i="99"/>
  <c r="C5" i="99"/>
  <c r="A5" i="99"/>
  <c r="E25" i="99"/>
  <c r="C4" i="99"/>
  <c r="A25" i="99"/>
  <c r="A4" i="99"/>
  <c r="F35" i="100"/>
  <c r="G35" i="100"/>
  <c r="H35" i="100"/>
  <c r="B27" i="100"/>
  <c r="C27" i="100"/>
  <c r="D27" i="100"/>
  <c r="E27" i="100"/>
  <c r="F27" i="100"/>
  <c r="C26" i="100"/>
  <c r="D26" i="100"/>
  <c r="E26" i="100"/>
  <c r="F26" i="100"/>
  <c r="G26" i="100"/>
  <c r="H26" i="100"/>
  <c r="F19" i="100"/>
  <c r="G19" i="100"/>
  <c r="H19" i="100"/>
  <c r="H12" i="100"/>
  <c r="H13" i="100"/>
  <c r="E19" i="100"/>
  <c r="G13" i="100"/>
  <c r="A19" i="100"/>
  <c r="A13" i="100"/>
  <c r="B26" i="100"/>
  <c r="A26" i="100"/>
  <c r="E35" i="100"/>
  <c r="G12" i="100"/>
  <c r="A35" i="100"/>
  <c r="A12" i="100"/>
  <c r="F18" i="165"/>
  <c r="G18" i="165"/>
  <c r="H18" i="165"/>
  <c r="F19" i="165"/>
  <c r="G19" i="165"/>
  <c r="H19" i="165"/>
  <c r="H11" i="165"/>
  <c r="H12" i="165"/>
  <c r="E19" i="165"/>
  <c r="G12" i="165"/>
  <c r="A19" i="165"/>
  <c r="A12" i="165"/>
  <c r="E18" i="165"/>
  <c r="G11" i="165"/>
  <c r="A18" i="165"/>
  <c r="A11" i="165"/>
  <c r="F17" i="146"/>
  <c r="G17" i="146"/>
  <c r="H17" i="146"/>
  <c r="H11" i="146"/>
  <c r="E17" i="146"/>
  <c r="G11" i="146"/>
  <c r="A17" i="146"/>
  <c r="A11" i="146"/>
  <c r="F27" i="147"/>
  <c r="G27" i="147"/>
  <c r="H27" i="147"/>
  <c r="F17" i="147"/>
  <c r="G17" i="147"/>
  <c r="H17" i="147"/>
  <c r="E27" i="147"/>
  <c r="E17" i="147"/>
  <c r="A27" i="147"/>
  <c r="A17" i="147"/>
  <c r="F30" i="148"/>
  <c r="G30" i="148"/>
  <c r="H30" i="148"/>
  <c r="F25" i="148"/>
  <c r="G25" i="148"/>
  <c r="H25" i="148"/>
  <c r="F15" i="148"/>
  <c r="G15" i="148"/>
  <c r="H15" i="148"/>
  <c r="H11" i="148"/>
  <c r="E30" i="148"/>
  <c r="E15" i="148"/>
  <c r="A30" i="148"/>
  <c r="A15" i="148"/>
  <c r="E25" i="148"/>
  <c r="G11" i="148"/>
  <c r="A25" i="148"/>
  <c r="A11" i="148"/>
  <c r="F29" i="149"/>
  <c r="G29" i="149"/>
  <c r="H29" i="149"/>
  <c r="F26" i="149"/>
  <c r="G26" i="149"/>
  <c r="H26" i="149"/>
  <c r="F18" i="149"/>
  <c r="G18" i="149"/>
  <c r="H18" i="149"/>
  <c r="F14" i="149"/>
  <c r="G14" i="149"/>
  <c r="H14" i="149"/>
  <c r="E26" i="149"/>
  <c r="E18" i="149"/>
  <c r="A26" i="149"/>
  <c r="A18" i="149"/>
  <c r="E29" i="149"/>
  <c r="E14" i="149"/>
  <c r="A29" i="149"/>
  <c r="A14" i="149"/>
  <c r="F20" i="150"/>
  <c r="G20" i="150"/>
  <c r="H20" i="150"/>
  <c r="E20" i="150"/>
  <c r="H11" i="150"/>
  <c r="H12" i="150"/>
  <c r="F31" i="150"/>
  <c r="G31" i="150"/>
  <c r="H31" i="150"/>
  <c r="E31" i="150"/>
  <c r="G12" i="150"/>
  <c r="G11" i="150"/>
  <c r="A20" i="150"/>
  <c r="A12" i="150"/>
  <c r="A31" i="150"/>
  <c r="A11" i="150"/>
  <c r="F34" i="56"/>
  <c r="G34" i="56"/>
  <c r="H34" i="56"/>
  <c r="B29" i="56"/>
  <c r="C29" i="56"/>
  <c r="D29" i="56"/>
  <c r="E29" i="56"/>
  <c r="F29" i="56"/>
  <c r="C28" i="56"/>
  <c r="D28" i="56"/>
  <c r="E28" i="56"/>
  <c r="F28" i="56"/>
  <c r="G28" i="56"/>
  <c r="H28" i="56"/>
  <c r="F20" i="56"/>
  <c r="G20" i="56"/>
  <c r="H20" i="56"/>
  <c r="F15" i="56"/>
  <c r="G15" i="56"/>
  <c r="H15" i="56"/>
  <c r="H11" i="56"/>
  <c r="E20" i="56"/>
  <c r="E34" i="56"/>
  <c r="A34" i="56"/>
  <c r="A20" i="56"/>
  <c r="E15" i="56"/>
  <c r="A15" i="56"/>
  <c r="B28" i="56"/>
  <c r="G11" i="56"/>
  <c r="A28" i="56"/>
  <c r="A11" i="56"/>
  <c r="F37" i="151"/>
  <c r="G37" i="151"/>
  <c r="H37" i="151"/>
  <c r="F26" i="151"/>
  <c r="G26" i="151"/>
  <c r="H26" i="151"/>
  <c r="F21" i="151"/>
  <c r="G21" i="151"/>
  <c r="H21" i="151"/>
  <c r="H13" i="151"/>
  <c r="D5" i="151"/>
  <c r="E5" i="151"/>
  <c r="F5" i="151"/>
  <c r="G5" i="151"/>
  <c r="H5" i="151"/>
  <c r="E26" i="151"/>
  <c r="G13" i="151"/>
  <c r="A26" i="151"/>
  <c r="A13" i="151"/>
  <c r="C5" i="151"/>
  <c r="A5" i="151"/>
  <c r="E37" i="151"/>
  <c r="E21" i="151"/>
  <c r="A37" i="151"/>
  <c r="A21" i="151"/>
  <c r="F29" i="152"/>
  <c r="G29" i="152"/>
  <c r="H29" i="152"/>
  <c r="H11" i="152"/>
  <c r="E29" i="152"/>
  <c r="G11" i="152"/>
  <c r="A11" i="152"/>
  <c r="A29" i="152"/>
  <c r="D7" i="153"/>
  <c r="E7" i="153"/>
  <c r="F7" i="153"/>
  <c r="G7" i="153"/>
  <c r="H7" i="153"/>
  <c r="H14" i="153"/>
  <c r="F22" i="153"/>
  <c r="G22" i="153"/>
  <c r="H22" i="153"/>
  <c r="B26" i="153"/>
  <c r="C26" i="153"/>
  <c r="D26" i="153"/>
  <c r="E26" i="153"/>
  <c r="F26" i="153"/>
  <c r="C25" i="153"/>
  <c r="D25" i="153"/>
  <c r="E25" i="153"/>
  <c r="F25" i="153"/>
  <c r="G25" i="153"/>
  <c r="H25" i="153"/>
  <c r="F32" i="153"/>
  <c r="G32" i="153"/>
  <c r="H32" i="153"/>
  <c r="E32" i="153"/>
  <c r="A32" i="153"/>
  <c r="E22" i="153"/>
  <c r="G14" i="153"/>
  <c r="A14" i="153"/>
  <c r="A22" i="153"/>
  <c r="C7" i="153"/>
  <c r="B25" i="153"/>
  <c r="A25" i="153"/>
  <c r="A7" i="153"/>
  <c r="F28" i="154"/>
  <c r="G28" i="154"/>
  <c r="H28" i="154"/>
  <c r="F19" i="154"/>
  <c r="G19" i="154"/>
  <c r="H19" i="154"/>
  <c r="F20" i="154"/>
  <c r="G20" i="154"/>
  <c r="H20" i="154"/>
  <c r="E20" i="154"/>
  <c r="A20" i="154"/>
  <c r="E28" i="154"/>
  <c r="E19" i="154"/>
  <c r="A28" i="154"/>
  <c r="A19" i="154"/>
  <c r="F40" i="91"/>
  <c r="G40" i="91"/>
  <c r="H40" i="91"/>
  <c r="B29" i="91"/>
  <c r="C29" i="91"/>
  <c r="D29" i="91"/>
  <c r="E29" i="91"/>
  <c r="F29" i="91"/>
  <c r="C28" i="91"/>
  <c r="D28" i="91"/>
  <c r="E28" i="91"/>
  <c r="F28" i="91"/>
  <c r="G28" i="91"/>
  <c r="H28" i="91"/>
  <c r="F14" i="91"/>
  <c r="G14" i="91"/>
  <c r="H14" i="91"/>
  <c r="F15" i="91"/>
  <c r="G15" i="91"/>
  <c r="H15" i="91"/>
  <c r="B28" i="91"/>
  <c r="E15" i="91"/>
  <c r="A28" i="91"/>
  <c r="A15" i="91"/>
  <c r="E40" i="91"/>
  <c r="E14" i="91"/>
  <c r="A40" i="91"/>
  <c r="A14" i="91"/>
  <c r="F35" i="93"/>
  <c r="G35" i="93"/>
  <c r="H35" i="93"/>
  <c r="F19" i="93"/>
  <c r="G19" i="93"/>
  <c r="H19" i="93"/>
  <c r="F20" i="93"/>
  <c r="G20" i="93"/>
  <c r="H20" i="93"/>
  <c r="D8" i="93"/>
  <c r="E8" i="93"/>
  <c r="F8" i="93"/>
  <c r="G8" i="93"/>
  <c r="H8" i="93"/>
  <c r="D9" i="93"/>
  <c r="E9" i="93"/>
  <c r="F9" i="93"/>
  <c r="G9" i="93"/>
  <c r="H9" i="93"/>
  <c r="E35" i="93"/>
  <c r="C9" i="93"/>
  <c r="E20" i="93"/>
  <c r="E19" i="93"/>
  <c r="C8" i="93"/>
  <c r="A35" i="93"/>
  <c r="A9" i="93"/>
  <c r="A20" i="93"/>
  <c r="A19" i="93"/>
  <c r="A8" i="93"/>
  <c r="B29" i="155"/>
  <c r="C29" i="155"/>
  <c r="D29" i="155"/>
  <c r="E29" i="155"/>
  <c r="F29" i="155"/>
  <c r="C28" i="155"/>
  <c r="D28" i="155"/>
  <c r="E28" i="155"/>
  <c r="F28" i="155"/>
  <c r="G28" i="155"/>
  <c r="H28" i="155"/>
  <c r="D4" i="155"/>
  <c r="E4" i="155"/>
  <c r="F4" i="155"/>
  <c r="G4" i="155"/>
  <c r="H4" i="155"/>
  <c r="B28" i="155"/>
  <c r="C4" i="155"/>
  <c r="A28" i="155"/>
  <c r="A4" i="155"/>
  <c r="D4" i="92"/>
  <c r="E4" i="92"/>
  <c r="F4" i="92"/>
  <c r="G4" i="92"/>
  <c r="H4" i="92"/>
  <c r="F16" i="92"/>
  <c r="G16" i="92"/>
  <c r="H16" i="92"/>
  <c r="F20" i="92"/>
  <c r="G20" i="92"/>
  <c r="H20" i="92"/>
  <c r="F27" i="92"/>
  <c r="G27" i="92"/>
  <c r="H27" i="92"/>
  <c r="F33" i="92"/>
  <c r="G33" i="92"/>
  <c r="H33" i="92"/>
  <c r="E33" i="92"/>
  <c r="C4" i="92"/>
  <c r="A33" i="92"/>
  <c r="A4" i="92"/>
  <c r="E16" i="92"/>
  <c r="A16" i="92"/>
  <c r="A7" i="92"/>
  <c r="E27" i="92"/>
  <c r="E20" i="92"/>
  <c r="A27" i="92"/>
  <c r="A20" i="92"/>
  <c r="F41" i="102"/>
  <c r="G41" i="102"/>
  <c r="H41" i="102"/>
  <c r="B29" i="102"/>
  <c r="C29" i="102"/>
  <c r="D29" i="102"/>
  <c r="E29" i="102"/>
  <c r="F29" i="102"/>
  <c r="C28" i="102"/>
  <c r="D28" i="102"/>
  <c r="E28" i="102"/>
  <c r="F28" i="102"/>
  <c r="G28" i="102"/>
  <c r="H28" i="102"/>
  <c r="F17" i="102"/>
  <c r="G17" i="102"/>
  <c r="H17" i="102"/>
  <c r="D10" i="102"/>
  <c r="E10" i="102"/>
  <c r="F10" i="102"/>
  <c r="G10" i="102"/>
  <c r="H10" i="102"/>
  <c r="D5" i="102"/>
  <c r="E5" i="102"/>
  <c r="F5" i="102"/>
  <c r="G5" i="102"/>
  <c r="H5" i="102"/>
  <c r="B28" i="102"/>
  <c r="C5" i="102"/>
  <c r="A28" i="102"/>
  <c r="A5" i="102"/>
  <c r="E41" i="102"/>
  <c r="A41" i="102"/>
  <c r="E17" i="102"/>
  <c r="C10" i="102"/>
  <c r="A17" i="102"/>
  <c r="A10" i="102"/>
  <c r="F24" i="156"/>
  <c r="G24" i="156"/>
  <c r="H24" i="156"/>
  <c r="H13" i="156"/>
  <c r="E24" i="156"/>
  <c r="G13" i="156"/>
  <c r="A24" i="156"/>
  <c r="A13" i="156"/>
  <c r="D4" i="156"/>
  <c r="E4" i="156"/>
  <c r="F4" i="156"/>
  <c r="G4" i="156"/>
  <c r="H4" i="156"/>
  <c r="C4" i="156"/>
  <c r="F19" i="156"/>
  <c r="G19" i="156"/>
  <c r="H19" i="156"/>
  <c r="D7" i="156"/>
  <c r="E7" i="156"/>
  <c r="F7" i="156"/>
  <c r="G7" i="156"/>
  <c r="H7" i="156"/>
  <c r="F38" i="156"/>
  <c r="G38" i="156"/>
  <c r="H38" i="156"/>
  <c r="E38" i="156"/>
  <c r="A38" i="156"/>
  <c r="A4" i="156"/>
  <c r="E19" i="156"/>
  <c r="C7" i="156"/>
  <c r="A19" i="156"/>
  <c r="A7" i="156"/>
  <c r="F41" i="94"/>
  <c r="G41" i="94"/>
  <c r="H41" i="94"/>
  <c r="F36" i="94"/>
  <c r="G36" i="94"/>
  <c r="H36" i="94"/>
  <c r="F23" i="94"/>
  <c r="G23" i="94"/>
  <c r="H23" i="94"/>
  <c r="H12" i="94"/>
  <c r="D4" i="94"/>
  <c r="E4" i="94"/>
  <c r="F4" i="94"/>
  <c r="G4" i="94"/>
  <c r="H4" i="94"/>
  <c r="E23" i="94"/>
  <c r="G12" i="94"/>
  <c r="A23" i="94"/>
  <c r="A12" i="94"/>
  <c r="E36" i="94"/>
  <c r="A36" i="94"/>
  <c r="C4" i="94"/>
  <c r="E41" i="94"/>
  <c r="A41" i="94"/>
  <c r="A4" i="94"/>
  <c r="F30" i="157"/>
  <c r="G30" i="157"/>
  <c r="H30" i="157"/>
  <c r="F20" i="157"/>
  <c r="G20" i="157"/>
  <c r="H20" i="157"/>
  <c r="F16" i="157"/>
  <c r="G16" i="157"/>
  <c r="H16" i="157"/>
  <c r="H11" i="157"/>
  <c r="D4" i="157"/>
  <c r="E4" i="157"/>
  <c r="F4" i="157"/>
  <c r="G4" i="157"/>
  <c r="H4" i="157"/>
  <c r="E30" i="157"/>
  <c r="E20" i="157"/>
  <c r="E16" i="157"/>
  <c r="C4" i="157"/>
  <c r="G11" i="157"/>
  <c r="A30" i="157"/>
  <c r="A20" i="157"/>
  <c r="A4" i="157"/>
  <c r="A16" i="157"/>
  <c r="H11" i="158"/>
  <c r="F18" i="158"/>
  <c r="G18" i="158"/>
  <c r="H18" i="158"/>
  <c r="E18" i="158"/>
  <c r="G11" i="158"/>
  <c r="A18" i="158"/>
  <c r="A11" i="158"/>
  <c r="B35" i="95"/>
  <c r="C35" i="95"/>
  <c r="D35" i="95"/>
  <c r="E35" i="95"/>
  <c r="F35" i="95"/>
  <c r="C34" i="95"/>
  <c r="D34" i="95"/>
  <c r="E34" i="95"/>
  <c r="F34" i="95"/>
  <c r="G34" i="95"/>
  <c r="H34" i="95"/>
  <c r="F28" i="95"/>
  <c r="G28" i="95"/>
  <c r="H28" i="95"/>
  <c r="D6" i="95"/>
  <c r="E6" i="95"/>
  <c r="F6" i="95"/>
  <c r="G6" i="95"/>
  <c r="H6" i="95"/>
  <c r="B34" i="95"/>
  <c r="E28" i="95"/>
  <c r="C6" i="95"/>
  <c r="A28" i="95"/>
  <c r="A6" i="95"/>
  <c r="A34" i="95"/>
  <c r="F17" i="159"/>
  <c r="G17" i="159"/>
  <c r="H17" i="159"/>
  <c r="F26" i="159"/>
  <c r="G26" i="159"/>
  <c r="H26" i="159"/>
  <c r="E26" i="159"/>
  <c r="E17" i="159"/>
  <c r="A17" i="159"/>
  <c r="A26" i="159"/>
  <c r="F16" i="161"/>
  <c r="G16" i="161"/>
  <c r="H16" i="161"/>
  <c r="H12" i="160"/>
  <c r="D7" i="160"/>
  <c r="E7" i="160"/>
  <c r="F7" i="160"/>
  <c r="G7" i="160"/>
  <c r="H7" i="160"/>
  <c r="F16" i="160"/>
  <c r="G16" i="160"/>
  <c r="H16" i="160"/>
  <c r="F34" i="160"/>
  <c r="G34" i="160"/>
  <c r="H34" i="160"/>
  <c r="E34" i="160"/>
  <c r="A34" i="160"/>
  <c r="C7" i="160"/>
  <c r="E16" i="160"/>
  <c r="A16" i="160"/>
  <c r="A7" i="160"/>
  <c r="G12" i="160"/>
  <c r="B25" i="161"/>
  <c r="C25" i="161"/>
  <c r="D25" i="161"/>
  <c r="E25" i="161"/>
  <c r="F25" i="161"/>
  <c r="C24" i="161"/>
  <c r="D24" i="161"/>
  <c r="E24" i="161"/>
  <c r="F24" i="161"/>
  <c r="G24" i="161"/>
  <c r="H24" i="161"/>
  <c r="E16" i="161" l="1"/>
  <c r="A16" i="161"/>
  <c r="B24" i="161"/>
  <c r="A24" i="161"/>
  <c r="F32" i="163"/>
  <c r="G32" i="163"/>
  <c r="H32" i="163"/>
  <c r="E32" i="163"/>
  <c r="D8" i="163"/>
  <c r="E8" i="163"/>
  <c r="F8" i="163"/>
  <c r="G8" i="163"/>
  <c r="H8" i="163"/>
  <c r="C8" i="163"/>
  <c r="A32" i="163"/>
  <c r="A8" i="163"/>
  <c r="H13" i="163"/>
  <c r="G13" i="163"/>
  <c r="A13" i="163"/>
  <c r="F20" i="136"/>
  <c r="G20" i="136"/>
  <c r="H20" i="136"/>
  <c r="E20" i="136"/>
  <c r="H11" i="136"/>
  <c r="G11" i="136"/>
  <c r="A20" i="136"/>
  <c r="A11" i="136"/>
  <c r="B24" i="135"/>
  <c r="C24" i="135"/>
  <c r="D24" i="135"/>
  <c r="E24" i="135"/>
  <c r="F24" i="135"/>
  <c r="C23" i="135"/>
  <c r="D23" i="135"/>
  <c r="E23" i="135"/>
  <c r="F23" i="135"/>
  <c r="G23" i="135"/>
  <c r="H23" i="135"/>
  <c r="B23" i="135"/>
  <c r="F15" i="135"/>
  <c r="G15" i="135"/>
  <c r="H15" i="135"/>
  <c r="E15" i="135"/>
  <c r="A15" i="135"/>
  <c r="A23" i="135"/>
  <c r="F19" i="96"/>
  <c r="G19" i="96"/>
  <c r="H19" i="96"/>
  <c r="E19" i="96"/>
  <c r="D7" i="96"/>
  <c r="E7" i="96"/>
  <c r="F7" i="96"/>
  <c r="G7" i="96"/>
  <c r="H7" i="96"/>
  <c r="C7" i="96"/>
  <c r="A19" i="96"/>
  <c r="A7" i="96"/>
  <c r="F27" i="95"/>
  <c r="G27" i="95"/>
  <c r="H27" i="95"/>
  <c r="E27" i="95"/>
  <c r="H17" i="95"/>
  <c r="G17" i="95"/>
  <c r="A27" i="95"/>
  <c r="A17" i="95"/>
  <c r="F29" i="159"/>
  <c r="G29" i="159"/>
  <c r="H29" i="159"/>
  <c r="E29" i="159"/>
  <c r="H11" i="159"/>
  <c r="G11" i="159"/>
  <c r="A29" i="159"/>
  <c r="A11" i="159"/>
  <c r="B25" i="160"/>
  <c r="C25" i="160"/>
  <c r="D25" i="160"/>
  <c r="E25" i="160"/>
  <c r="F25" i="160"/>
  <c r="C24" i="160"/>
  <c r="D24" i="160"/>
  <c r="E24" i="160"/>
  <c r="F24" i="160"/>
  <c r="G24" i="160"/>
  <c r="H24" i="160"/>
  <c r="B24" i="160"/>
  <c r="A24" i="160"/>
  <c r="A12" i="160"/>
  <c r="F33" i="161"/>
  <c r="G33" i="161"/>
  <c r="H33" i="161"/>
  <c r="E33" i="161"/>
  <c r="D4" i="161"/>
  <c r="E4" i="161"/>
  <c r="F4" i="161"/>
  <c r="G4" i="161"/>
  <c r="H4" i="161"/>
  <c r="C4" i="161"/>
  <c r="A33" i="161"/>
  <c r="A4" i="161"/>
  <c r="F36" i="163"/>
  <c r="G36" i="163"/>
  <c r="H36" i="163"/>
  <c r="D7" i="163"/>
  <c r="E7" i="163"/>
  <c r="F7" i="163"/>
  <c r="G7" i="163"/>
  <c r="H7" i="163"/>
  <c r="E36" i="163"/>
  <c r="C7" i="163"/>
  <c r="A36" i="163"/>
  <c r="A7" i="163"/>
  <c r="E71" i="23"/>
  <c r="F71" i="23"/>
  <c r="G71" i="23"/>
  <c r="H71" i="23"/>
  <c r="I71" i="23"/>
  <c r="D71" i="23"/>
  <c r="B71" i="23"/>
  <c r="D58" i="23"/>
  <c r="E58" i="23"/>
  <c r="F58" i="23"/>
  <c r="G58" i="23"/>
  <c r="H58" i="23"/>
  <c r="I58" i="23"/>
  <c r="D64" i="23"/>
  <c r="E64" i="23"/>
  <c r="F64" i="23"/>
  <c r="G64" i="23"/>
  <c r="H64" i="23"/>
  <c r="I64" i="23"/>
  <c r="D68" i="23"/>
  <c r="E68" i="23"/>
  <c r="F68" i="23"/>
  <c r="G68" i="23"/>
  <c r="H68" i="23"/>
  <c r="I68" i="23"/>
  <c r="E43" i="23"/>
  <c r="F43" i="23"/>
  <c r="G43" i="23"/>
  <c r="H43" i="23"/>
  <c r="I43" i="23"/>
  <c r="D43" i="23"/>
  <c r="B58" i="23"/>
  <c r="B64" i="23"/>
  <c r="B68" i="23"/>
  <c r="B43" i="23"/>
  <c r="M36" i="23"/>
  <c r="N36" i="23"/>
  <c r="O36" i="23"/>
  <c r="P36" i="23"/>
  <c r="Q36" i="23"/>
  <c r="R36" i="23"/>
  <c r="N35" i="23"/>
  <c r="O35" i="23"/>
  <c r="P35" i="23"/>
  <c r="Q35" i="23"/>
  <c r="R35" i="23"/>
  <c r="M35" i="23"/>
  <c r="K36" i="23"/>
  <c r="K35" i="23"/>
  <c r="M22" i="23"/>
  <c r="N22" i="23"/>
  <c r="O22" i="23"/>
  <c r="P22" i="23"/>
  <c r="Q22" i="23"/>
  <c r="R22" i="23"/>
  <c r="M30" i="23"/>
  <c r="N30" i="23"/>
  <c r="O30" i="23"/>
  <c r="P30" i="23"/>
  <c r="Q30" i="23"/>
  <c r="R30" i="23"/>
  <c r="M33" i="23"/>
  <c r="N33" i="23"/>
  <c r="O33" i="23"/>
  <c r="P33" i="23"/>
  <c r="Q33" i="23"/>
  <c r="R33" i="23"/>
  <c r="N11" i="23"/>
  <c r="O11" i="23"/>
  <c r="P11" i="23"/>
  <c r="Q11" i="23"/>
  <c r="R11" i="23"/>
  <c r="M11" i="23"/>
  <c r="K22" i="23"/>
  <c r="K30" i="23"/>
  <c r="K33" i="23"/>
  <c r="K11" i="23"/>
  <c r="E35" i="23"/>
  <c r="F35" i="23"/>
  <c r="G35" i="23"/>
  <c r="H35" i="23"/>
  <c r="I35" i="23"/>
  <c r="D35" i="23"/>
  <c r="B35" i="23"/>
  <c r="D21" i="23"/>
  <c r="E21" i="23"/>
  <c r="F21" i="23"/>
  <c r="G21" i="23"/>
  <c r="H21" i="23"/>
  <c r="I21" i="23"/>
  <c r="D27" i="23"/>
  <c r="E27" i="23"/>
  <c r="F27" i="23"/>
  <c r="G27" i="23"/>
  <c r="H27" i="23"/>
  <c r="I27" i="23"/>
  <c r="D34" i="23"/>
  <c r="E34" i="23"/>
  <c r="F34" i="23"/>
  <c r="G34" i="23"/>
  <c r="H34" i="23"/>
  <c r="I34" i="23"/>
  <c r="E8" i="23"/>
  <c r="F8" i="23"/>
  <c r="G8" i="23"/>
  <c r="H8" i="23"/>
  <c r="I8" i="23"/>
  <c r="D8" i="23"/>
  <c r="B21" i="23"/>
  <c r="B27" i="23"/>
  <c r="B34" i="23"/>
  <c r="B8" i="23"/>
  <c r="E47" i="23" l="1"/>
  <c r="F47" i="23"/>
  <c r="G47" i="23"/>
  <c r="H47" i="23"/>
  <c r="I47" i="23"/>
  <c r="B47" i="23"/>
  <c r="D47" i="23"/>
  <c r="N6" i="23"/>
  <c r="O6" i="23"/>
  <c r="P6" i="23"/>
  <c r="Q6" i="23"/>
  <c r="R6" i="23"/>
  <c r="M6" i="23"/>
  <c r="K6" i="23"/>
  <c r="E3" i="23"/>
  <c r="F3" i="23"/>
  <c r="G3" i="23"/>
  <c r="H3" i="23"/>
  <c r="I3" i="23"/>
  <c r="D3" i="23"/>
  <c r="B3" i="23"/>
  <c r="T1" i="119" l="1"/>
  <c r="T2" i="119"/>
  <c r="T3" i="119"/>
  <c r="T4" i="119"/>
  <c r="T5" i="119"/>
  <c r="T6" i="119"/>
  <c r="T7" i="119"/>
  <c r="T8" i="119"/>
  <c r="T9" i="119"/>
  <c r="T10" i="119"/>
  <c r="T11" i="119"/>
  <c r="T12" i="119"/>
  <c r="T13" i="119"/>
  <c r="T14" i="119"/>
  <c r="T15" i="119"/>
  <c r="T16" i="119"/>
  <c r="T17" i="119"/>
  <c r="T18" i="119"/>
  <c r="T19" i="119"/>
  <c r="T20" i="119"/>
  <c r="T21" i="119"/>
  <c r="T22" i="119"/>
  <c r="T23" i="119"/>
  <c r="T24" i="119"/>
  <c r="T25" i="119"/>
  <c r="T26" i="119"/>
  <c r="T27" i="119"/>
  <c r="T28" i="119"/>
  <c r="T29" i="119"/>
  <c r="T30" i="119"/>
  <c r="T31" i="119"/>
  <c r="T32" i="119"/>
  <c r="T33" i="119"/>
  <c r="D54" i="23" l="1"/>
  <c r="E54" i="23"/>
  <c r="F54" i="23"/>
  <c r="G54" i="23"/>
  <c r="H54" i="23"/>
  <c r="I54" i="23"/>
  <c r="E44" i="23"/>
  <c r="F44" i="23"/>
  <c r="G44" i="23"/>
  <c r="H44" i="23"/>
  <c r="I44" i="23"/>
  <c r="D44" i="23"/>
  <c r="B54" i="23"/>
  <c r="B44" i="23"/>
  <c r="M20" i="23"/>
  <c r="N20" i="23"/>
  <c r="O20" i="23"/>
  <c r="P20" i="23"/>
  <c r="Q20" i="23"/>
  <c r="R20" i="23"/>
  <c r="N17" i="23"/>
  <c r="O17" i="23"/>
  <c r="P17" i="23"/>
  <c r="Q17" i="23"/>
  <c r="R17" i="23"/>
  <c r="M17" i="23"/>
  <c r="K20" i="23"/>
  <c r="K17" i="23"/>
  <c r="D20" i="23"/>
  <c r="E20" i="23"/>
  <c r="F20" i="23"/>
  <c r="G20" i="23"/>
  <c r="H20" i="23"/>
  <c r="I20" i="23"/>
  <c r="E9" i="23"/>
  <c r="F9" i="23"/>
  <c r="G9" i="23"/>
  <c r="H9" i="23"/>
  <c r="I9" i="23"/>
  <c r="D9" i="23"/>
  <c r="B20" i="23"/>
  <c r="B9" i="23"/>
  <c r="F31" i="96" l="1"/>
  <c r="G31" i="96"/>
  <c r="H31" i="96"/>
  <c r="F32" i="96"/>
  <c r="G32" i="96"/>
  <c r="H32" i="96"/>
  <c r="E32" i="96"/>
  <c r="A32" i="96"/>
  <c r="E31" i="96"/>
  <c r="A31" i="96"/>
  <c r="H14" i="96"/>
  <c r="G14" i="96"/>
  <c r="A14" i="96"/>
  <c r="F27" i="136"/>
  <c r="G27" i="136"/>
  <c r="H27" i="136"/>
  <c r="E27" i="136"/>
  <c r="H10" i="136"/>
  <c r="G10" i="136"/>
  <c r="A27" i="136"/>
  <c r="A10" i="136"/>
  <c r="F37" i="98"/>
  <c r="G37" i="98"/>
  <c r="H37" i="98"/>
  <c r="E37" i="98"/>
  <c r="F22" i="98"/>
  <c r="G22" i="98"/>
  <c r="H22" i="98"/>
  <c r="E22" i="98"/>
  <c r="H16" i="98"/>
  <c r="G16" i="98"/>
  <c r="A37" i="98"/>
  <c r="A22" i="98"/>
  <c r="A16" i="98"/>
  <c r="F25" i="140"/>
  <c r="G25" i="140"/>
  <c r="H25" i="140"/>
  <c r="E25" i="140"/>
  <c r="H10" i="140"/>
  <c r="G10" i="140"/>
  <c r="A25" i="140"/>
  <c r="A10" i="140"/>
  <c r="F34" i="99"/>
  <c r="G34" i="99"/>
  <c r="H34" i="99"/>
  <c r="E34" i="99"/>
  <c r="F24" i="99"/>
  <c r="G24" i="99"/>
  <c r="H24" i="99"/>
  <c r="E24" i="99"/>
  <c r="H14" i="99"/>
  <c r="H15" i="99"/>
  <c r="G15" i="99"/>
  <c r="G14" i="99"/>
  <c r="A34" i="99"/>
  <c r="A24" i="99"/>
  <c r="A15" i="99"/>
  <c r="A14" i="99"/>
  <c r="F34" i="100"/>
  <c r="G34" i="100"/>
  <c r="H34" i="100"/>
  <c r="E34" i="100"/>
  <c r="F18" i="100"/>
  <c r="G18" i="100"/>
  <c r="H18" i="100"/>
  <c r="E18" i="100"/>
  <c r="H11" i="100"/>
  <c r="G11" i="100"/>
  <c r="A34" i="100"/>
  <c r="A18" i="100"/>
  <c r="A11" i="100"/>
  <c r="F28" i="165"/>
  <c r="G28" i="165"/>
  <c r="H28" i="165"/>
  <c r="E28" i="165"/>
  <c r="H10" i="165"/>
  <c r="G10" i="165"/>
  <c r="A28" i="165"/>
  <c r="A10" i="165"/>
  <c r="F24" i="146"/>
  <c r="G24" i="146"/>
  <c r="H24" i="146"/>
  <c r="E24" i="146"/>
  <c r="H10" i="146"/>
  <c r="G10" i="146"/>
  <c r="A24" i="146"/>
  <c r="A10" i="146"/>
  <c r="F27" i="150"/>
  <c r="G27" i="150"/>
  <c r="H27" i="150"/>
  <c r="E27" i="150"/>
  <c r="H10" i="150"/>
  <c r="G10" i="150"/>
  <c r="A27" i="150"/>
  <c r="A10" i="150"/>
  <c r="F33" i="56"/>
  <c r="G33" i="56"/>
  <c r="H33" i="56"/>
  <c r="E33" i="56"/>
  <c r="F14" i="56"/>
  <c r="G14" i="56"/>
  <c r="H14" i="56"/>
  <c r="E14" i="56"/>
  <c r="D7" i="56"/>
  <c r="E7" i="56"/>
  <c r="F7" i="56"/>
  <c r="G7" i="56"/>
  <c r="H7" i="56"/>
  <c r="C7" i="56"/>
  <c r="D4" i="56"/>
  <c r="E4" i="56"/>
  <c r="F4" i="56"/>
  <c r="G4" i="56"/>
  <c r="H4" i="56"/>
  <c r="C4" i="56"/>
  <c r="A33" i="56"/>
  <c r="A7" i="56"/>
  <c r="A14" i="56"/>
  <c r="A4" i="56"/>
  <c r="B34" i="151"/>
  <c r="C34" i="151"/>
  <c r="D34" i="151"/>
  <c r="E34" i="151"/>
  <c r="F34" i="151"/>
  <c r="C33" i="151"/>
  <c r="D33" i="151"/>
  <c r="E33" i="151"/>
  <c r="F33" i="151"/>
  <c r="G33" i="151"/>
  <c r="H33" i="151"/>
  <c r="B33" i="151"/>
  <c r="F25" i="151"/>
  <c r="G25" i="151"/>
  <c r="H25" i="151"/>
  <c r="E25" i="151"/>
  <c r="H12" i="151"/>
  <c r="G12" i="151"/>
  <c r="D9" i="151"/>
  <c r="E9" i="151"/>
  <c r="F9" i="151"/>
  <c r="G9" i="151"/>
  <c r="H9" i="151"/>
  <c r="C9" i="151"/>
  <c r="A25" i="151"/>
  <c r="A12" i="151"/>
  <c r="A33" i="151"/>
  <c r="A9" i="151"/>
  <c r="F29" i="153"/>
  <c r="G29" i="153"/>
  <c r="H29" i="153"/>
  <c r="E29" i="153"/>
  <c r="H13" i="153"/>
  <c r="G13" i="153"/>
  <c r="A29" i="153"/>
  <c r="A13" i="153"/>
  <c r="B27" i="91"/>
  <c r="C27" i="91"/>
  <c r="D27" i="91"/>
  <c r="E27" i="91"/>
  <c r="F27" i="91"/>
  <c r="C26" i="91"/>
  <c r="D26" i="91"/>
  <c r="E26" i="91"/>
  <c r="F26" i="91"/>
  <c r="G26" i="91"/>
  <c r="H26" i="91"/>
  <c r="B26" i="91"/>
  <c r="F23" i="91"/>
  <c r="G23" i="91"/>
  <c r="H23" i="91"/>
  <c r="E23" i="91"/>
  <c r="H10" i="91"/>
  <c r="G10" i="91"/>
  <c r="A23" i="91"/>
  <c r="A10" i="91"/>
  <c r="D4" i="91"/>
  <c r="E4" i="91"/>
  <c r="F4" i="91"/>
  <c r="G4" i="91"/>
  <c r="H4" i="91"/>
  <c r="C4" i="91"/>
  <c r="A26" i="91"/>
  <c r="A4" i="91"/>
  <c r="F33" i="93"/>
  <c r="G33" i="93"/>
  <c r="H33" i="93"/>
  <c r="F34" i="93"/>
  <c r="G34" i="93"/>
  <c r="H34" i="93"/>
  <c r="E34" i="93"/>
  <c r="E33" i="93"/>
  <c r="H12" i="93"/>
  <c r="G12" i="93"/>
  <c r="A34" i="93"/>
  <c r="A33" i="93"/>
  <c r="A12" i="93"/>
  <c r="F32" i="155"/>
  <c r="G32" i="155"/>
  <c r="H32" i="155"/>
  <c r="E32" i="155"/>
  <c r="F19" i="155"/>
  <c r="G19" i="155"/>
  <c r="H19" i="155"/>
  <c r="E19" i="155"/>
  <c r="H12" i="155"/>
  <c r="G12" i="155"/>
  <c r="A32" i="155"/>
  <c r="A19" i="155"/>
  <c r="A12" i="155"/>
  <c r="F31" i="92"/>
  <c r="G31" i="92"/>
  <c r="H31" i="92"/>
  <c r="F32" i="92"/>
  <c r="G32" i="92"/>
  <c r="H32" i="92"/>
  <c r="E32" i="92"/>
  <c r="E31" i="92"/>
  <c r="H11" i="92"/>
  <c r="G11" i="92"/>
  <c r="A31" i="92"/>
  <c r="A32" i="92"/>
  <c r="A11" i="92"/>
  <c r="F21" i="102"/>
  <c r="G21" i="102"/>
  <c r="H21" i="102"/>
  <c r="E21" i="102"/>
  <c r="B27" i="102"/>
  <c r="C27" i="102"/>
  <c r="D27" i="102"/>
  <c r="E27" i="102"/>
  <c r="F27" i="102"/>
  <c r="C26" i="102"/>
  <c r="D26" i="102"/>
  <c r="E26" i="102"/>
  <c r="F26" i="102"/>
  <c r="G26" i="102"/>
  <c r="H26" i="102"/>
  <c r="B26" i="102"/>
  <c r="H14" i="102"/>
  <c r="G14" i="102"/>
  <c r="D4" i="102"/>
  <c r="E4" i="102"/>
  <c r="F4" i="102"/>
  <c r="G4" i="102"/>
  <c r="H4" i="102"/>
  <c r="C4" i="102"/>
  <c r="A21" i="102"/>
  <c r="A14" i="102"/>
  <c r="A26" i="102"/>
  <c r="A4" i="102"/>
  <c r="F34" i="156"/>
  <c r="G34" i="156"/>
  <c r="H34" i="156"/>
  <c r="E34" i="156"/>
  <c r="F23" i="156"/>
  <c r="G23" i="156"/>
  <c r="H23" i="156"/>
  <c r="E23" i="156"/>
  <c r="H12" i="156"/>
  <c r="G12" i="156"/>
  <c r="A34" i="156"/>
  <c r="A23" i="156"/>
  <c r="A12" i="156"/>
  <c r="F35" i="94"/>
  <c r="G35" i="94"/>
  <c r="H35" i="94"/>
  <c r="E35" i="94"/>
  <c r="A35" i="94"/>
  <c r="F21" i="94"/>
  <c r="G21" i="94"/>
  <c r="H21" i="94"/>
  <c r="F22" i="94"/>
  <c r="G22" i="94"/>
  <c r="H22" i="94"/>
  <c r="E22" i="94"/>
  <c r="E21" i="94"/>
  <c r="A22" i="94"/>
  <c r="A21" i="94"/>
  <c r="H11" i="94"/>
  <c r="G11" i="94"/>
  <c r="A11" i="94"/>
  <c r="F34" i="157"/>
  <c r="G34" i="157"/>
  <c r="H34" i="157"/>
  <c r="E34" i="157"/>
  <c r="A34" i="157"/>
  <c r="F29" i="157"/>
  <c r="G29" i="157"/>
  <c r="H29" i="157"/>
  <c r="E29" i="157"/>
  <c r="A29" i="157"/>
  <c r="A11" i="157"/>
  <c r="F26" i="158"/>
  <c r="G26" i="158"/>
  <c r="H26" i="158"/>
  <c r="E26" i="158"/>
  <c r="H10" i="158"/>
  <c r="G10" i="158"/>
  <c r="A26" i="158"/>
  <c r="A10" i="158"/>
  <c r="F40" i="95"/>
  <c r="G40" i="95"/>
  <c r="H40" i="95"/>
  <c r="E40" i="95"/>
  <c r="F21" i="95"/>
  <c r="G21" i="95"/>
  <c r="H21" i="95"/>
  <c r="E21" i="95"/>
  <c r="D14" i="95"/>
  <c r="E14" i="95"/>
  <c r="F14" i="95"/>
  <c r="G14" i="95"/>
  <c r="H14" i="95"/>
  <c r="C14" i="95"/>
  <c r="D5" i="95"/>
  <c r="E5" i="95"/>
  <c r="F5" i="95"/>
  <c r="G5" i="95"/>
  <c r="H5" i="95"/>
  <c r="C5" i="95"/>
  <c r="A40" i="95"/>
  <c r="A21" i="95"/>
  <c r="A14" i="95"/>
  <c r="A5" i="95"/>
  <c r="F25" i="159"/>
  <c r="G25" i="159"/>
  <c r="H25" i="159"/>
  <c r="E25" i="159"/>
  <c r="H10" i="159"/>
  <c r="G10" i="159"/>
  <c r="A25" i="159"/>
  <c r="A10" i="159"/>
  <c r="F33" i="160"/>
  <c r="G33" i="160"/>
  <c r="H33" i="160"/>
  <c r="E33" i="160"/>
  <c r="A33" i="160"/>
  <c r="F28" i="160"/>
  <c r="G28" i="160"/>
  <c r="H28" i="160"/>
  <c r="E28" i="160"/>
  <c r="A28" i="160"/>
  <c r="H11" i="160"/>
  <c r="G11" i="160"/>
  <c r="A11" i="160"/>
  <c r="F28" i="161"/>
  <c r="G28" i="161"/>
  <c r="H28" i="161"/>
  <c r="E28" i="161"/>
  <c r="H11" i="161"/>
  <c r="H12" i="161"/>
  <c r="G12" i="161"/>
  <c r="G11" i="161"/>
  <c r="A28" i="161"/>
  <c r="A12" i="161"/>
  <c r="A11" i="161"/>
  <c r="F19" i="163"/>
  <c r="G19" i="163"/>
  <c r="H19" i="163"/>
  <c r="E19" i="163"/>
  <c r="F30" i="163"/>
  <c r="G30" i="163"/>
  <c r="H30" i="163"/>
  <c r="F31" i="163"/>
  <c r="G31" i="163"/>
  <c r="H31" i="163"/>
  <c r="E30" i="163"/>
  <c r="E31" i="163"/>
  <c r="F18" i="163"/>
  <c r="G18" i="163"/>
  <c r="H18" i="163"/>
  <c r="E18" i="163"/>
  <c r="A31" i="163"/>
  <c r="A30" i="163"/>
  <c r="A19" i="163"/>
  <c r="A18" i="163"/>
  <c r="F18" i="135" l="1"/>
  <c r="G18" i="135"/>
  <c r="H18" i="135"/>
  <c r="H11" i="135"/>
  <c r="E18" i="135"/>
  <c r="G11" i="135"/>
  <c r="A18" i="135"/>
  <c r="A11" i="135"/>
  <c r="D4" i="98"/>
  <c r="E4" i="98"/>
  <c r="F4" i="98"/>
  <c r="G4" i="98"/>
  <c r="H4" i="98"/>
  <c r="C4" i="98"/>
  <c r="A4" i="98"/>
  <c r="A15" i="98"/>
  <c r="H15" i="98"/>
  <c r="G15" i="98"/>
  <c r="F16" i="138"/>
  <c r="G16" i="138"/>
  <c r="H16" i="138"/>
  <c r="H10" i="138"/>
  <c r="E16" i="138"/>
  <c r="G10" i="138"/>
  <c r="B29" i="99"/>
  <c r="C29" i="99"/>
  <c r="D29" i="99"/>
  <c r="E29" i="99"/>
  <c r="F29" i="99"/>
  <c r="C28" i="99"/>
  <c r="D28" i="99"/>
  <c r="E28" i="99"/>
  <c r="F28" i="99"/>
  <c r="G28" i="99"/>
  <c r="H28" i="99"/>
  <c r="B28" i="99"/>
  <c r="H13" i="99"/>
  <c r="G13" i="99"/>
  <c r="A28" i="99"/>
  <c r="A13" i="99"/>
  <c r="H10" i="100"/>
  <c r="G10" i="100"/>
  <c r="F17" i="100"/>
  <c r="G17" i="100"/>
  <c r="H17" i="100"/>
  <c r="E17" i="100"/>
  <c r="A17" i="100"/>
  <c r="A10" i="100"/>
  <c r="A16" i="147"/>
  <c r="A10" i="147"/>
  <c r="H10" i="147"/>
  <c r="F16" i="147"/>
  <c r="G16" i="147"/>
  <c r="H16" i="147"/>
  <c r="E16" i="147"/>
  <c r="G10" i="147"/>
  <c r="A18" i="148"/>
  <c r="A10" i="148"/>
  <c r="F18" i="148"/>
  <c r="G18" i="148"/>
  <c r="H18" i="148"/>
  <c r="H10" i="148"/>
  <c r="E18" i="148"/>
  <c r="G10" i="148"/>
  <c r="H11" i="149"/>
  <c r="F17" i="149"/>
  <c r="G17" i="149"/>
  <c r="H17" i="149"/>
  <c r="E17" i="149"/>
  <c r="G11" i="149"/>
  <c r="A17" i="149"/>
  <c r="A11" i="149"/>
  <c r="F32" i="56"/>
  <c r="G32" i="56"/>
  <c r="H32" i="56"/>
  <c r="E32" i="56"/>
  <c r="F19" i="56"/>
  <c r="G19" i="56"/>
  <c r="H19" i="56"/>
  <c r="E19" i="56"/>
  <c r="A32" i="56"/>
  <c r="A19" i="56"/>
  <c r="D4" i="151"/>
  <c r="E4" i="151"/>
  <c r="F4" i="151"/>
  <c r="G4" i="151"/>
  <c r="H4" i="151"/>
  <c r="C4" i="151"/>
  <c r="F24" i="151"/>
  <c r="G24" i="151"/>
  <c r="H24" i="151"/>
  <c r="E24" i="151"/>
  <c r="A24" i="151"/>
  <c r="A4" i="151"/>
  <c r="F18" i="152"/>
  <c r="G18" i="152"/>
  <c r="H18" i="152"/>
  <c r="E18" i="152"/>
  <c r="H10" i="152"/>
  <c r="G10" i="152"/>
  <c r="A18" i="152"/>
  <c r="A10" i="152"/>
  <c r="F21" i="153"/>
  <c r="G21" i="153"/>
  <c r="H21" i="153"/>
  <c r="E21" i="153"/>
  <c r="H12" i="153"/>
  <c r="G12" i="153"/>
  <c r="A21" i="153"/>
  <c r="A12" i="153"/>
  <c r="F18" i="154"/>
  <c r="G18" i="154"/>
  <c r="H18" i="154"/>
  <c r="E18" i="154"/>
  <c r="H10" i="154"/>
  <c r="G10" i="154"/>
  <c r="A18" i="154"/>
  <c r="A10" i="154"/>
  <c r="D7" i="91"/>
  <c r="E7" i="91"/>
  <c r="F7" i="91"/>
  <c r="G7" i="91"/>
  <c r="H7" i="91"/>
  <c r="C7" i="91"/>
  <c r="F13" i="91"/>
  <c r="G13" i="91"/>
  <c r="H13" i="91"/>
  <c r="E13" i="91"/>
  <c r="A13" i="91"/>
  <c r="A7" i="91"/>
  <c r="F32" i="93"/>
  <c r="G32" i="93"/>
  <c r="H32" i="93"/>
  <c r="E32" i="93"/>
  <c r="D7" i="93"/>
  <c r="E7" i="93"/>
  <c r="F7" i="93"/>
  <c r="G7" i="93"/>
  <c r="H7" i="93"/>
  <c r="C7" i="93"/>
  <c r="A32" i="93"/>
  <c r="A7" i="93"/>
  <c r="F24" i="155"/>
  <c r="G24" i="155"/>
  <c r="H24" i="155"/>
  <c r="E24" i="155"/>
  <c r="H11" i="155"/>
  <c r="G11" i="155"/>
  <c r="A24" i="155"/>
  <c r="A11" i="155"/>
  <c r="F30" i="92"/>
  <c r="G30" i="92"/>
  <c r="H30" i="92"/>
  <c r="E30" i="92"/>
  <c r="H10" i="92"/>
  <c r="G10" i="92"/>
  <c r="A30" i="92"/>
  <c r="A10" i="92"/>
  <c r="B25" i="102"/>
  <c r="C25" i="102"/>
  <c r="D25" i="102"/>
  <c r="E25" i="102"/>
  <c r="F25" i="102"/>
  <c r="C24" i="102"/>
  <c r="D24" i="102"/>
  <c r="E24" i="102"/>
  <c r="F24" i="102"/>
  <c r="G24" i="102"/>
  <c r="H24" i="102"/>
  <c r="B24" i="102"/>
  <c r="H13" i="102"/>
  <c r="G13" i="102"/>
  <c r="A24" i="102"/>
  <c r="A13" i="102"/>
  <c r="F22" i="156"/>
  <c r="G22" i="156"/>
  <c r="H22" i="156"/>
  <c r="E22" i="156"/>
  <c r="H11" i="156"/>
  <c r="G11" i="156"/>
  <c r="A22" i="156"/>
  <c r="A11" i="156"/>
  <c r="F40" i="94"/>
  <c r="G40" i="94"/>
  <c r="H40" i="94"/>
  <c r="E40" i="94"/>
  <c r="H10" i="94"/>
  <c r="G10" i="94"/>
  <c r="A40" i="94"/>
  <c r="A10" i="94"/>
  <c r="F19" i="157"/>
  <c r="G19" i="157"/>
  <c r="H19" i="157"/>
  <c r="E19" i="157"/>
  <c r="D7" i="157"/>
  <c r="E7" i="157"/>
  <c r="F7" i="157"/>
  <c r="G7" i="157"/>
  <c r="H7" i="157"/>
  <c r="C7" i="157"/>
  <c r="A19" i="157"/>
  <c r="A7" i="157"/>
  <c r="B33" i="95"/>
  <c r="C33" i="95"/>
  <c r="D33" i="95"/>
  <c r="E33" i="95"/>
  <c r="F33" i="95"/>
  <c r="C32" i="95"/>
  <c r="D32" i="95"/>
  <c r="E32" i="95"/>
  <c r="F32" i="95"/>
  <c r="G32" i="95"/>
  <c r="H32" i="95"/>
  <c r="B32" i="95"/>
  <c r="D4" i="95"/>
  <c r="E4" i="95"/>
  <c r="F4" i="95"/>
  <c r="G4" i="95"/>
  <c r="H4" i="95"/>
  <c r="C4" i="95"/>
  <c r="A32" i="95"/>
  <c r="A4" i="95"/>
  <c r="F20" i="160"/>
  <c r="G20" i="160"/>
  <c r="H20" i="160"/>
  <c r="E20" i="160"/>
  <c r="H10" i="160"/>
  <c r="G10" i="160"/>
  <c r="A20" i="160"/>
  <c r="A10" i="160"/>
  <c r="F21" i="161"/>
  <c r="G21" i="161"/>
  <c r="H21" i="161"/>
  <c r="E21" i="161"/>
  <c r="H10" i="161"/>
  <c r="G10" i="161"/>
  <c r="A21" i="161"/>
  <c r="A10" i="161"/>
  <c r="F29" i="163"/>
  <c r="G29" i="163"/>
  <c r="H29" i="163"/>
  <c r="E29" i="163"/>
  <c r="F17" i="163"/>
  <c r="G17" i="163"/>
  <c r="H17" i="163"/>
  <c r="E17" i="163"/>
  <c r="A29" i="163"/>
  <c r="A17" i="163"/>
  <c r="H13" i="96"/>
  <c r="G13" i="96"/>
  <c r="A13" i="96"/>
  <c r="F30" i="96"/>
  <c r="G30" i="96"/>
  <c r="H30" i="96"/>
  <c r="E30" i="96"/>
  <c r="A30" i="96"/>
  <c r="D61" i="23"/>
  <c r="E61" i="23"/>
  <c r="F61" i="23"/>
  <c r="G61" i="23"/>
  <c r="H61" i="23"/>
  <c r="I61" i="23"/>
  <c r="D65" i="23"/>
  <c r="E65" i="23"/>
  <c r="F65" i="23"/>
  <c r="G65" i="23"/>
  <c r="H65" i="23"/>
  <c r="I65" i="23"/>
  <c r="E49" i="23"/>
  <c r="F49" i="23"/>
  <c r="G49" i="23"/>
  <c r="H49" i="23"/>
  <c r="I49" i="23"/>
  <c r="D49" i="23"/>
  <c r="B61" i="23"/>
  <c r="B65" i="23"/>
  <c r="B49" i="23"/>
  <c r="M25" i="23"/>
  <c r="N25" i="23"/>
  <c r="O25" i="23"/>
  <c r="P25" i="23"/>
  <c r="Q25" i="23"/>
  <c r="R25" i="23"/>
  <c r="M28" i="23"/>
  <c r="N28" i="23"/>
  <c r="O28" i="23"/>
  <c r="P28" i="23"/>
  <c r="Q28" i="23"/>
  <c r="R28" i="23"/>
  <c r="N8" i="23"/>
  <c r="O8" i="23"/>
  <c r="P8" i="23"/>
  <c r="Q8" i="23"/>
  <c r="R8" i="23"/>
  <c r="M8" i="23"/>
  <c r="K25" i="23"/>
  <c r="K28" i="23"/>
  <c r="K8" i="23"/>
  <c r="E7" i="23"/>
  <c r="F7" i="23"/>
  <c r="G7" i="23"/>
  <c r="H7" i="23"/>
  <c r="I7" i="23"/>
  <c r="E17" i="23"/>
  <c r="F17" i="23"/>
  <c r="G17" i="23"/>
  <c r="H17" i="23"/>
  <c r="I17" i="23"/>
  <c r="E30" i="23"/>
  <c r="F30" i="23"/>
  <c r="G30" i="23"/>
  <c r="H30" i="23"/>
  <c r="I30" i="23"/>
  <c r="D17" i="23"/>
  <c r="D30" i="23"/>
  <c r="D7" i="23"/>
  <c r="B17" i="23"/>
  <c r="B30" i="23"/>
  <c r="B7" i="23"/>
  <c r="D10" i="133" l="1"/>
  <c r="E10" i="133"/>
  <c r="F10" i="133"/>
  <c r="G10" i="133"/>
  <c r="H10" i="133"/>
  <c r="I10" i="133"/>
  <c r="J10" i="133"/>
  <c r="K10" i="133"/>
  <c r="L10" i="133"/>
  <c r="M10" i="133"/>
  <c r="N10" i="133"/>
  <c r="O10" i="133"/>
  <c r="C10" i="133"/>
  <c r="D4" i="134" l="1"/>
  <c r="E4" i="134"/>
  <c r="F4" i="134"/>
  <c r="G4" i="134"/>
  <c r="H4" i="134"/>
  <c r="I4" i="134"/>
  <c r="J4" i="134"/>
  <c r="K4" i="134"/>
  <c r="L4" i="134"/>
  <c r="M4" i="134"/>
  <c r="N4" i="134"/>
  <c r="O4" i="134"/>
  <c r="D5" i="134"/>
  <c r="E5" i="134"/>
  <c r="F5" i="134"/>
  <c r="G5" i="134"/>
  <c r="H5" i="134"/>
  <c r="I5" i="134"/>
  <c r="J5" i="134"/>
  <c r="K5" i="134"/>
  <c r="L5" i="134"/>
  <c r="M5" i="134"/>
  <c r="N5" i="134"/>
  <c r="O5" i="134"/>
  <c r="D6" i="134"/>
  <c r="E6" i="134"/>
  <c r="F6" i="134"/>
  <c r="G6" i="134"/>
  <c r="H6" i="134"/>
  <c r="I6" i="134"/>
  <c r="J6" i="134"/>
  <c r="K6" i="134"/>
  <c r="L6" i="134"/>
  <c r="M6" i="134"/>
  <c r="N6" i="134"/>
  <c r="O6" i="134"/>
  <c r="D7" i="134"/>
  <c r="E7" i="134"/>
  <c r="F7" i="134"/>
  <c r="G7" i="134"/>
  <c r="H7" i="134"/>
  <c r="I7" i="134"/>
  <c r="J7" i="134"/>
  <c r="K7" i="134"/>
  <c r="L7" i="134"/>
  <c r="M7" i="134"/>
  <c r="N7" i="134"/>
  <c r="O7" i="134"/>
  <c r="D8" i="134"/>
  <c r="E8" i="134"/>
  <c r="F8" i="134"/>
  <c r="G8" i="134"/>
  <c r="H8" i="134"/>
  <c r="I8" i="134"/>
  <c r="J8" i="134"/>
  <c r="K8" i="134"/>
  <c r="L8" i="134"/>
  <c r="M8" i="134"/>
  <c r="N8" i="134"/>
  <c r="O8" i="134"/>
  <c r="D9" i="134"/>
  <c r="E9" i="134"/>
  <c r="F9" i="134"/>
  <c r="G9" i="134"/>
  <c r="H9" i="134"/>
  <c r="I9" i="134"/>
  <c r="J9" i="134"/>
  <c r="K9" i="134"/>
  <c r="L9" i="134"/>
  <c r="M9" i="134"/>
  <c r="N9" i="134"/>
  <c r="O9" i="134"/>
  <c r="D10" i="134"/>
  <c r="E10" i="134"/>
  <c r="F10" i="134"/>
  <c r="G10" i="134"/>
  <c r="H10" i="134"/>
  <c r="I10" i="134"/>
  <c r="J10" i="134"/>
  <c r="K10" i="134"/>
  <c r="L10" i="134"/>
  <c r="M10" i="134"/>
  <c r="N10" i="134"/>
  <c r="O10" i="134"/>
  <c r="D11" i="134"/>
  <c r="E11" i="134"/>
  <c r="F11" i="134"/>
  <c r="G11" i="134"/>
  <c r="H11" i="134"/>
  <c r="I11" i="134"/>
  <c r="J11" i="134"/>
  <c r="K11" i="134"/>
  <c r="L11" i="134"/>
  <c r="M11" i="134"/>
  <c r="N11" i="134"/>
  <c r="O11" i="134"/>
  <c r="D12" i="134"/>
  <c r="E12" i="134"/>
  <c r="F12" i="134"/>
  <c r="G12" i="134"/>
  <c r="H12" i="134"/>
  <c r="I12" i="134"/>
  <c r="J12" i="134"/>
  <c r="K12" i="134"/>
  <c r="L12" i="134"/>
  <c r="M12" i="134"/>
  <c r="N12" i="134"/>
  <c r="O12" i="134"/>
  <c r="D13" i="134"/>
  <c r="E13" i="134"/>
  <c r="F13" i="134"/>
  <c r="G13" i="134"/>
  <c r="H13" i="134"/>
  <c r="I13" i="134"/>
  <c r="J13" i="134"/>
  <c r="K13" i="134"/>
  <c r="L13" i="134"/>
  <c r="M13" i="134"/>
  <c r="N13" i="134"/>
  <c r="O13" i="134"/>
  <c r="C13" i="134"/>
  <c r="C12" i="134"/>
  <c r="C11" i="134"/>
  <c r="C10" i="134"/>
  <c r="C9" i="134"/>
  <c r="C8" i="134"/>
  <c r="C7" i="134"/>
  <c r="C6" i="134"/>
  <c r="C5" i="134"/>
  <c r="C4" i="134"/>
  <c r="D4" i="133"/>
  <c r="E4" i="133"/>
  <c r="F4" i="133"/>
  <c r="G4" i="133"/>
  <c r="H4" i="133"/>
  <c r="I4" i="133"/>
  <c r="J4" i="133"/>
  <c r="K4" i="133"/>
  <c r="L4" i="133"/>
  <c r="M4" i="133"/>
  <c r="N4" i="133"/>
  <c r="O4" i="133"/>
  <c r="D5" i="133"/>
  <c r="E5" i="133"/>
  <c r="F5" i="133"/>
  <c r="G5" i="133"/>
  <c r="H5" i="133"/>
  <c r="I5" i="133"/>
  <c r="J5" i="133"/>
  <c r="K5" i="133"/>
  <c r="L5" i="133"/>
  <c r="M5" i="133"/>
  <c r="N5" i="133"/>
  <c r="O5" i="133"/>
  <c r="D6" i="133"/>
  <c r="E6" i="133"/>
  <c r="F6" i="133"/>
  <c r="G6" i="133"/>
  <c r="H6" i="133"/>
  <c r="I6" i="133"/>
  <c r="J6" i="133"/>
  <c r="K6" i="133"/>
  <c r="L6" i="133"/>
  <c r="M6" i="133"/>
  <c r="N6" i="133"/>
  <c r="O6" i="133"/>
  <c r="D7" i="133"/>
  <c r="E7" i="133"/>
  <c r="F7" i="133"/>
  <c r="G7" i="133"/>
  <c r="H7" i="133"/>
  <c r="I7" i="133"/>
  <c r="J7" i="133"/>
  <c r="K7" i="133"/>
  <c r="L7" i="133"/>
  <c r="M7" i="133"/>
  <c r="N7" i="133"/>
  <c r="O7" i="133"/>
  <c r="D8" i="133"/>
  <c r="E8" i="133"/>
  <c r="F8" i="133"/>
  <c r="G8" i="133"/>
  <c r="H8" i="133"/>
  <c r="I8" i="133"/>
  <c r="J8" i="133"/>
  <c r="K8" i="133"/>
  <c r="L8" i="133"/>
  <c r="M8" i="133"/>
  <c r="N8" i="133"/>
  <c r="O8" i="133"/>
  <c r="D9" i="133"/>
  <c r="E9" i="133"/>
  <c r="F9" i="133"/>
  <c r="G9" i="133"/>
  <c r="H9" i="133"/>
  <c r="I9" i="133"/>
  <c r="J9" i="133"/>
  <c r="K9" i="133"/>
  <c r="L9" i="133"/>
  <c r="M9" i="133"/>
  <c r="N9" i="133"/>
  <c r="O9" i="133"/>
  <c r="D11" i="133"/>
  <c r="E11" i="133"/>
  <c r="F11" i="133"/>
  <c r="G11" i="133"/>
  <c r="H11" i="133"/>
  <c r="I11" i="133"/>
  <c r="J11" i="133"/>
  <c r="K11" i="133"/>
  <c r="L11" i="133"/>
  <c r="M11" i="133"/>
  <c r="N11" i="133"/>
  <c r="O11" i="133"/>
  <c r="C11" i="133"/>
  <c r="C9" i="133"/>
  <c r="C8" i="133"/>
  <c r="C7" i="133"/>
  <c r="C6" i="133"/>
  <c r="C5" i="133"/>
  <c r="C4" i="133"/>
  <c r="D4" i="132"/>
  <c r="E4" i="132"/>
  <c r="F4" i="132"/>
  <c r="G4" i="132"/>
  <c r="H4" i="132"/>
  <c r="I4" i="132"/>
  <c r="J4" i="132"/>
  <c r="K4" i="132"/>
  <c r="L4" i="132"/>
  <c r="M4" i="132"/>
  <c r="N4" i="132"/>
  <c r="O4" i="132"/>
  <c r="D5" i="132"/>
  <c r="E5" i="132"/>
  <c r="F5" i="132"/>
  <c r="G5" i="132"/>
  <c r="H5" i="132"/>
  <c r="I5" i="132"/>
  <c r="J5" i="132"/>
  <c r="K5" i="132"/>
  <c r="L5" i="132"/>
  <c r="M5" i="132"/>
  <c r="N5" i="132"/>
  <c r="O5" i="132"/>
  <c r="D6" i="132"/>
  <c r="E6" i="132"/>
  <c r="F6" i="132"/>
  <c r="G6" i="132"/>
  <c r="H6" i="132"/>
  <c r="I6" i="132"/>
  <c r="J6" i="132"/>
  <c r="K6" i="132"/>
  <c r="L6" i="132"/>
  <c r="M6" i="132"/>
  <c r="N6" i="132"/>
  <c r="O6" i="132"/>
  <c r="D7" i="132"/>
  <c r="E7" i="132"/>
  <c r="F7" i="132"/>
  <c r="G7" i="132"/>
  <c r="H7" i="132"/>
  <c r="I7" i="132"/>
  <c r="J7" i="132"/>
  <c r="K7" i="132"/>
  <c r="L7" i="132"/>
  <c r="M7" i="132"/>
  <c r="N7" i="132"/>
  <c r="O7" i="132"/>
  <c r="D8" i="132"/>
  <c r="E8" i="132"/>
  <c r="F8" i="132"/>
  <c r="G8" i="132"/>
  <c r="H8" i="132"/>
  <c r="I8" i="132"/>
  <c r="J8" i="132"/>
  <c r="K8" i="132"/>
  <c r="L8" i="132"/>
  <c r="M8" i="132"/>
  <c r="N8" i="132"/>
  <c r="O8" i="132"/>
  <c r="D9" i="132"/>
  <c r="E9" i="132"/>
  <c r="F9" i="132"/>
  <c r="G9" i="132"/>
  <c r="H9" i="132"/>
  <c r="I9" i="132"/>
  <c r="J9" i="132"/>
  <c r="K9" i="132"/>
  <c r="L9" i="132"/>
  <c r="M9" i="132"/>
  <c r="N9" i="132"/>
  <c r="O9" i="132"/>
  <c r="D10" i="132"/>
  <c r="E10" i="132"/>
  <c r="F10" i="132"/>
  <c r="G10" i="132"/>
  <c r="H10" i="132"/>
  <c r="I10" i="132"/>
  <c r="J10" i="132"/>
  <c r="K10" i="132"/>
  <c r="L10" i="132"/>
  <c r="M10" i="132"/>
  <c r="N10" i="132"/>
  <c r="O10" i="132"/>
  <c r="D11" i="132"/>
  <c r="E11" i="132"/>
  <c r="F11" i="132"/>
  <c r="G11" i="132"/>
  <c r="H11" i="132"/>
  <c r="I11" i="132"/>
  <c r="J11" i="132"/>
  <c r="K11" i="132"/>
  <c r="L11" i="132"/>
  <c r="M11" i="132"/>
  <c r="N11" i="132"/>
  <c r="O11" i="132"/>
  <c r="D12" i="132"/>
  <c r="E12" i="132"/>
  <c r="F12" i="132"/>
  <c r="G12" i="132"/>
  <c r="H12" i="132"/>
  <c r="I12" i="132"/>
  <c r="J12" i="132"/>
  <c r="K12" i="132"/>
  <c r="L12" i="132"/>
  <c r="M12" i="132"/>
  <c r="N12" i="132"/>
  <c r="O12" i="132"/>
  <c r="D13" i="132"/>
  <c r="E13" i="132"/>
  <c r="F13" i="132"/>
  <c r="G13" i="132"/>
  <c r="H13" i="132"/>
  <c r="I13" i="132"/>
  <c r="J13" i="132"/>
  <c r="K13" i="132"/>
  <c r="L13" i="132"/>
  <c r="M13" i="132"/>
  <c r="N13" i="132"/>
  <c r="O13" i="132"/>
  <c r="C13" i="132"/>
  <c r="C12" i="132"/>
  <c r="C11" i="132"/>
  <c r="C10" i="132"/>
  <c r="C9" i="132"/>
  <c r="C8" i="132"/>
  <c r="C7" i="132"/>
  <c r="C6" i="132"/>
  <c r="C5" i="132"/>
  <c r="C4" i="132"/>
  <c r="D4" i="131"/>
  <c r="E4" i="131"/>
  <c r="F4" i="131"/>
  <c r="G4" i="131"/>
  <c r="H4" i="131"/>
  <c r="I4" i="131"/>
  <c r="J4" i="131"/>
  <c r="K4" i="131"/>
  <c r="L4" i="131"/>
  <c r="M4" i="131"/>
  <c r="N4" i="131"/>
  <c r="O4" i="131"/>
  <c r="D5" i="131"/>
  <c r="E5" i="131"/>
  <c r="F5" i="131"/>
  <c r="G5" i="131"/>
  <c r="H5" i="131"/>
  <c r="I5" i="131"/>
  <c r="J5" i="131"/>
  <c r="K5" i="131"/>
  <c r="L5" i="131"/>
  <c r="M5" i="131"/>
  <c r="N5" i="131"/>
  <c r="O5" i="131"/>
  <c r="D6" i="131"/>
  <c r="E6" i="131"/>
  <c r="F6" i="131"/>
  <c r="G6" i="131"/>
  <c r="H6" i="131"/>
  <c r="I6" i="131"/>
  <c r="J6" i="131"/>
  <c r="K6" i="131"/>
  <c r="L6" i="131"/>
  <c r="M6" i="131"/>
  <c r="N6" i="131"/>
  <c r="O6" i="131"/>
  <c r="D7" i="131"/>
  <c r="E7" i="131"/>
  <c r="F7" i="131"/>
  <c r="G7" i="131"/>
  <c r="H7" i="131"/>
  <c r="I7" i="131"/>
  <c r="J7" i="131"/>
  <c r="K7" i="131"/>
  <c r="L7" i="131"/>
  <c r="M7" i="131"/>
  <c r="N7" i="131"/>
  <c r="O7" i="131"/>
  <c r="D8" i="131"/>
  <c r="E8" i="131"/>
  <c r="F8" i="131"/>
  <c r="G8" i="131"/>
  <c r="H8" i="131"/>
  <c r="I8" i="131"/>
  <c r="J8" i="131"/>
  <c r="K8" i="131"/>
  <c r="L8" i="131"/>
  <c r="M8" i="131"/>
  <c r="N8" i="131"/>
  <c r="O8" i="131"/>
  <c r="C8" i="131"/>
  <c r="C7" i="131"/>
  <c r="C6" i="131"/>
  <c r="C5" i="131"/>
  <c r="C4" i="131"/>
  <c r="N92" i="10" l="1"/>
  <c r="O92" i="10"/>
  <c r="N110" i="10"/>
  <c r="O110" i="10"/>
  <c r="N103" i="10"/>
  <c r="O103" i="10"/>
  <c r="N112" i="10"/>
  <c r="O112" i="10"/>
  <c r="N109" i="10"/>
  <c r="O109" i="10"/>
  <c r="N96" i="10"/>
  <c r="O96" i="10"/>
  <c r="N117" i="10"/>
  <c r="O117" i="10"/>
  <c r="N113" i="10"/>
  <c r="O113" i="10"/>
  <c r="N116" i="10"/>
  <c r="O116" i="10"/>
  <c r="N106" i="10"/>
  <c r="O106" i="10"/>
  <c r="N111" i="10"/>
  <c r="O111" i="10"/>
  <c r="N107" i="10"/>
  <c r="O107" i="10"/>
  <c r="N115" i="10"/>
  <c r="O115" i="10"/>
  <c r="N86" i="10"/>
  <c r="O86" i="10"/>
  <c r="N89" i="10"/>
  <c r="O89" i="10"/>
  <c r="N102" i="10"/>
  <c r="O102" i="10"/>
  <c r="N98" i="10"/>
  <c r="O98" i="10"/>
  <c r="N108" i="10"/>
  <c r="O108" i="10"/>
  <c r="N85" i="10"/>
  <c r="O85" i="10"/>
  <c r="N87" i="10"/>
  <c r="O87" i="10"/>
  <c r="N101" i="10"/>
  <c r="O101" i="10"/>
  <c r="N91" i="10"/>
  <c r="O91" i="10"/>
  <c r="N99" i="10"/>
  <c r="O99" i="10"/>
  <c r="N104" i="10"/>
  <c r="O104" i="10"/>
  <c r="N88" i="10"/>
  <c r="O88" i="10"/>
  <c r="N100" i="10"/>
  <c r="O100" i="10"/>
  <c r="N114" i="10"/>
  <c r="O114" i="10"/>
  <c r="N94" i="10"/>
  <c r="O94" i="10"/>
  <c r="N105" i="10"/>
  <c r="O105" i="10"/>
  <c r="N93" i="10"/>
  <c r="O93" i="10"/>
  <c r="N97" i="10"/>
  <c r="O97" i="10"/>
  <c r="N90" i="10"/>
  <c r="O90" i="10"/>
  <c r="K107" i="10"/>
  <c r="L107" i="10"/>
  <c r="K112" i="10"/>
  <c r="L112" i="10"/>
  <c r="K101" i="10"/>
  <c r="L101" i="10"/>
  <c r="K108" i="10"/>
  <c r="L108" i="10"/>
  <c r="K113" i="10"/>
  <c r="L113" i="10"/>
  <c r="K91" i="10"/>
  <c r="L91" i="10"/>
  <c r="K97" i="10"/>
  <c r="L97" i="10"/>
  <c r="K117" i="10"/>
  <c r="L117" i="10"/>
  <c r="K115" i="10"/>
  <c r="L115" i="10"/>
  <c r="K114" i="10"/>
  <c r="L114" i="10"/>
  <c r="K102" i="10"/>
  <c r="L102" i="10"/>
  <c r="K110" i="10"/>
  <c r="L110" i="10"/>
  <c r="K111" i="10"/>
  <c r="L111" i="10"/>
  <c r="K85" i="10"/>
  <c r="L85" i="10"/>
  <c r="K88" i="10"/>
  <c r="L88" i="10"/>
  <c r="K109" i="10"/>
  <c r="L109" i="10"/>
  <c r="K104" i="10"/>
  <c r="L104" i="10"/>
  <c r="K103" i="10"/>
  <c r="L103" i="10"/>
  <c r="K86" i="10"/>
  <c r="L86" i="10"/>
  <c r="K93" i="10"/>
  <c r="L93" i="10"/>
  <c r="K96" i="10"/>
  <c r="L96" i="10"/>
  <c r="K105" i="10"/>
  <c r="L105" i="10"/>
  <c r="K94" i="10"/>
  <c r="L94" i="10"/>
  <c r="K99" i="10"/>
  <c r="L99" i="10"/>
  <c r="K87" i="10"/>
  <c r="L87" i="10"/>
  <c r="K95" i="10"/>
  <c r="L95" i="10"/>
  <c r="K116" i="10"/>
  <c r="L116" i="10"/>
  <c r="K89" i="10"/>
  <c r="L89" i="10"/>
  <c r="K106" i="10"/>
  <c r="L106" i="10"/>
  <c r="K98" i="10"/>
  <c r="L98" i="10"/>
  <c r="K100" i="10"/>
  <c r="L100" i="10"/>
  <c r="K90" i="10"/>
  <c r="L90" i="10"/>
  <c r="H103" i="10"/>
  <c r="I103" i="10"/>
  <c r="H114" i="10"/>
  <c r="I114" i="10"/>
  <c r="H93" i="10"/>
  <c r="I93" i="10"/>
  <c r="H108" i="10"/>
  <c r="I108" i="10"/>
  <c r="H115" i="10"/>
  <c r="I115" i="10"/>
  <c r="H94" i="10"/>
  <c r="I94" i="10"/>
  <c r="H95" i="10"/>
  <c r="I95" i="10"/>
  <c r="H117" i="10"/>
  <c r="I117" i="10"/>
  <c r="H112" i="10"/>
  <c r="I112" i="10"/>
  <c r="H109" i="10"/>
  <c r="I109" i="10"/>
  <c r="H106" i="10"/>
  <c r="I106" i="10"/>
  <c r="H107" i="10"/>
  <c r="I107" i="10"/>
  <c r="H113" i="10"/>
  <c r="I113" i="10"/>
  <c r="H86" i="10"/>
  <c r="I86" i="10"/>
  <c r="H88" i="10"/>
  <c r="I88" i="10"/>
  <c r="H110" i="10"/>
  <c r="I110" i="10"/>
  <c r="H104" i="10"/>
  <c r="I104" i="10"/>
  <c r="H102" i="10"/>
  <c r="I102" i="10"/>
  <c r="H85" i="10"/>
  <c r="I85" i="10"/>
  <c r="H92" i="10"/>
  <c r="I92" i="10"/>
  <c r="H97" i="10"/>
  <c r="I97" i="10"/>
  <c r="H99" i="10"/>
  <c r="I99" i="10"/>
  <c r="H89" i="10"/>
  <c r="I89" i="10"/>
  <c r="H105" i="10"/>
  <c r="I105" i="10"/>
  <c r="H90" i="10"/>
  <c r="I90" i="10"/>
  <c r="H98" i="10"/>
  <c r="I98" i="10"/>
  <c r="H116" i="10"/>
  <c r="I116" i="10"/>
  <c r="H87" i="10"/>
  <c r="I87" i="10"/>
  <c r="H111" i="10"/>
  <c r="I111" i="10"/>
  <c r="H100" i="10"/>
  <c r="I100" i="10"/>
  <c r="H101" i="10"/>
  <c r="I101" i="10"/>
  <c r="H91" i="10"/>
  <c r="I91" i="10"/>
  <c r="E101" i="10"/>
  <c r="F101" i="10"/>
  <c r="E109" i="10"/>
  <c r="F109" i="10"/>
  <c r="E95" i="10"/>
  <c r="F95" i="10"/>
  <c r="E108" i="10"/>
  <c r="F108" i="10"/>
  <c r="E112" i="10"/>
  <c r="F112" i="10"/>
  <c r="E93" i="10"/>
  <c r="F93" i="10"/>
  <c r="E94" i="10"/>
  <c r="F94" i="10"/>
  <c r="E113" i="10"/>
  <c r="F113" i="10"/>
  <c r="E114" i="10"/>
  <c r="F114" i="10"/>
  <c r="E115" i="10"/>
  <c r="F115" i="10"/>
  <c r="E102" i="10"/>
  <c r="F102" i="10"/>
  <c r="E100" i="10"/>
  <c r="F100" i="10"/>
  <c r="E116" i="10"/>
  <c r="F116" i="10"/>
  <c r="E86" i="10"/>
  <c r="F86" i="10"/>
  <c r="E87" i="10"/>
  <c r="F87" i="10"/>
  <c r="E110" i="10"/>
  <c r="F110" i="10"/>
  <c r="E107" i="10"/>
  <c r="F107" i="10"/>
  <c r="E105" i="10"/>
  <c r="F105" i="10"/>
  <c r="E85" i="10"/>
  <c r="F85" i="10"/>
  <c r="E91" i="10"/>
  <c r="F91" i="10"/>
  <c r="E97" i="10"/>
  <c r="F97" i="10"/>
  <c r="E103" i="10"/>
  <c r="F103" i="10"/>
  <c r="E92" i="10"/>
  <c r="F92" i="10"/>
  <c r="E96" i="10"/>
  <c r="F96" i="10"/>
  <c r="E88" i="10"/>
  <c r="F88" i="10"/>
  <c r="E99" i="10"/>
  <c r="F99" i="10"/>
  <c r="E111" i="10"/>
  <c r="F111" i="10"/>
  <c r="E89" i="10"/>
  <c r="F89" i="10"/>
  <c r="E117" i="10"/>
  <c r="F117" i="10"/>
  <c r="E106" i="10"/>
  <c r="F106" i="10"/>
  <c r="E104" i="10"/>
  <c r="F104" i="10"/>
  <c r="E90" i="10"/>
  <c r="F90" i="10"/>
  <c r="B92" i="10"/>
  <c r="C92" i="10"/>
  <c r="B102" i="10"/>
  <c r="C102" i="10"/>
  <c r="B111" i="10"/>
  <c r="C111" i="10"/>
  <c r="B99" i="10"/>
  <c r="C99" i="10"/>
  <c r="B108" i="10"/>
  <c r="C108" i="10"/>
  <c r="B114" i="10"/>
  <c r="C114" i="10"/>
  <c r="B94" i="10"/>
  <c r="C94" i="10"/>
  <c r="C98" i="10"/>
  <c r="B112" i="10"/>
  <c r="C112" i="10"/>
  <c r="B116" i="10"/>
  <c r="C116" i="10"/>
  <c r="B115" i="10"/>
  <c r="C115" i="10"/>
  <c r="B109" i="10"/>
  <c r="C109" i="10"/>
  <c r="B101" i="10"/>
  <c r="C101" i="10"/>
  <c r="B117" i="10"/>
  <c r="C117" i="10"/>
  <c r="B85" i="10"/>
  <c r="C85" i="10"/>
  <c r="B86" i="10"/>
  <c r="C86" i="10"/>
  <c r="B110" i="10"/>
  <c r="C110" i="10"/>
  <c r="B107" i="10"/>
  <c r="C107" i="10"/>
  <c r="B103" i="10"/>
  <c r="C103" i="10"/>
  <c r="B87" i="10"/>
  <c r="C87" i="10"/>
  <c r="B90" i="10"/>
  <c r="C90" i="10"/>
  <c r="B96" i="10"/>
  <c r="C96" i="10"/>
  <c r="B104" i="10"/>
  <c r="C104" i="10"/>
  <c r="B91" i="10"/>
  <c r="C91" i="10"/>
  <c r="C95" i="10"/>
  <c r="B89" i="10"/>
  <c r="C89" i="10"/>
  <c r="B97" i="10"/>
  <c r="C97" i="10"/>
  <c r="B113" i="10"/>
  <c r="C113" i="10"/>
  <c r="B88" i="10"/>
  <c r="C88" i="10"/>
  <c r="B106" i="10"/>
  <c r="C106" i="10"/>
  <c r="B100" i="10"/>
  <c r="C100" i="10"/>
  <c r="B105" i="10"/>
  <c r="C105" i="10"/>
  <c r="N95" i="10"/>
  <c r="O95" i="10"/>
  <c r="H96" i="10"/>
  <c r="I96" i="10"/>
  <c r="N60" i="10"/>
  <c r="O60" i="10"/>
  <c r="N67" i="10"/>
  <c r="O67" i="10"/>
  <c r="N65" i="10"/>
  <c r="O65" i="10"/>
  <c r="N64" i="10"/>
  <c r="O64" i="10"/>
  <c r="N72" i="10"/>
  <c r="O72" i="10"/>
  <c r="N50" i="10"/>
  <c r="O50" i="10"/>
  <c r="N53" i="10"/>
  <c r="O53" i="10"/>
  <c r="N74" i="10"/>
  <c r="O74" i="10"/>
  <c r="N75" i="10"/>
  <c r="O75" i="10"/>
  <c r="N70" i="10"/>
  <c r="O70" i="10"/>
  <c r="N68" i="10"/>
  <c r="O68" i="10"/>
  <c r="N63" i="10"/>
  <c r="O63" i="10"/>
  <c r="N73" i="10"/>
  <c r="O73" i="10"/>
  <c r="N45" i="10"/>
  <c r="O45" i="10"/>
  <c r="N47" i="10"/>
  <c r="O47" i="10"/>
  <c r="N71" i="10"/>
  <c r="O71" i="10"/>
  <c r="N59" i="10"/>
  <c r="O59" i="10"/>
  <c r="N62" i="10"/>
  <c r="O62" i="10"/>
  <c r="N44" i="10"/>
  <c r="O44" i="10"/>
  <c r="N54" i="10"/>
  <c r="O54" i="10"/>
  <c r="N49" i="10"/>
  <c r="O49" i="10"/>
  <c r="N61" i="10"/>
  <c r="O61" i="10"/>
  <c r="N51" i="10"/>
  <c r="O51" i="10"/>
  <c r="N58" i="10"/>
  <c r="O58" i="10"/>
  <c r="N76" i="10"/>
  <c r="O76" i="10"/>
  <c r="N52" i="10"/>
  <c r="O52" i="10"/>
  <c r="N69" i="10"/>
  <c r="O69" i="10"/>
  <c r="N46" i="10"/>
  <c r="O46" i="10"/>
  <c r="N66" i="10"/>
  <c r="O66" i="10"/>
  <c r="N56" i="10"/>
  <c r="O56" i="10"/>
  <c r="N55" i="10"/>
  <c r="O55" i="10"/>
  <c r="N48" i="10"/>
  <c r="O48" i="10"/>
  <c r="K63" i="10"/>
  <c r="L63" i="10"/>
  <c r="K70" i="10"/>
  <c r="L70" i="10"/>
  <c r="K58" i="10"/>
  <c r="L58" i="10"/>
  <c r="K74" i="10"/>
  <c r="L74" i="10"/>
  <c r="K73" i="10"/>
  <c r="L73" i="10"/>
  <c r="K53" i="10"/>
  <c r="L53" i="10"/>
  <c r="K54" i="10"/>
  <c r="L54" i="10"/>
  <c r="K75" i="10"/>
  <c r="L75" i="10"/>
  <c r="K71" i="10"/>
  <c r="L71" i="10"/>
  <c r="K69" i="10"/>
  <c r="L69" i="10"/>
  <c r="K66" i="10"/>
  <c r="L66" i="10"/>
  <c r="K67" i="10"/>
  <c r="L67" i="10"/>
  <c r="K76" i="10"/>
  <c r="L76" i="10"/>
  <c r="K44" i="10"/>
  <c r="L44" i="10"/>
  <c r="K46" i="10"/>
  <c r="L46" i="10"/>
  <c r="K64" i="10"/>
  <c r="L64" i="10"/>
  <c r="K65" i="10"/>
  <c r="L65" i="10"/>
  <c r="K62" i="10"/>
  <c r="L62" i="10"/>
  <c r="K45" i="10"/>
  <c r="L45" i="10"/>
  <c r="K50" i="10"/>
  <c r="L50" i="10"/>
  <c r="K51" i="10"/>
  <c r="L51" i="10"/>
  <c r="K61" i="10"/>
  <c r="L61" i="10"/>
  <c r="K52" i="10"/>
  <c r="L52" i="10"/>
  <c r="K57" i="10"/>
  <c r="L57" i="10"/>
  <c r="K47" i="10"/>
  <c r="L47" i="10"/>
  <c r="K56" i="10"/>
  <c r="L56" i="10"/>
  <c r="K72" i="10"/>
  <c r="L72" i="10"/>
  <c r="K49" i="10"/>
  <c r="L49" i="10"/>
  <c r="K68" i="10"/>
  <c r="L68" i="10"/>
  <c r="K60" i="10"/>
  <c r="L60" i="10"/>
  <c r="K59" i="10"/>
  <c r="L59" i="10"/>
  <c r="K48" i="10"/>
  <c r="L48" i="10"/>
  <c r="H63" i="10"/>
  <c r="I63" i="10"/>
  <c r="H69" i="10"/>
  <c r="I69" i="10"/>
  <c r="H58" i="10"/>
  <c r="I58" i="10"/>
  <c r="H65" i="10"/>
  <c r="I65" i="10"/>
  <c r="H76" i="10"/>
  <c r="I76" i="10"/>
  <c r="I54" i="10"/>
  <c r="H55" i="10"/>
  <c r="I55" i="10"/>
  <c r="H74" i="10"/>
  <c r="I74" i="10"/>
  <c r="H73" i="10"/>
  <c r="I73" i="10"/>
  <c r="H72" i="10"/>
  <c r="I72" i="10"/>
  <c r="H66" i="10"/>
  <c r="I66" i="10"/>
  <c r="H64" i="10"/>
  <c r="I64" i="10"/>
  <c r="H75" i="10"/>
  <c r="I75" i="10"/>
  <c r="H45" i="10"/>
  <c r="I45" i="10"/>
  <c r="H44" i="10"/>
  <c r="I44" i="10"/>
  <c r="H70" i="10"/>
  <c r="I70" i="10"/>
  <c r="H68" i="10"/>
  <c r="I68" i="10"/>
  <c r="H61" i="10"/>
  <c r="I61" i="10"/>
  <c r="H46" i="10"/>
  <c r="I46" i="10"/>
  <c r="H49" i="10"/>
  <c r="I49" i="10"/>
  <c r="I52" i="10"/>
  <c r="H59" i="10"/>
  <c r="I59" i="10"/>
  <c r="I51" i="10"/>
  <c r="H57" i="10"/>
  <c r="I57" i="10"/>
  <c r="H47" i="10"/>
  <c r="I47" i="10"/>
  <c r="H56" i="10"/>
  <c r="I56" i="10"/>
  <c r="H71" i="10"/>
  <c r="I71" i="10"/>
  <c r="H48" i="10"/>
  <c r="I48" i="10"/>
  <c r="H67" i="10"/>
  <c r="I67" i="10"/>
  <c r="H62" i="10"/>
  <c r="I62" i="10"/>
  <c r="H60" i="10"/>
  <c r="I60" i="10"/>
  <c r="H50" i="10"/>
  <c r="I50" i="10"/>
  <c r="E59" i="10"/>
  <c r="F59" i="10"/>
  <c r="E67" i="10"/>
  <c r="F67" i="10"/>
  <c r="E55" i="10"/>
  <c r="F55" i="10"/>
  <c r="E65" i="10"/>
  <c r="F65" i="10"/>
  <c r="E71" i="10"/>
  <c r="F71" i="10"/>
  <c r="E51" i="10"/>
  <c r="F51" i="10"/>
  <c r="E75" i="10"/>
  <c r="F75" i="10"/>
  <c r="E74" i="10"/>
  <c r="F74" i="10"/>
  <c r="E72" i="10"/>
  <c r="F72" i="10"/>
  <c r="E68" i="10"/>
  <c r="F68" i="10"/>
  <c r="E69" i="10"/>
  <c r="F69" i="10"/>
  <c r="E62" i="10"/>
  <c r="F62" i="10"/>
  <c r="E73" i="10"/>
  <c r="F73" i="10"/>
  <c r="E45" i="10"/>
  <c r="F45" i="10"/>
  <c r="E46" i="10"/>
  <c r="F46" i="10"/>
  <c r="E66" i="10"/>
  <c r="F66" i="10"/>
  <c r="E60" i="10"/>
  <c r="F60" i="10"/>
  <c r="E64" i="10"/>
  <c r="F64" i="10"/>
  <c r="E44" i="10"/>
  <c r="F44" i="10"/>
  <c r="E49" i="10"/>
  <c r="F49" i="10"/>
  <c r="E56" i="10"/>
  <c r="F56" i="10"/>
  <c r="E58" i="10"/>
  <c r="F58" i="10"/>
  <c r="E50" i="10"/>
  <c r="F50" i="10"/>
  <c r="E54" i="10"/>
  <c r="F54" i="10"/>
  <c r="E76" i="10"/>
  <c r="F76" i="10"/>
  <c r="E52" i="10"/>
  <c r="F52" i="10"/>
  <c r="E70" i="10"/>
  <c r="F70" i="10"/>
  <c r="E47" i="10"/>
  <c r="F47" i="10"/>
  <c r="E63" i="10"/>
  <c r="F63" i="10"/>
  <c r="E61" i="10"/>
  <c r="F61" i="10"/>
  <c r="E57" i="10"/>
  <c r="F57" i="10"/>
  <c r="E48" i="10"/>
  <c r="F48" i="10"/>
  <c r="B60" i="10"/>
  <c r="C60" i="10"/>
  <c r="B75" i="10"/>
  <c r="C75" i="10"/>
  <c r="B51" i="10"/>
  <c r="C51" i="10"/>
  <c r="B70" i="10"/>
  <c r="C70" i="10"/>
  <c r="B76" i="10"/>
  <c r="C76" i="10"/>
  <c r="B53" i="10"/>
  <c r="C53" i="10"/>
  <c r="B56" i="10"/>
  <c r="C56" i="10"/>
  <c r="B69" i="10"/>
  <c r="C69" i="10"/>
  <c r="B74" i="10"/>
  <c r="C74" i="10"/>
  <c r="B72" i="10"/>
  <c r="C72" i="10"/>
  <c r="B66" i="10"/>
  <c r="C66" i="10"/>
  <c r="B61" i="10"/>
  <c r="C61" i="10"/>
  <c r="B73" i="10"/>
  <c r="C73" i="10"/>
  <c r="B46" i="10"/>
  <c r="C46" i="10"/>
  <c r="B47" i="10"/>
  <c r="C47" i="10"/>
  <c r="B68" i="10"/>
  <c r="C68" i="10"/>
  <c r="B65" i="10"/>
  <c r="C65" i="10"/>
  <c r="B67" i="10"/>
  <c r="C67" i="10"/>
  <c r="B44" i="10"/>
  <c r="C44" i="10"/>
  <c r="B50" i="10"/>
  <c r="C50" i="10"/>
  <c r="B58" i="10"/>
  <c r="C58" i="10"/>
  <c r="B59" i="10"/>
  <c r="C59" i="10"/>
  <c r="B49" i="10"/>
  <c r="C49" i="10"/>
  <c r="B57" i="10"/>
  <c r="C57" i="10"/>
  <c r="B48" i="10"/>
  <c r="C48" i="10"/>
  <c r="B55" i="10"/>
  <c r="C55" i="10"/>
  <c r="B71" i="10"/>
  <c r="C71" i="10"/>
  <c r="B45" i="10"/>
  <c r="C45" i="10"/>
  <c r="B63" i="10"/>
  <c r="C63" i="10"/>
  <c r="B62" i="10"/>
  <c r="C62" i="10"/>
  <c r="B64" i="10"/>
  <c r="C64" i="10"/>
  <c r="B54" i="10"/>
  <c r="C54" i="10"/>
  <c r="H12" i="10"/>
  <c r="I12" i="10"/>
  <c r="H23" i="10"/>
  <c r="I23" i="10"/>
  <c r="H19" i="10"/>
  <c r="I19" i="10"/>
  <c r="H24" i="10"/>
  <c r="I24" i="10"/>
  <c r="H30" i="10"/>
  <c r="I30" i="10"/>
  <c r="H10" i="10"/>
  <c r="I10" i="10"/>
  <c r="H8" i="10"/>
  <c r="I8" i="10"/>
  <c r="H34" i="10"/>
  <c r="I34" i="10"/>
  <c r="H33" i="10"/>
  <c r="I33" i="10"/>
  <c r="H27" i="10"/>
  <c r="I27" i="10"/>
  <c r="H28" i="10"/>
  <c r="I28" i="10"/>
  <c r="H22" i="10"/>
  <c r="I22" i="10"/>
  <c r="H31" i="10"/>
  <c r="I31" i="10"/>
  <c r="H5" i="10"/>
  <c r="I5" i="10"/>
  <c r="H7" i="10"/>
  <c r="I7" i="10"/>
  <c r="H32" i="10"/>
  <c r="I32" i="10"/>
  <c r="H20" i="10"/>
  <c r="I20" i="10"/>
  <c r="H25" i="10"/>
  <c r="I25" i="10"/>
  <c r="H3" i="10"/>
  <c r="I3" i="10"/>
  <c r="H14" i="10"/>
  <c r="I14" i="10"/>
  <c r="H6" i="10"/>
  <c r="I6" i="10"/>
  <c r="H21" i="10"/>
  <c r="I21" i="10"/>
  <c r="H13" i="10"/>
  <c r="I13" i="10"/>
  <c r="H15" i="10"/>
  <c r="I15" i="10"/>
  <c r="H35" i="10"/>
  <c r="I35" i="10"/>
  <c r="H9" i="10"/>
  <c r="I9" i="10"/>
  <c r="H29" i="10"/>
  <c r="I29" i="10"/>
  <c r="H4" i="10"/>
  <c r="I4" i="10"/>
  <c r="H26" i="10"/>
  <c r="I26" i="10"/>
  <c r="H18" i="10"/>
  <c r="I18" i="10"/>
  <c r="H16" i="10"/>
  <c r="I16" i="10"/>
  <c r="H11" i="10"/>
  <c r="I11" i="10"/>
  <c r="E11" i="10"/>
  <c r="F11" i="10"/>
  <c r="E25" i="10"/>
  <c r="F25" i="10"/>
  <c r="E17" i="10"/>
  <c r="F17" i="10"/>
  <c r="E26" i="10"/>
  <c r="F26" i="10"/>
  <c r="E29" i="10"/>
  <c r="F29" i="10"/>
  <c r="E15" i="10"/>
  <c r="F15" i="10"/>
  <c r="E35" i="10"/>
  <c r="F35" i="10"/>
  <c r="E31" i="10"/>
  <c r="F31" i="10"/>
  <c r="E32" i="10"/>
  <c r="F32" i="10"/>
  <c r="E24" i="10"/>
  <c r="F24" i="10"/>
  <c r="E30" i="10"/>
  <c r="F30" i="10"/>
  <c r="E28" i="10"/>
  <c r="F28" i="10"/>
  <c r="E33" i="10"/>
  <c r="F33" i="10"/>
  <c r="E7" i="10"/>
  <c r="F7" i="10"/>
  <c r="E6" i="10"/>
  <c r="F6" i="10"/>
  <c r="E21" i="10"/>
  <c r="F21" i="10"/>
  <c r="E18" i="10"/>
  <c r="F18" i="10"/>
  <c r="E27" i="10"/>
  <c r="F27" i="10"/>
  <c r="E3" i="10"/>
  <c r="F3" i="10"/>
  <c r="E4" i="10"/>
  <c r="F4" i="10"/>
  <c r="E13" i="10"/>
  <c r="F13" i="10"/>
  <c r="E8" i="10"/>
  <c r="F8" i="10"/>
  <c r="E16" i="10"/>
  <c r="F16" i="10"/>
  <c r="E23" i="10"/>
  <c r="F23" i="10"/>
  <c r="E5" i="10"/>
  <c r="F5" i="10"/>
  <c r="E20" i="10"/>
  <c r="F20" i="10"/>
  <c r="E34" i="10"/>
  <c r="F34" i="10"/>
  <c r="E12" i="10"/>
  <c r="F12" i="10"/>
  <c r="E22" i="10"/>
  <c r="F22" i="10"/>
  <c r="E10" i="10"/>
  <c r="F10" i="10"/>
  <c r="E14" i="10"/>
  <c r="F14" i="10"/>
  <c r="E9" i="10"/>
  <c r="F9" i="10"/>
  <c r="B25" i="10"/>
  <c r="C25" i="10"/>
  <c r="B27" i="10"/>
  <c r="C27" i="10"/>
  <c r="B18" i="10"/>
  <c r="C18" i="10"/>
  <c r="B23" i="10"/>
  <c r="C23" i="10"/>
  <c r="B32" i="10"/>
  <c r="C32" i="10"/>
  <c r="B9" i="10"/>
  <c r="C9" i="10"/>
  <c r="B15" i="10"/>
  <c r="C15" i="10"/>
  <c r="B35" i="10"/>
  <c r="C35" i="10"/>
  <c r="B33" i="10"/>
  <c r="C33" i="10"/>
  <c r="B28" i="10"/>
  <c r="C28" i="10"/>
  <c r="B21" i="10"/>
  <c r="C21" i="10"/>
  <c r="B29" i="10"/>
  <c r="C29" i="10"/>
  <c r="B30" i="10"/>
  <c r="C30" i="10"/>
  <c r="B3" i="10"/>
  <c r="C3" i="10"/>
  <c r="B8" i="10"/>
  <c r="C8" i="10"/>
  <c r="B31" i="10"/>
  <c r="C31" i="10"/>
  <c r="B24" i="10"/>
  <c r="C24" i="10"/>
  <c r="B26" i="10"/>
  <c r="C26" i="10"/>
  <c r="B5" i="10"/>
  <c r="B7" i="10"/>
  <c r="C7" i="10"/>
  <c r="B20" i="10"/>
  <c r="C20" i="10"/>
  <c r="B22" i="10"/>
  <c r="C22" i="10"/>
  <c r="B12" i="10"/>
  <c r="C12" i="10"/>
  <c r="B19" i="10"/>
  <c r="C19" i="10"/>
  <c r="B4" i="10"/>
  <c r="C4" i="10"/>
  <c r="B14" i="10"/>
  <c r="C14" i="10"/>
  <c r="B34" i="10"/>
  <c r="C34" i="10"/>
  <c r="B10" i="10"/>
  <c r="C10" i="10"/>
  <c r="B17" i="10"/>
  <c r="C17" i="10"/>
  <c r="B16" i="10"/>
  <c r="C16" i="10"/>
  <c r="B13" i="10"/>
  <c r="C13" i="10"/>
  <c r="B6" i="10"/>
  <c r="C6" i="10"/>
  <c r="C48" i="165"/>
  <c r="D48" i="165"/>
  <c r="E48" i="165"/>
  <c r="F48" i="165"/>
  <c r="G48" i="165"/>
  <c r="C44" i="165"/>
  <c r="D44" i="165"/>
  <c r="E44" i="165"/>
  <c r="F44" i="165"/>
  <c r="G44" i="165"/>
  <c r="H44" i="165"/>
  <c r="C40" i="165"/>
  <c r="D40" i="165"/>
  <c r="E40" i="165"/>
  <c r="F40" i="165"/>
  <c r="G40" i="165"/>
  <c r="C37" i="165"/>
  <c r="D37" i="165"/>
  <c r="E37" i="165"/>
  <c r="F37" i="165"/>
  <c r="G37" i="165"/>
  <c r="H37" i="165"/>
  <c r="B48" i="165"/>
  <c r="B44" i="165"/>
  <c r="B40" i="165"/>
  <c r="B37" i="165"/>
  <c r="C53" i="163"/>
  <c r="D53" i="163"/>
  <c r="E53" i="163"/>
  <c r="F53" i="163"/>
  <c r="G53" i="163"/>
  <c r="C49" i="163"/>
  <c r="D49" i="163"/>
  <c r="E49" i="163"/>
  <c r="F49" i="163"/>
  <c r="G49" i="163"/>
  <c r="H49" i="163"/>
  <c r="C45" i="163"/>
  <c r="D45" i="163"/>
  <c r="E45" i="163"/>
  <c r="F45" i="163"/>
  <c r="G45" i="163"/>
  <c r="C42" i="163"/>
  <c r="D42" i="163"/>
  <c r="E42" i="163"/>
  <c r="F42" i="163"/>
  <c r="G42" i="163"/>
  <c r="H42" i="163"/>
  <c r="B53" i="163"/>
  <c r="B49" i="163"/>
  <c r="B45" i="163"/>
  <c r="B42" i="163"/>
  <c r="C49" i="161"/>
  <c r="D49" i="161"/>
  <c r="E49" i="161"/>
  <c r="F49" i="161"/>
  <c r="G49" i="161"/>
  <c r="H45" i="161"/>
  <c r="C45" i="161"/>
  <c r="D45" i="161"/>
  <c r="E45" i="161"/>
  <c r="F45" i="161"/>
  <c r="G45" i="161"/>
  <c r="C41" i="161"/>
  <c r="D41" i="161"/>
  <c r="E41" i="161"/>
  <c r="F41" i="161"/>
  <c r="G41" i="161"/>
  <c r="C38" i="161"/>
  <c r="D38" i="161"/>
  <c r="E38" i="161"/>
  <c r="F38" i="161"/>
  <c r="G38" i="161"/>
  <c r="H38" i="161"/>
  <c r="B45" i="161"/>
  <c r="B49" i="161"/>
  <c r="B41" i="161"/>
  <c r="B38" i="161"/>
  <c r="C52" i="160"/>
  <c r="D52" i="160"/>
  <c r="E52" i="160"/>
  <c r="F52" i="160"/>
  <c r="G52" i="160"/>
  <c r="C48" i="160"/>
  <c r="D48" i="160"/>
  <c r="E48" i="160"/>
  <c r="F48" i="160"/>
  <c r="G48" i="160"/>
  <c r="H48" i="160"/>
  <c r="C44" i="160"/>
  <c r="D44" i="160"/>
  <c r="E44" i="160"/>
  <c r="F44" i="160"/>
  <c r="G44" i="160"/>
  <c r="C41" i="160"/>
  <c r="D41" i="160"/>
  <c r="E41" i="160"/>
  <c r="F41" i="160"/>
  <c r="G41" i="160"/>
  <c r="H41" i="160"/>
  <c r="B52" i="160"/>
  <c r="B48" i="160"/>
  <c r="B44" i="160"/>
  <c r="B41" i="160"/>
  <c r="C45" i="159"/>
  <c r="D45" i="159"/>
  <c r="E45" i="159"/>
  <c r="F45" i="159"/>
  <c r="G45" i="159"/>
  <c r="C41" i="159"/>
  <c r="D41" i="159"/>
  <c r="E41" i="159"/>
  <c r="F41" i="159"/>
  <c r="G41" i="159"/>
  <c r="H41" i="159"/>
  <c r="C37" i="159"/>
  <c r="D37" i="159"/>
  <c r="E37" i="159"/>
  <c r="F37" i="159"/>
  <c r="G37" i="159"/>
  <c r="C34" i="159"/>
  <c r="D34" i="159"/>
  <c r="E34" i="159"/>
  <c r="F34" i="159"/>
  <c r="G34" i="159"/>
  <c r="H34" i="159"/>
  <c r="B45" i="159"/>
  <c r="B41" i="159"/>
  <c r="B37" i="159"/>
  <c r="B34" i="159"/>
  <c r="C46" i="158"/>
  <c r="D46" i="158"/>
  <c r="E46" i="158"/>
  <c r="F46" i="158"/>
  <c r="G46" i="158"/>
  <c r="C42" i="158"/>
  <c r="D42" i="158"/>
  <c r="E42" i="158"/>
  <c r="F42" i="158"/>
  <c r="G42" i="158"/>
  <c r="H42" i="158"/>
  <c r="C38" i="158"/>
  <c r="D38" i="158"/>
  <c r="E38" i="158"/>
  <c r="F38" i="158"/>
  <c r="G38" i="158"/>
  <c r="C35" i="158"/>
  <c r="D35" i="158"/>
  <c r="E35" i="158"/>
  <c r="F35" i="158"/>
  <c r="G35" i="158"/>
  <c r="H35" i="158"/>
  <c r="B46" i="158"/>
  <c r="B42" i="158"/>
  <c r="B38" i="158"/>
  <c r="B35" i="158"/>
  <c r="C50" i="157"/>
  <c r="D50" i="157"/>
  <c r="E50" i="157"/>
  <c r="F50" i="157"/>
  <c r="G50" i="157"/>
  <c r="C46" i="157"/>
  <c r="D46" i="157"/>
  <c r="E46" i="157"/>
  <c r="F46" i="157"/>
  <c r="G46" i="157"/>
  <c r="H46" i="157"/>
  <c r="C42" i="157"/>
  <c r="D42" i="157"/>
  <c r="E42" i="157"/>
  <c r="F42" i="157"/>
  <c r="G42" i="157"/>
  <c r="C39" i="157"/>
  <c r="D39" i="157"/>
  <c r="E39" i="157"/>
  <c r="F39" i="157"/>
  <c r="G39" i="157"/>
  <c r="H39" i="157"/>
  <c r="B50" i="157"/>
  <c r="B46" i="157"/>
  <c r="B42" i="157"/>
  <c r="B39" i="157"/>
  <c r="C54" i="156"/>
  <c r="D54" i="156"/>
  <c r="E54" i="156"/>
  <c r="F54" i="156"/>
  <c r="G54" i="156"/>
  <c r="C50" i="156"/>
  <c r="D50" i="156"/>
  <c r="E50" i="156"/>
  <c r="F50" i="156"/>
  <c r="G50" i="156"/>
  <c r="H50" i="156"/>
  <c r="C46" i="156"/>
  <c r="D46" i="156"/>
  <c r="E46" i="156"/>
  <c r="F46" i="156"/>
  <c r="G46" i="156"/>
  <c r="C43" i="156"/>
  <c r="D43" i="156"/>
  <c r="E43" i="156"/>
  <c r="F43" i="156"/>
  <c r="G43" i="156"/>
  <c r="H43" i="156"/>
  <c r="B54" i="156"/>
  <c r="B50" i="156"/>
  <c r="B46" i="156"/>
  <c r="B43" i="156"/>
  <c r="C50" i="155"/>
  <c r="D50" i="155"/>
  <c r="E50" i="155"/>
  <c r="F50" i="155"/>
  <c r="G50" i="155"/>
  <c r="C46" i="155"/>
  <c r="D46" i="155"/>
  <c r="E46" i="155"/>
  <c r="F46" i="155"/>
  <c r="G46" i="155"/>
  <c r="H46" i="155"/>
  <c r="C42" i="155"/>
  <c r="D42" i="155"/>
  <c r="E42" i="155"/>
  <c r="F42" i="155"/>
  <c r="G42" i="155"/>
  <c r="C39" i="155"/>
  <c r="D39" i="155"/>
  <c r="E39" i="155"/>
  <c r="F39" i="155"/>
  <c r="G39" i="155"/>
  <c r="H39" i="155"/>
  <c r="B50" i="155"/>
  <c r="B46" i="155"/>
  <c r="B42" i="155"/>
  <c r="B39" i="155"/>
  <c r="C46" i="154"/>
  <c r="D46" i="154"/>
  <c r="E46" i="154"/>
  <c r="F46" i="154"/>
  <c r="G46" i="154"/>
  <c r="C42" i="154"/>
  <c r="D42" i="154"/>
  <c r="E42" i="154"/>
  <c r="F42" i="154"/>
  <c r="G42" i="154"/>
  <c r="H42" i="154"/>
  <c r="C38" i="154"/>
  <c r="D38" i="154"/>
  <c r="E38" i="154"/>
  <c r="F38" i="154"/>
  <c r="G38" i="154"/>
  <c r="C35" i="154"/>
  <c r="D35" i="154"/>
  <c r="E35" i="154"/>
  <c r="F35" i="154"/>
  <c r="G35" i="154"/>
  <c r="H35" i="154"/>
  <c r="B46" i="154"/>
  <c r="B42" i="154"/>
  <c r="B38" i="154"/>
  <c r="B35" i="154"/>
  <c r="C47" i="153"/>
  <c r="D47" i="153"/>
  <c r="E47" i="153"/>
  <c r="F47" i="153"/>
  <c r="G47" i="153"/>
  <c r="C43" i="153"/>
  <c r="D43" i="153"/>
  <c r="E43" i="153"/>
  <c r="F43" i="153"/>
  <c r="G43" i="153"/>
  <c r="H43" i="153"/>
  <c r="C39" i="153"/>
  <c r="D39" i="153"/>
  <c r="E39" i="153"/>
  <c r="F39" i="153"/>
  <c r="G39" i="153"/>
  <c r="C36" i="153"/>
  <c r="D36" i="153"/>
  <c r="E36" i="153"/>
  <c r="F36" i="153"/>
  <c r="G36" i="153"/>
  <c r="H36" i="153"/>
  <c r="B47" i="153"/>
  <c r="B43" i="153"/>
  <c r="B39" i="153"/>
  <c r="B36" i="153"/>
  <c r="C45" i="152"/>
  <c r="D45" i="152"/>
  <c r="E45" i="152"/>
  <c r="F45" i="152"/>
  <c r="G45" i="152"/>
  <c r="C41" i="152"/>
  <c r="D41" i="152"/>
  <c r="E41" i="152"/>
  <c r="F41" i="152"/>
  <c r="G41" i="152"/>
  <c r="H41" i="152"/>
  <c r="C37" i="152"/>
  <c r="D37" i="152"/>
  <c r="E37" i="152"/>
  <c r="F37" i="152"/>
  <c r="G37" i="152"/>
  <c r="C34" i="152"/>
  <c r="D34" i="152"/>
  <c r="E34" i="152"/>
  <c r="F34" i="152"/>
  <c r="G34" i="152"/>
  <c r="H34" i="152"/>
  <c r="B45" i="152"/>
  <c r="B41" i="152"/>
  <c r="B37" i="152"/>
  <c r="B34" i="152"/>
  <c r="C56" i="151"/>
  <c r="D56" i="151"/>
  <c r="E56" i="151"/>
  <c r="F56" i="151"/>
  <c r="G56" i="151"/>
  <c r="C52" i="151"/>
  <c r="D52" i="151"/>
  <c r="E52" i="151"/>
  <c r="F52" i="151"/>
  <c r="G52" i="151"/>
  <c r="H52" i="151"/>
  <c r="C48" i="151"/>
  <c r="D48" i="151"/>
  <c r="E48" i="151"/>
  <c r="F48" i="151"/>
  <c r="G48" i="151"/>
  <c r="C45" i="151"/>
  <c r="D45" i="151"/>
  <c r="E45" i="151"/>
  <c r="F45" i="151"/>
  <c r="G45" i="151"/>
  <c r="H45" i="151"/>
  <c r="B56" i="151"/>
  <c r="B52" i="151"/>
  <c r="B48" i="151"/>
  <c r="B45" i="151"/>
  <c r="C46" i="150"/>
  <c r="D46" i="150"/>
  <c r="E46" i="150"/>
  <c r="F46" i="150"/>
  <c r="G46" i="150"/>
  <c r="C42" i="150"/>
  <c r="D42" i="150"/>
  <c r="E42" i="150"/>
  <c r="F42" i="150"/>
  <c r="G42" i="150"/>
  <c r="H42" i="150"/>
  <c r="C38" i="150"/>
  <c r="D38" i="150"/>
  <c r="E38" i="150"/>
  <c r="F38" i="150"/>
  <c r="G38" i="150"/>
  <c r="C35" i="150"/>
  <c r="D35" i="150"/>
  <c r="E35" i="150"/>
  <c r="F35" i="150"/>
  <c r="G35" i="150"/>
  <c r="H35" i="150"/>
  <c r="B46" i="150"/>
  <c r="B42" i="150"/>
  <c r="B38" i="150"/>
  <c r="B35" i="150"/>
  <c r="C45" i="149"/>
  <c r="D45" i="149"/>
  <c r="E45" i="149"/>
  <c r="F45" i="149"/>
  <c r="G45" i="149"/>
  <c r="B45" i="149"/>
  <c r="C41" i="149"/>
  <c r="D41" i="149"/>
  <c r="E41" i="149"/>
  <c r="F41" i="149"/>
  <c r="G41" i="149"/>
  <c r="H41" i="149"/>
  <c r="B41" i="149"/>
  <c r="C37" i="149"/>
  <c r="D37" i="149"/>
  <c r="E37" i="149"/>
  <c r="F37" i="149"/>
  <c r="G37" i="149"/>
  <c r="B37" i="149"/>
  <c r="C34" i="149"/>
  <c r="D34" i="149"/>
  <c r="E34" i="149"/>
  <c r="F34" i="149"/>
  <c r="G34" i="149"/>
  <c r="H34" i="149"/>
  <c r="B34" i="149"/>
  <c r="C45" i="148"/>
  <c r="D45" i="148"/>
  <c r="E45" i="148"/>
  <c r="F45" i="148"/>
  <c r="G45" i="148"/>
  <c r="B45" i="148"/>
  <c r="C41" i="148"/>
  <c r="D41" i="148"/>
  <c r="E41" i="148"/>
  <c r="F41" i="148"/>
  <c r="G41" i="148"/>
  <c r="H41" i="148"/>
  <c r="B41" i="148"/>
  <c r="C37" i="148"/>
  <c r="D37" i="148"/>
  <c r="E37" i="148"/>
  <c r="F37" i="148"/>
  <c r="G37" i="148"/>
  <c r="B37" i="148"/>
  <c r="C34" i="148"/>
  <c r="D34" i="148"/>
  <c r="E34" i="148"/>
  <c r="F34" i="148"/>
  <c r="G34" i="148"/>
  <c r="H34" i="148"/>
  <c r="B34" i="148"/>
  <c r="C43" i="147" l="1"/>
  <c r="D43" i="147"/>
  <c r="E43" i="147"/>
  <c r="F43" i="147"/>
  <c r="G43" i="147"/>
  <c r="C39" i="147"/>
  <c r="D39" i="147"/>
  <c r="E39" i="147"/>
  <c r="F39" i="147"/>
  <c r="G39" i="147"/>
  <c r="H39" i="147"/>
  <c r="B43" i="147"/>
  <c r="B39" i="147"/>
  <c r="C35" i="147"/>
  <c r="D35" i="147"/>
  <c r="E35" i="147"/>
  <c r="F35" i="147"/>
  <c r="G35" i="147"/>
  <c r="C32" i="147"/>
  <c r="D32" i="147"/>
  <c r="E32" i="147"/>
  <c r="F32" i="147"/>
  <c r="G32" i="147"/>
  <c r="H32" i="147"/>
  <c r="B35" i="147"/>
  <c r="B32" i="147"/>
  <c r="C41" i="146"/>
  <c r="D41" i="146"/>
  <c r="E41" i="146"/>
  <c r="F41" i="146"/>
  <c r="G41" i="146"/>
  <c r="C37" i="146"/>
  <c r="D37" i="146"/>
  <c r="E37" i="146"/>
  <c r="F37" i="146"/>
  <c r="G37" i="146"/>
  <c r="H37" i="146"/>
  <c r="B41" i="146"/>
  <c r="B37" i="146"/>
  <c r="C33" i="146"/>
  <c r="D33" i="146"/>
  <c r="E33" i="146"/>
  <c r="F33" i="146"/>
  <c r="G33" i="146"/>
  <c r="C30" i="146"/>
  <c r="D30" i="146"/>
  <c r="E30" i="146"/>
  <c r="F30" i="146"/>
  <c r="G30" i="146"/>
  <c r="H30" i="146"/>
  <c r="B33" i="146"/>
  <c r="B30" i="146"/>
  <c r="C61" i="94"/>
  <c r="D61" i="94"/>
  <c r="E61" i="94"/>
  <c r="F61" i="94"/>
  <c r="G61" i="94"/>
  <c r="C57" i="94"/>
  <c r="D57" i="94"/>
  <c r="E57" i="94"/>
  <c r="F57" i="94"/>
  <c r="G57" i="94"/>
  <c r="H57" i="94"/>
  <c r="B57" i="94"/>
  <c r="C53" i="94"/>
  <c r="D53" i="94"/>
  <c r="E53" i="94"/>
  <c r="F53" i="94"/>
  <c r="G53" i="94"/>
  <c r="B53" i="94"/>
  <c r="C48" i="94"/>
  <c r="D48" i="94"/>
  <c r="E48" i="94"/>
  <c r="F48" i="94"/>
  <c r="G48" i="94"/>
  <c r="H48" i="94"/>
  <c r="B48" i="94"/>
  <c r="C45" i="140"/>
  <c r="D45" i="140"/>
  <c r="E45" i="140"/>
  <c r="F45" i="140"/>
  <c r="G45" i="140"/>
  <c r="C41" i="140"/>
  <c r="D41" i="140"/>
  <c r="E41" i="140"/>
  <c r="F41" i="140"/>
  <c r="G41" i="140"/>
  <c r="H41" i="140"/>
  <c r="C37" i="140"/>
  <c r="D37" i="140"/>
  <c r="E37" i="140"/>
  <c r="F37" i="140"/>
  <c r="G37" i="140"/>
  <c r="C34" i="140"/>
  <c r="D34" i="140"/>
  <c r="E34" i="140"/>
  <c r="F34" i="140"/>
  <c r="G34" i="140"/>
  <c r="H34" i="140"/>
  <c r="B45" i="140"/>
  <c r="B41" i="140"/>
  <c r="B37" i="140"/>
  <c r="B34" i="140"/>
  <c r="C46" i="138"/>
  <c r="D46" i="138"/>
  <c r="E46" i="138"/>
  <c r="F46" i="138"/>
  <c r="G46" i="138"/>
  <c r="C42" i="138"/>
  <c r="D42" i="138"/>
  <c r="E42" i="138"/>
  <c r="F42" i="138"/>
  <c r="G42" i="138"/>
  <c r="H42" i="138"/>
  <c r="B46" i="138"/>
  <c r="B42" i="138"/>
  <c r="C38" i="138"/>
  <c r="D38" i="138"/>
  <c r="E38" i="138"/>
  <c r="F38" i="138"/>
  <c r="G38" i="138"/>
  <c r="C35" i="138"/>
  <c r="D35" i="138"/>
  <c r="E35" i="138"/>
  <c r="F35" i="138"/>
  <c r="G35" i="138"/>
  <c r="H35" i="138"/>
  <c r="B38" i="138"/>
  <c r="B35" i="138"/>
  <c r="C47" i="136" l="1"/>
  <c r="D47" i="136"/>
  <c r="E47" i="136"/>
  <c r="F47" i="136"/>
  <c r="G47" i="136"/>
  <c r="B47" i="136"/>
  <c r="C43" i="136"/>
  <c r="D43" i="136"/>
  <c r="E43" i="136"/>
  <c r="F43" i="136"/>
  <c r="G43" i="136"/>
  <c r="H43" i="136"/>
  <c r="B43" i="136"/>
  <c r="C39" i="136"/>
  <c r="D39" i="136"/>
  <c r="E39" i="136"/>
  <c r="F39" i="136"/>
  <c r="G39" i="136"/>
  <c r="B39" i="136"/>
  <c r="C36" i="136"/>
  <c r="D36" i="136"/>
  <c r="E36" i="136"/>
  <c r="F36" i="136"/>
  <c r="G36" i="136"/>
  <c r="H36" i="136"/>
  <c r="B36" i="136"/>
  <c r="C46" i="135"/>
  <c r="D46" i="135"/>
  <c r="E46" i="135"/>
  <c r="F46" i="135"/>
  <c r="G46" i="135"/>
  <c r="C42" i="135"/>
  <c r="D42" i="135"/>
  <c r="E42" i="135"/>
  <c r="F42" i="135"/>
  <c r="G42" i="135"/>
  <c r="H42" i="135"/>
  <c r="C38" i="135"/>
  <c r="D38" i="135"/>
  <c r="E38" i="135"/>
  <c r="F38" i="135"/>
  <c r="G38" i="135"/>
  <c r="C35" i="135"/>
  <c r="D35" i="135"/>
  <c r="E35" i="135"/>
  <c r="F35" i="135"/>
  <c r="G35" i="135"/>
  <c r="H35" i="135"/>
  <c r="B46" i="135"/>
  <c r="B42" i="135"/>
  <c r="B38" i="135"/>
  <c r="B35" i="135"/>
  <c r="C56" i="100"/>
  <c r="D56" i="100"/>
  <c r="E56" i="100"/>
  <c r="F56" i="100"/>
  <c r="G56" i="100"/>
  <c r="C52" i="100"/>
  <c r="D52" i="100"/>
  <c r="E52" i="100"/>
  <c r="F52" i="100"/>
  <c r="G52" i="100"/>
  <c r="H52" i="100"/>
  <c r="B56" i="100"/>
  <c r="B52" i="100"/>
  <c r="C48" i="100"/>
  <c r="D48" i="100"/>
  <c r="E48" i="100"/>
  <c r="F48" i="100"/>
  <c r="G48" i="100"/>
  <c r="C44" i="100"/>
  <c r="D44" i="100"/>
  <c r="E44" i="100"/>
  <c r="F44" i="100"/>
  <c r="G44" i="100"/>
  <c r="H44" i="100"/>
  <c r="B48" i="100"/>
  <c r="B44" i="100"/>
  <c r="C56" i="96"/>
  <c r="D56" i="96"/>
  <c r="E56" i="96"/>
  <c r="F56" i="96"/>
  <c r="G56" i="96"/>
  <c r="C52" i="96"/>
  <c r="D52" i="96"/>
  <c r="E52" i="96"/>
  <c r="F52" i="96"/>
  <c r="G52" i="96"/>
  <c r="H52" i="96"/>
  <c r="B56" i="96"/>
  <c r="B52" i="96"/>
  <c r="C48" i="96"/>
  <c r="D48" i="96"/>
  <c r="E48" i="96"/>
  <c r="F48" i="96"/>
  <c r="G48" i="96"/>
  <c r="B48" i="96"/>
  <c r="C44" i="96"/>
  <c r="D44" i="96"/>
  <c r="E44" i="96"/>
  <c r="F44" i="96"/>
  <c r="G44" i="96"/>
  <c r="H44" i="96"/>
  <c r="B44" i="96"/>
  <c r="B58" i="95" l="1"/>
  <c r="C58" i="95"/>
  <c r="D58" i="95"/>
  <c r="B49" i="95"/>
  <c r="C49" i="95"/>
  <c r="D49" i="95"/>
  <c r="B55" i="102"/>
  <c r="C55" i="102"/>
  <c r="D55" i="102"/>
  <c r="B47" i="102"/>
  <c r="C47" i="102"/>
  <c r="D47" i="102"/>
  <c r="B52" i="92"/>
  <c r="C52" i="92"/>
  <c r="D52" i="92"/>
  <c r="B43" i="92"/>
  <c r="C43" i="92"/>
  <c r="D43" i="92"/>
  <c r="B53" i="93"/>
  <c r="C53" i="93"/>
  <c r="D53" i="93"/>
  <c r="B44" i="93"/>
  <c r="C44" i="93"/>
  <c r="D44" i="93"/>
  <c r="B58" i="91" l="1"/>
  <c r="C58" i="91"/>
  <c r="D58" i="91"/>
  <c r="B49" i="91"/>
  <c r="C49" i="91"/>
  <c r="D49" i="91"/>
  <c r="H17" i="10" l="1"/>
  <c r="F19" i="10"/>
  <c r="E19" i="10"/>
  <c r="C11" i="10"/>
  <c r="I17" i="10"/>
  <c r="B11" i="10"/>
  <c r="B60" i="56" l="1"/>
  <c r="C60" i="56"/>
  <c r="D60" i="56"/>
  <c r="B50" i="56"/>
  <c r="C50" i="56" l="1"/>
  <c r="D50" i="56"/>
  <c r="B53" i="99" l="1"/>
  <c r="C53" i="99"/>
  <c r="D53" i="99"/>
  <c r="B45" i="99"/>
  <c r="C45" i="99"/>
  <c r="D45" i="99"/>
  <c r="B53" i="98"/>
  <c r="C53" i="98"/>
  <c r="D53" i="98"/>
  <c r="B45" i="98"/>
  <c r="C45" i="98"/>
  <c r="D45" i="98"/>
  <c r="F55" i="102" l="1"/>
  <c r="G55" i="102"/>
  <c r="H55" i="102"/>
  <c r="B59" i="102"/>
  <c r="C59" i="102"/>
  <c r="D59" i="102"/>
  <c r="E59" i="102"/>
  <c r="F59" i="102"/>
  <c r="G59" i="102"/>
  <c r="F47" i="102"/>
  <c r="G47" i="102"/>
  <c r="H47" i="102"/>
  <c r="B51" i="102"/>
  <c r="C51" i="102"/>
  <c r="D51" i="102"/>
  <c r="E51" i="102"/>
  <c r="F51" i="102"/>
  <c r="G51" i="102"/>
  <c r="E47" i="102"/>
  <c r="E55" i="102"/>
  <c r="F53" i="99"/>
  <c r="G53" i="99"/>
  <c r="H53" i="99"/>
  <c r="B57" i="99"/>
  <c r="C57" i="99"/>
  <c r="D57" i="99"/>
  <c r="E57" i="99"/>
  <c r="F57" i="99"/>
  <c r="G57" i="99"/>
  <c r="E53" i="99"/>
  <c r="F45" i="99"/>
  <c r="G45" i="99"/>
  <c r="H45" i="99"/>
  <c r="B49" i="99"/>
  <c r="C49" i="99"/>
  <c r="D49" i="99"/>
  <c r="E49" i="99"/>
  <c r="F49" i="99"/>
  <c r="G49" i="99"/>
  <c r="E45" i="99"/>
  <c r="F53" i="98"/>
  <c r="G53" i="98"/>
  <c r="H53" i="98"/>
  <c r="B57" i="98"/>
  <c r="C57" i="98"/>
  <c r="D57" i="98"/>
  <c r="E57" i="98"/>
  <c r="F57" i="98"/>
  <c r="G57" i="98"/>
  <c r="E53" i="98"/>
  <c r="F45" i="98"/>
  <c r="G45" i="98"/>
  <c r="H45" i="98"/>
  <c r="B49" i="98"/>
  <c r="C49" i="98"/>
  <c r="D49" i="98"/>
  <c r="E49" i="98"/>
  <c r="F49" i="98"/>
  <c r="G49" i="98"/>
  <c r="E45" i="98"/>
  <c r="F58" i="95" l="1"/>
  <c r="G58" i="95"/>
  <c r="H58" i="95"/>
  <c r="B62" i="95"/>
  <c r="C62" i="95"/>
  <c r="D62" i="95"/>
  <c r="E62" i="95"/>
  <c r="F62" i="95"/>
  <c r="G62" i="95"/>
  <c r="E58" i="95"/>
  <c r="F49" i="95"/>
  <c r="G49" i="95"/>
  <c r="H49" i="95"/>
  <c r="B54" i="95"/>
  <c r="C54" i="95"/>
  <c r="D54" i="95"/>
  <c r="E54" i="95"/>
  <c r="F54" i="95"/>
  <c r="G54" i="95"/>
  <c r="E49" i="95"/>
  <c r="F52" i="92"/>
  <c r="G52" i="92"/>
  <c r="H52" i="92"/>
  <c r="B56" i="92"/>
  <c r="C56" i="92"/>
  <c r="D56" i="92"/>
  <c r="E56" i="92"/>
  <c r="F56" i="92"/>
  <c r="G56" i="92"/>
  <c r="E52" i="92"/>
  <c r="F43" i="92"/>
  <c r="G43" i="92"/>
  <c r="H43" i="92"/>
  <c r="B48" i="92"/>
  <c r="C48" i="92"/>
  <c r="D48" i="92"/>
  <c r="E48" i="92"/>
  <c r="F48" i="92"/>
  <c r="G48" i="92"/>
  <c r="E43" i="92"/>
  <c r="F53" i="93"/>
  <c r="G53" i="93"/>
  <c r="H53" i="93"/>
  <c r="B57" i="93"/>
  <c r="C57" i="93"/>
  <c r="D57" i="93"/>
  <c r="E57" i="93"/>
  <c r="F57" i="93"/>
  <c r="G57" i="93"/>
  <c r="E53" i="93"/>
  <c r="F44" i="93"/>
  <c r="G44" i="93"/>
  <c r="H44" i="93"/>
  <c r="B49" i="93"/>
  <c r="C49" i="93"/>
  <c r="D49" i="93"/>
  <c r="E49" i="93"/>
  <c r="F49" i="93"/>
  <c r="G49" i="93"/>
  <c r="E44" i="93"/>
  <c r="F58" i="91"/>
  <c r="G58" i="91"/>
  <c r="H58" i="91"/>
  <c r="B62" i="91"/>
  <c r="C62" i="91"/>
  <c r="D62" i="91"/>
  <c r="E62" i="91"/>
  <c r="F62" i="91"/>
  <c r="G62" i="91"/>
  <c r="E58" i="91"/>
  <c r="F49" i="91"/>
  <c r="G49" i="91"/>
  <c r="H49" i="91"/>
  <c r="B54" i="91"/>
  <c r="C54" i="91"/>
  <c r="D54" i="91"/>
  <c r="E54" i="91"/>
  <c r="F54" i="91"/>
  <c r="G54" i="91"/>
  <c r="E49" i="91"/>
  <c r="F60" i="56"/>
  <c r="G60" i="56"/>
  <c r="H60" i="56"/>
  <c r="B64" i="56"/>
  <c r="C64" i="56"/>
  <c r="D64" i="56"/>
  <c r="E64" i="56"/>
  <c r="F64" i="56"/>
  <c r="G64" i="56"/>
  <c r="E60" i="56"/>
  <c r="F50" i="56"/>
  <c r="G50" i="56"/>
  <c r="H50" i="56"/>
  <c r="B56" i="56"/>
  <c r="C56" i="56"/>
  <c r="D56" i="56"/>
  <c r="E56" i="56"/>
  <c r="F56" i="56"/>
  <c r="G56" i="56"/>
  <c r="E50" i="56"/>
  <c r="L55" i="10" l="1"/>
  <c r="N57" i="10"/>
  <c r="B93" i="10"/>
  <c r="O57" i="10" l="1"/>
  <c r="L92" i="10"/>
  <c r="K92" i="10"/>
  <c r="F98" i="10"/>
  <c r="E98" i="10"/>
  <c r="C93" i="10"/>
  <c r="K55" i="10"/>
  <c r="I53" i="10"/>
  <c r="F53" i="10"/>
  <c r="E53" i="10"/>
  <c r="C52" i="10"/>
  <c r="B52" i="10"/>
</calcChain>
</file>

<file path=xl/sharedStrings.xml><?xml version="1.0" encoding="utf-8"?>
<sst xmlns="http://schemas.openxmlformats.org/spreadsheetml/2006/main" count="10729" uniqueCount="3051">
  <si>
    <t>200 IM</t>
  </si>
  <si>
    <t>200 Free</t>
  </si>
  <si>
    <t>50 Free</t>
  </si>
  <si>
    <t>100 Fly</t>
  </si>
  <si>
    <t>100 Free</t>
  </si>
  <si>
    <t>500 Free</t>
  </si>
  <si>
    <t>100 Back</t>
  </si>
  <si>
    <t>100 Breast</t>
  </si>
  <si>
    <t>50 Relay</t>
  </si>
  <si>
    <t>100 Relay</t>
  </si>
  <si>
    <t>Time</t>
  </si>
  <si>
    <t>Total</t>
  </si>
  <si>
    <t>AVG</t>
  </si>
  <si>
    <t>Rank</t>
  </si>
  <si>
    <t>KEY</t>
  </si>
  <si>
    <t>Relay Team</t>
  </si>
  <si>
    <t>Meet</t>
  </si>
  <si>
    <t>Back</t>
  </si>
  <si>
    <t>Breast</t>
  </si>
  <si>
    <t>Fly</t>
  </si>
  <si>
    <t>Free</t>
  </si>
  <si>
    <t>Hand Time</t>
  </si>
  <si>
    <t>Official Time</t>
  </si>
  <si>
    <t>Lead</t>
  </si>
  <si>
    <t>2nd</t>
  </si>
  <si>
    <t>3rd</t>
  </si>
  <si>
    <t>Anchor</t>
  </si>
  <si>
    <t>50 Back</t>
  </si>
  <si>
    <t>50 Breast</t>
  </si>
  <si>
    <t>50 Fly</t>
  </si>
  <si>
    <t>2nd 50</t>
  </si>
  <si>
    <t>1st 50</t>
  </si>
  <si>
    <t>4th 100</t>
  </si>
  <si>
    <t>3rd 100</t>
  </si>
  <si>
    <t>2nd 100</t>
  </si>
  <si>
    <t>1st 100</t>
  </si>
  <si>
    <t>400 Free Relay</t>
  </si>
  <si>
    <t>4th 50</t>
  </si>
  <si>
    <t>3rd 50</t>
  </si>
  <si>
    <t>200 Free Relay</t>
  </si>
  <si>
    <t>200 Freestyle</t>
  </si>
  <si>
    <t>5th 100</t>
  </si>
  <si>
    <t>200 Medley Relay</t>
  </si>
  <si>
    <t>50 Freestyle</t>
  </si>
  <si>
    <t>100 Butterfly</t>
  </si>
  <si>
    <t>100 Freestyle</t>
  </si>
  <si>
    <t>500 Freestyle</t>
  </si>
  <si>
    <t>100 Backstroke</t>
  </si>
  <si>
    <t>100 Breaststroke</t>
  </si>
  <si>
    <t>Auto</t>
  </si>
  <si>
    <t>Pro</t>
  </si>
  <si>
    <t>DQ</t>
  </si>
  <si>
    <t>Official</t>
  </si>
  <si>
    <t>Junior</t>
  </si>
  <si>
    <t>Freshman</t>
  </si>
  <si>
    <t>Sophomore</t>
  </si>
  <si>
    <t>Senior</t>
  </si>
  <si>
    <t>Start</t>
  </si>
  <si>
    <t>Finish</t>
  </si>
  <si>
    <t>Dani McLenna</t>
  </si>
  <si>
    <t>TT=Time Trial</t>
  </si>
  <si>
    <t>Career</t>
  </si>
  <si>
    <t>Grade</t>
  </si>
  <si>
    <t>Name</t>
  </si>
  <si>
    <t>2:30.55 GCS</t>
  </si>
  <si>
    <t>2:41.10 SSI</t>
  </si>
  <si>
    <t>:27.65 SAN</t>
  </si>
  <si>
    <t>:27.53 AZ</t>
  </si>
  <si>
    <t>1:08.19 AZ</t>
  </si>
  <si>
    <t>1:03.25 FB</t>
  </si>
  <si>
    <t>1:01.87 SSI</t>
  </si>
  <si>
    <t>1:18.15 GCS</t>
  </si>
  <si>
    <t>1:26.91 DAF</t>
  </si>
  <si>
    <t>Molly Rappaport</t>
  </si>
  <si>
    <t>Olina Salmon</t>
  </si>
  <si>
    <t>Frances Sinoc</t>
  </si>
  <si>
    <t>Alyse Smith</t>
  </si>
  <si>
    <t>1:10.83 TT</t>
  </si>
  <si>
    <t>1:33.06 TT</t>
  </si>
  <si>
    <t>2:50.63 TT</t>
  </si>
  <si>
    <t>1:45.65 TT</t>
  </si>
  <si>
    <t>1:30.93 TT</t>
  </si>
  <si>
    <t>:40.69 GIL</t>
  </si>
  <si>
    <t>1:46.20 GIL</t>
  </si>
  <si>
    <t>1:21.99 GIL</t>
  </si>
  <si>
    <t>2:19.19 VTP</t>
  </si>
  <si>
    <t>:35.42 VTP</t>
  </si>
  <si>
    <t>2:05.29 WI</t>
  </si>
  <si>
    <t>2:52.34 WI</t>
  </si>
  <si>
    <t>:26.44 WI</t>
  </si>
  <si>
    <t>1:05.69 WI</t>
  </si>
  <si>
    <t>1:26.61 WI</t>
  </si>
  <si>
    <t>2:30.34 PCV</t>
  </si>
  <si>
    <t>3:12.41 PCV</t>
  </si>
  <si>
    <t>1:22.41 PCV</t>
  </si>
  <si>
    <t>:59.89 PCV</t>
  </si>
  <si>
    <t>1:32.40 PCV</t>
  </si>
  <si>
    <t>1:18.09 PCV</t>
  </si>
  <si>
    <t>1:25.69 DAF</t>
  </si>
  <si>
    <t>2:53.45 DAF</t>
  </si>
  <si>
    <t>:31.59 DAF</t>
  </si>
  <si>
    <t>2:22.22 KI</t>
  </si>
  <si>
    <t>1:05.06 KI</t>
  </si>
  <si>
    <t>1:32.44 DAF</t>
  </si>
  <si>
    <t>:29.27 HIG</t>
  </si>
  <si>
    <t>:30.47 HIG</t>
  </si>
  <si>
    <t>1:34.12 HIG</t>
  </si>
  <si>
    <t>2:57.88 GCS</t>
  </si>
  <si>
    <t>1:08.63 GCS</t>
  </si>
  <si>
    <t>1:20.63 GCS</t>
  </si>
  <si>
    <t>:38.44 FB</t>
  </si>
  <si>
    <t>3:36.94 SPCP</t>
  </si>
  <si>
    <t>:33.71 SPCP</t>
  </si>
  <si>
    <t>1:00.89 SPCP</t>
  </si>
  <si>
    <t>1:13.50 SPCP</t>
  </si>
  <si>
    <t>2:29.44 SSI</t>
  </si>
  <si>
    <t>:30.52 SSI</t>
  </si>
  <si>
    <t>1:35.71 SSI</t>
  </si>
  <si>
    <t>:58.67 SSI</t>
  </si>
  <si>
    <t>:57.69 SSI</t>
  </si>
  <si>
    <t>2:26.02 SAN</t>
  </si>
  <si>
    <t>3:51.08 SAN</t>
  </si>
  <si>
    <t>2:14.05 SAN</t>
  </si>
  <si>
    <t>1:07.05 SAN</t>
  </si>
  <si>
    <t>1:22.12 SAN</t>
  </si>
  <si>
    <t>:26.30 AZ</t>
  </si>
  <si>
    <t>1:04.64 AZ</t>
  </si>
  <si>
    <t>:26.37 AZ2</t>
  </si>
  <si>
    <t>1:01.22 AZ2</t>
  </si>
  <si>
    <t>1:04.00 AZ2</t>
  </si>
  <si>
    <t>:26.46 AZ2</t>
  </si>
  <si>
    <t>FB= Fall Break Time Trials 10/8-10/15</t>
  </si>
  <si>
    <t>:32.53 TT</t>
  </si>
  <si>
    <t>:41.71 TT</t>
  </si>
  <si>
    <t>:40.19 TT</t>
  </si>
  <si>
    <t>:51.46 TT</t>
  </si>
  <si>
    <t>:47.96 TT</t>
  </si>
  <si>
    <t>1:00.15 TT</t>
  </si>
  <si>
    <t>NA</t>
  </si>
  <si>
    <t>2:14.70 TT</t>
  </si>
  <si>
    <t>:56.78 TT</t>
  </si>
  <si>
    <t>2:09.81 TT</t>
  </si>
  <si>
    <t>4:01.55 TT</t>
  </si>
  <si>
    <t>MED</t>
  </si>
  <si>
    <t>:47.14 TT</t>
  </si>
  <si>
    <t>1:48.69 TT</t>
  </si>
  <si>
    <t>2:07.26 TT</t>
  </si>
  <si>
    <t>2:05.30 TT</t>
  </si>
  <si>
    <t>3:53.81 TT</t>
  </si>
  <si>
    <t>:44.70 TT</t>
  </si>
  <si>
    <t>Brook Baleme</t>
  </si>
  <si>
    <t>Meghan Cone</t>
  </si>
  <si>
    <t>Avery Elowson</t>
  </si>
  <si>
    <t>Bella Garsha</t>
  </si>
  <si>
    <t>Maya Sampath</t>
  </si>
  <si>
    <t>:31.92 KI</t>
  </si>
  <si>
    <t>:39.00 TT</t>
  </si>
  <si>
    <t>:30.42 GIL</t>
  </si>
  <si>
    <t>:35.06 DAF</t>
  </si>
  <si>
    <t>:30.99 SAN</t>
  </si>
  <si>
    <t>:37.63 PCD</t>
  </si>
  <si>
    <t>:32.33 GIL</t>
  </si>
  <si>
    <t>:37.11 TT</t>
  </si>
  <si>
    <t>:28.01 WI</t>
  </si>
  <si>
    <t>:45.19 TT</t>
  </si>
  <si>
    <t>:38.14 SSI</t>
  </si>
  <si>
    <t>:41.58 VTP</t>
  </si>
  <si>
    <t>1:07.19TT</t>
  </si>
  <si>
    <t>:45.37 SPCP</t>
  </si>
  <si>
    <t>1:01.53 TT</t>
  </si>
  <si>
    <t xml:space="preserve">50 Breast </t>
  </si>
  <si>
    <t>:40.09 TT</t>
  </si>
  <si>
    <t>:39.52 GIL</t>
  </si>
  <si>
    <t>:33.32 VTP</t>
  </si>
  <si>
    <t>:43.13 TT</t>
  </si>
  <si>
    <t>:48.10 TT</t>
  </si>
  <si>
    <t>:36.65 TT</t>
  </si>
  <si>
    <t>:45.21 AJ</t>
  </si>
  <si>
    <t>2:16.44 AJ</t>
  </si>
  <si>
    <t>2:55.00 AJ</t>
  </si>
  <si>
    <t>:27.07 AJ</t>
  </si>
  <si>
    <t>:40.14 AJ</t>
  </si>
  <si>
    <t>1:43.01 AJ</t>
  </si>
  <si>
    <t>1:14.53 AJ</t>
  </si>
  <si>
    <t>1:45.46 TT</t>
  </si>
  <si>
    <t>Heat/Lane</t>
  </si>
  <si>
    <t>:34.37 HIG</t>
  </si>
  <si>
    <t>:33.59 HIG</t>
  </si>
  <si>
    <t>:39.66 HIG</t>
  </si>
  <si>
    <t>:32.18 HIG</t>
  </si>
  <si>
    <t>:58.93 HIG</t>
  </si>
  <si>
    <t>1:24.74 HIG</t>
  </si>
  <si>
    <t>1:52.86 HIG</t>
  </si>
  <si>
    <t>:51.31 HIG</t>
  </si>
  <si>
    <t>:49.35 HIG</t>
  </si>
  <si>
    <t>:41.53 PCD</t>
  </si>
  <si>
    <t>2:58.44 KI</t>
  </si>
  <si>
    <t>1:42.06 KI</t>
  </si>
  <si>
    <t>1:18.52 KI</t>
  </si>
  <si>
    <t>1:16.97 KI</t>
  </si>
  <si>
    <t>:43.57 CWF</t>
  </si>
  <si>
    <t>1:36.22 CWF</t>
  </si>
  <si>
    <t>:33.65 CWF</t>
  </si>
  <si>
    <t>2:22.87 CWF</t>
  </si>
  <si>
    <t>1:22.63 CWF</t>
  </si>
  <si>
    <t>:27.16 CWF</t>
  </si>
  <si>
    <t>:27.34 CWF</t>
  </si>
  <si>
    <t>:33.68 CWF</t>
  </si>
  <si>
    <t>1:20.96 CWF</t>
  </si>
  <si>
    <t>:41.52 EI</t>
  </si>
  <si>
    <t>:37.64 EI</t>
  </si>
  <si>
    <t>2:08.37 EI</t>
  </si>
  <si>
    <t>1:17.46 EI</t>
  </si>
  <si>
    <t>1:18.32 EI</t>
  </si>
  <si>
    <t>1:18.39 EI</t>
  </si>
  <si>
    <t>1:32.14 EI</t>
  </si>
  <si>
    <t>1:23.51 EI</t>
  </si>
  <si>
    <t>:37.86 CWF</t>
  </si>
  <si>
    <t>:33.56 CWF</t>
  </si>
  <si>
    <t>:37.67 GCS</t>
  </si>
  <si>
    <t>2:36.65 GCS</t>
  </si>
  <si>
    <t>3:02.67 GCS</t>
  </si>
  <si>
    <t>2:55.87 GCS</t>
  </si>
  <si>
    <t>1:17.77 GCS</t>
  </si>
  <si>
    <t>1:17.74 GCS</t>
  </si>
  <si>
    <t>1:21.34 GCS</t>
  </si>
  <si>
    <t>1:23.45 GCS</t>
  </si>
  <si>
    <t>1:22.63 FB</t>
  </si>
  <si>
    <t>:31.28 FB</t>
  </si>
  <si>
    <t>3:07.47 FB</t>
  </si>
  <si>
    <t>2:37.28 FB</t>
  </si>
  <si>
    <t>:36.65 ALA</t>
  </si>
  <si>
    <t>1:37.89 ALA</t>
  </si>
  <si>
    <t>1:07.09 ALA</t>
  </si>
  <si>
    <t>:31.44 ALA</t>
  </si>
  <si>
    <t>1:10.50 ALA</t>
  </si>
  <si>
    <t>1:18.00 ALA</t>
  </si>
  <si>
    <t>:34.75 ALA</t>
  </si>
  <si>
    <t>:33.97 SSI</t>
  </si>
  <si>
    <t>:28.50 SSI</t>
  </si>
  <si>
    <t>:28.15 SSI</t>
  </si>
  <si>
    <t>:30.81 SSI</t>
  </si>
  <si>
    <t>2:30.67 SSI</t>
  </si>
  <si>
    <t>:31.84 SSI</t>
  </si>
  <si>
    <t>:33.49 SSI</t>
  </si>
  <si>
    <t>:30.67 SSI</t>
  </si>
  <si>
    <t>1:51.71 SSI</t>
  </si>
  <si>
    <t>1:09.03 SSI</t>
  </si>
  <si>
    <t>:32.20 SSI</t>
  </si>
  <si>
    <t>1:36.89 SSI</t>
  </si>
  <si>
    <t>1:31.71 SSI</t>
  </si>
  <si>
    <t>1:07.97 SSI</t>
  </si>
  <si>
    <t>1:03.68 SSI</t>
  </si>
  <si>
    <t>1:06.94 SSI</t>
  </si>
  <si>
    <t>1:10.61 SSI</t>
  </si>
  <si>
    <t>:40.49 LCQ</t>
  </si>
  <si>
    <t>:26.92 LCQ</t>
  </si>
  <si>
    <t>:41.97 LCQ</t>
  </si>
  <si>
    <t>:35.82 LCQ</t>
  </si>
  <si>
    <t>2:58.34 LCQ</t>
  </si>
  <si>
    <t>2:27.73 LCQ</t>
  </si>
  <si>
    <t>2:16.97 LCQ</t>
  </si>
  <si>
    <t>3:31.52 LCQ</t>
  </si>
  <si>
    <t>3:26.04 LCQ</t>
  </si>
  <si>
    <t>2:44.78 LCQ</t>
  </si>
  <si>
    <t>:28.39 LCQ</t>
  </si>
  <si>
    <t>:26.77 LCQ</t>
  </si>
  <si>
    <t>:28.91 LCQ</t>
  </si>
  <si>
    <t>1:02.65 LCQ</t>
  </si>
  <si>
    <t>1:01.16 LCQ</t>
  </si>
  <si>
    <t>1:03.86 LCQ</t>
  </si>
  <si>
    <t>1:08.80 LCQ</t>
  </si>
  <si>
    <t>1:33.42 LCQ</t>
  </si>
  <si>
    <t>1:06.52 LCQ</t>
  </si>
  <si>
    <t>1:21.80 LCQ</t>
  </si>
  <si>
    <t>1:01.44 AZ1</t>
  </si>
  <si>
    <t>:57.57 AZ1</t>
  </si>
  <si>
    <t>:30.32 AZ2</t>
  </si>
  <si>
    <t>:27.61 AZ2</t>
  </si>
  <si>
    <t>1:04.59 AZ2</t>
  </si>
  <si>
    <t>:28.30 AZ2</t>
  </si>
  <si>
    <t>:58.15 AZ2</t>
  </si>
  <si>
    <t>:58.27 AZ2</t>
  </si>
  <si>
    <r>
      <t>200 Medley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2:02.43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2:20.35</t>
    </r>
  </si>
  <si>
    <r>
      <t>200 Freestyle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2:05.92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2:20.72</t>
    </r>
  </si>
  <si>
    <r>
      <t>200 IM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2:21.79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2:43.09</t>
    </r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</si>
  <si>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:26.15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:28.81</t>
    </r>
  </si>
  <si>
    <r>
      <t>100 Fly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1:02.71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1:11.86</t>
    </r>
  </si>
  <si>
    <r>
      <t>100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:57.49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1:03.59</t>
    </r>
  </si>
  <si>
    <r>
      <t>100 Breast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1:11.73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1:23.33</t>
    </r>
  </si>
  <si>
    <r>
      <t>400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4:03.47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4:27.00</t>
    </r>
  </si>
  <si>
    <r>
      <t>500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5:37.09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6:24.61</t>
    </r>
  </si>
  <si>
    <r>
      <t>200 Free Relay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1:48.89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2:03.26</t>
    </r>
  </si>
  <si>
    <r>
      <t>100 Back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1:04.88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 xml:space="preserve">/ </t>
    </r>
    <r>
      <rPr>
        <b/>
        <sz val="14"/>
        <color rgb="FF00B0F0"/>
        <rFont val="Arial"/>
        <family val="2"/>
      </rPr>
      <t>1:12.75</t>
    </r>
  </si>
  <si>
    <t>3:10.34 AJ</t>
  </si>
  <si>
    <t>:41.30 ALA</t>
  </si>
  <si>
    <t>:45.14 SSI</t>
  </si>
  <si>
    <t>1:32.81 GCS</t>
  </si>
  <si>
    <t>Swimmer</t>
  </si>
  <si>
    <t>Year</t>
  </si>
  <si>
    <t>GCA 2019</t>
  </si>
  <si>
    <t>NT</t>
  </si>
  <si>
    <t>MES=Mesquite 9/5/19</t>
  </si>
  <si>
    <t>PCD=Phx Cntry Day, Coronado and BC 9/10/19</t>
  </si>
  <si>
    <t>AJ=Apache Junction 9/17/19</t>
  </si>
  <si>
    <t>HIG=Higley 9/26/19</t>
  </si>
  <si>
    <t>KI=Knights Invite 9/28/19</t>
  </si>
  <si>
    <t>WI=Wolves Invite 9/14/19</t>
  </si>
  <si>
    <t>CWF=Casteel and Williams Field 10/3/19</t>
  </si>
  <si>
    <t>GCS=Gilbert Christian and Coronado 10/15/19</t>
  </si>
  <si>
    <t>FB= Fall Break Time Trials 10/7-10/14</t>
  </si>
  <si>
    <t>SSI=Small School Invite 10/19/18</t>
  </si>
  <si>
    <t>ALA=American Leadership Academy 10/27/18</t>
  </si>
  <si>
    <t>Husky Invite 11/2/19</t>
  </si>
  <si>
    <t>at Phoenix Country Day 9/10/19</t>
  </si>
  <si>
    <t>at Mesquite 9/5/19</t>
  </si>
  <si>
    <t>McLenna, Dani Sr.</t>
  </si>
  <si>
    <t>Rashford, Kenzie Sr.</t>
  </si>
  <si>
    <t>Sinoc, Frances Sr.</t>
  </si>
  <si>
    <t>Elowson, Avery Jr.</t>
  </si>
  <si>
    <t>Rappaport, Molly Jr.</t>
  </si>
  <si>
    <t>Salmon, Olina Jr.</t>
  </si>
  <si>
    <t>Smith, Alyse Jr.</t>
  </si>
  <si>
    <t>Baleme, Brook So.</t>
  </si>
  <si>
    <t>Cone, Meghan So.</t>
  </si>
  <si>
    <t>Garsha, Bella So.</t>
  </si>
  <si>
    <t>Sampath, Maya So.</t>
  </si>
  <si>
    <t>Beck, Abby Jr.</t>
  </si>
  <si>
    <t>Beistle, Lizzie So.</t>
  </si>
  <si>
    <t>Coy, Chavi So.</t>
  </si>
  <si>
    <t>Deshpande, Ishita Fr.</t>
  </si>
  <si>
    <t>Hirmendi, Safa Jr.</t>
  </si>
  <si>
    <t>Joseph, Joanna Jr.</t>
  </si>
  <si>
    <t>Klauba, Kelsey Fr.</t>
  </si>
  <si>
    <t>McLenna, Gabi Fr.</t>
  </si>
  <si>
    <t>Mikla, Callie Fr.</t>
  </si>
  <si>
    <t>Parikh, Khushi So.</t>
  </si>
  <si>
    <t>Rallo, Sophia Sr.</t>
  </si>
  <si>
    <t>Robinette, Kyla Jr.</t>
  </si>
  <si>
    <t>Scheffner, Logan Fr.</t>
  </si>
  <si>
    <t>Sinoc, Jana Fr.</t>
  </si>
  <si>
    <t>Sleiman, Yasmine Jr.</t>
  </si>
  <si>
    <t>Tefft, Natalia Jr.</t>
  </si>
  <si>
    <t>Woods, Ella Fr.</t>
  </si>
  <si>
    <t>Kim, Michelle Fr.</t>
  </si>
  <si>
    <t>Wolves Invite 9/14/19</t>
  </si>
  <si>
    <r>
      <t>50 Free</t>
    </r>
    <r>
      <rPr>
        <b/>
        <sz val="14"/>
        <rFont val="Arial"/>
        <family val="2"/>
      </rPr>
      <t xml:space="preserve"> </t>
    </r>
    <r>
      <rPr>
        <b/>
        <sz val="14"/>
        <color rgb="FF92D050"/>
        <rFont val="Arial"/>
        <family val="2"/>
      </rPr>
      <t>:26.15</t>
    </r>
    <r>
      <rPr>
        <b/>
        <sz val="14"/>
        <color rgb="FF00B050"/>
        <rFont val="Arial"/>
        <family val="2"/>
      </rPr>
      <t xml:space="preserve"> </t>
    </r>
    <r>
      <rPr>
        <b/>
        <sz val="14"/>
        <rFont val="Arial"/>
        <family val="2"/>
      </rPr>
      <t>/</t>
    </r>
    <r>
      <rPr>
        <b/>
        <sz val="14"/>
        <color rgb="FF00B0F0"/>
        <rFont val="Arial"/>
        <family val="2"/>
      </rPr>
      <t xml:space="preserve"> :28.81</t>
    </r>
  </si>
  <si>
    <t>Knights Invite 9/28/19</t>
  </si>
  <si>
    <t>AZP=State Prelims 11/7/18</t>
  </si>
  <si>
    <t>AZF=State Finals 11/8/18</t>
  </si>
  <si>
    <t>MOC=Meet of Champions 11/9/19</t>
  </si>
  <si>
    <t>State Prelims 11/7/19</t>
  </si>
  <si>
    <t>State Finals 11/8/19</t>
  </si>
  <si>
    <t>Meet of Champions 11/9/19</t>
  </si>
  <si>
    <t>Abby Beck</t>
  </si>
  <si>
    <t>Lizzie Beistle</t>
  </si>
  <si>
    <t>Thompson, Casaundra So.</t>
  </si>
  <si>
    <t>Thompson, Natasha Sr.</t>
  </si>
  <si>
    <t>Chavi Coy</t>
  </si>
  <si>
    <t>Ishita Deshpande</t>
  </si>
  <si>
    <t>Safa Hirmendi</t>
  </si>
  <si>
    <t>Joanna Joseph</t>
  </si>
  <si>
    <t>Michelle Kim</t>
  </si>
  <si>
    <t>Kelsey Klauba</t>
  </si>
  <si>
    <t>Feshman</t>
  </si>
  <si>
    <t>:45.89 TT</t>
  </si>
  <si>
    <t>:37.06 TT</t>
  </si>
  <si>
    <t>1:08.39 TT</t>
  </si>
  <si>
    <t>:50.39 TT</t>
  </si>
  <si>
    <t>:55.38 TT</t>
  </si>
  <si>
    <t>:42.51 TT</t>
  </si>
  <si>
    <t>:53.01 TT</t>
  </si>
  <si>
    <t>:44.20 TT</t>
  </si>
  <si>
    <t>1:04.35 TT</t>
  </si>
  <si>
    <t>:48.74 TT</t>
  </si>
  <si>
    <t>:32.15 TT</t>
  </si>
  <si>
    <t>:28.57 TT</t>
  </si>
  <si>
    <t>:38.00 TT</t>
  </si>
  <si>
    <t>:29.72 TT</t>
  </si>
  <si>
    <t>1:00.13 TT</t>
  </si>
  <si>
    <t>:48.41 TT</t>
  </si>
  <si>
    <t>:57.40 TT</t>
  </si>
  <si>
    <t>:46.10 TT</t>
  </si>
  <si>
    <t>:53.64 TT</t>
  </si>
  <si>
    <t>:42.63 TT</t>
  </si>
  <si>
    <t>:33.72 TT</t>
  </si>
  <si>
    <t>:28.38 TT</t>
  </si>
  <si>
    <t>:36.44 TT</t>
  </si>
  <si>
    <t>:30.04 TT</t>
  </si>
  <si>
    <t>:51.85 TT</t>
  </si>
  <si>
    <t>:36.39 TT</t>
  </si>
  <si>
    <t>:40.77 TT</t>
  </si>
  <si>
    <t>:32.19 TT</t>
  </si>
  <si>
    <t>:49.41 TT</t>
  </si>
  <si>
    <t>:41.27 TT</t>
  </si>
  <si>
    <t>:35.03 TT</t>
  </si>
  <si>
    <t>:30.01 TT</t>
  </si>
  <si>
    <t>:49.71 TT</t>
  </si>
  <si>
    <t>:39.28 TT</t>
  </si>
  <si>
    <t>1:14.37 TT</t>
  </si>
  <si>
    <t>:59.91 TT</t>
  </si>
  <si>
    <t>:39.38 TT</t>
  </si>
  <si>
    <t>:30.13 TT</t>
  </si>
  <si>
    <t>:53.37 TT</t>
  </si>
  <si>
    <t>:50.59 TT</t>
  </si>
  <si>
    <t>:49.01 TT</t>
  </si>
  <si>
    <t>:40.59 TT</t>
  </si>
  <si>
    <t>:41.15 TT</t>
  </si>
  <si>
    <t>:34.06 TT</t>
  </si>
  <si>
    <t>Hanna, Mary Fr.</t>
  </si>
  <si>
    <t>Klauba, Sydney Fr.</t>
  </si>
  <si>
    <t>Sydney Klauba</t>
  </si>
  <si>
    <t>Gabi McLenna</t>
  </si>
  <si>
    <t>Callie Mikla</t>
  </si>
  <si>
    <t>Khushi Parikh</t>
  </si>
  <si>
    <t>Sophia Rallo</t>
  </si>
  <si>
    <t>Kyla Robinette</t>
  </si>
  <si>
    <t>Logan Scheffner</t>
  </si>
  <si>
    <t>Jana Sinoc</t>
  </si>
  <si>
    <t>Yasmine Sleiman</t>
  </si>
  <si>
    <t>Natalia Tefft</t>
  </si>
  <si>
    <t>Casaundra Thompson</t>
  </si>
  <si>
    <t>Natasha Thompson</t>
  </si>
  <si>
    <t>Ella Woods</t>
  </si>
  <si>
    <t>Mary Hanna</t>
  </si>
  <si>
    <t>:48.76 TT</t>
  </si>
  <si>
    <t>:50.77 TT</t>
  </si>
  <si>
    <t>1:09.44 TT</t>
  </si>
  <si>
    <t>:52.50 TT</t>
  </si>
  <si>
    <t>1:06.90 TT</t>
  </si>
  <si>
    <t>:46.71 TT</t>
  </si>
  <si>
    <t>1:42.31 TT</t>
  </si>
  <si>
    <t>:59.51 TT</t>
  </si>
  <si>
    <t>1:21.99 TT</t>
  </si>
  <si>
    <t>1:14.78 TT</t>
  </si>
  <si>
    <t>1:43.06 TT</t>
  </si>
  <si>
    <t>:39.32 TT</t>
  </si>
  <si>
    <t>:40.75 TT</t>
  </si>
  <si>
    <t>:52.97 TT</t>
  </si>
  <si>
    <t>:50.38 TT</t>
  </si>
  <si>
    <t>:57.75 TT</t>
  </si>
  <si>
    <t>:39.45 TT</t>
  </si>
  <si>
    <t>:43.57 TT</t>
  </si>
  <si>
    <t>:38.89 TT</t>
  </si>
  <si>
    <t>:54.84 TT</t>
  </si>
  <si>
    <t>:44.27 TT</t>
  </si>
  <si>
    <t>1:07.72 TT</t>
  </si>
  <si>
    <t>:49.39 TT</t>
  </si>
  <si>
    <t>:56.51 TT</t>
  </si>
  <si>
    <t>:43.24 TT</t>
  </si>
  <si>
    <t>:45.08 TT</t>
  </si>
  <si>
    <t>:57.78 TT</t>
  </si>
  <si>
    <t>:50.80 TT</t>
  </si>
  <si>
    <t>:41.63 TT</t>
  </si>
  <si>
    <t>1:03.47 TT</t>
  </si>
  <si>
    <t>1:27.57 TT</t>
  </si>
  <si>
    <t>:35.18 TT</t>
  </si>
  <si>
    <t>1:05.64 TT</t>
  </si>
  <si>
    <t>:48.72 TT</t>
  </si>
  <si>
    <t>:29.26 TT</t>
  </si>
  <si>
    <t>:45.95 TT</t>
  </si>
  <si>
    <t>:38.18 TT</t>
  </si>
  <si>
    <t>:43.45 TT</t>
  </si>
  <si>
    <t>:34.15 TT</t>
  </si>
  <si>
    <t>1:10.56 TT</t>
  </si>
  <si>
    <t>:46.72 TT</t>
  </si>
  <si>
    <t>:38.97 TT</t>
  </si>
  <si>
    <t>RGB</t>
  </si>
  <si>
    <t>1:01.11 TT</t>
  </si>
  <si>
    <t>:33.43 TT</t>
  </si>
  <si>
    <t>:55.87 TT</t>
  </si>
  <si>
    <t>1:25.33 TT</t>
  </si>
  <si>
    <t>:45.54 TT</t>
  </si>
  <si>
    <t>:44.87 TT</t>
  </si>
  <si>
    <t>:27.62 TT</t>
  </si>
  <si>
    <t>Automatic State Time</t>
  </si>
  <si>
    <t>Provisional State Time</t>
  </si>
  <si>
    <t>Varsity Time Standard</t>
  </si>
  <si>
    <t>2:36.65 Var</t>
  </si>
  <si>
    <t>3:08.60 Var</t>
  </si>
  <si>
    <t>:30.67 Var</t>
  </si>
  <si>
    <t>1:31.26 Var</t>
  </si>
  <si>
    <t>1:07.97 Var</t>
  </si>
  <si>
    <t>7:34.57 Var</t>
  </si>
  <si>
    <t>1:24.74 Var</t>
  </si>
  <si>
    <t>1:33.75 Var</t>
  </si>
  <si>
    <t>2:05.92 Auto</t>
  </si>
  <si>
    <t>2:21.79 Auto</t>
  </si>
  <si>
    <t>:26.15 Auto</t>
  </si>
  <si>
    <t>1:02.71 Auto</t>
  </si>
  <si>
    <t>:57.49 Auto</t>
  </si>
  <si>
    <t>5:37.09 Auto</t>
  </si>
  <si>
    <t>1:04.88 Auto</t>
  </si>
  <si>
    <t>1:11.73 Auto</t>
  </si>
  <si>
    <t>1:23.33 Pro</t>
  </si>
  <si>
    <t>1:12.75 Pro</t>
  </si>
  <si>
    <t>6:24.61 Pro</t>
  </si>
  <si>
    <t>1:03.59 Pro</t>
  </si>
  <si>
    <t>1:11.86 Pro</t>
  </si>
  <si>
    <t>:28.81 Pro</t>
  </si>
  <si>
    <t>2:43.09 Pro</t>
  </si>
  <si>
    <t>2:20.35 Pro</t>
  </si>
  <si>
    <t>Grade Time Standard</t>
  </si>
  <si>
    <t>2:21.00 SR</t>
  </si>
  <si>
    <t>2:45.00 SR</t>
  </si>
  <si>
    <t>:27.50 SR</t>
  </si>
  <si>
    <t>1:12.00 SR</t>
  </si>
  <si>
    <t>1:00.00 SR</t>
  </si>
  <si>
    <t>6:30.00 SR</t>
  </si>
  <si>
    <t>1:25.00 SR</t>
  </si>
  <si>
    <t>2:30.00 JR</t>
  </si>
  <si>
    <t>2:55.00 JR</t>
  </si>
  <si>
    <t>:28.75 JR</t>
  </si>
  <si>
    <t>1:19.00 JR</t>
  </si>
  <si>
    <t>1:03.00 JR</t>
  </si>
  <si>
    <t>6:50.00 JR</t>
  </si>
  <si>
    <t>1:27.50 JR</t>
  </si>
  <si>
    <t>2:38.00 SO</t>
  </si>
  <si>
    <t>3:00.00 SO</t>
  </si>
  <si>
    <t>1:25.00 SO</t>
  </si>
  <si>
    <t>1:07.00 SO</t>
  </si>
  <si>
    <t>7:10.00 SO</t>
  </si>
  <si>
    <t>1:30.00 SO</t>
  </si>
  <si>
    <t>3:05.00 SR</t>
  </si>
  <si>
    <t>:31.25 SR</t>
  </si>
  <si>
    <t>1:30.00 SR</t>
  </si>
  <si>
    <t>7:30.00 SR</t>
  </si>
  <si>
    <t>1:35.00 SR</t>
  </si>
  <si>
    <t>:30.00 SO</t>
  </si>
  <si>
    <r>
      <t xml:space="preserve">Automatic State Time </t>
    </r>
    <r>
      <rPr>
        <b/>
        <sz val="14"/>
        <color theme="7" tint="0.39997558519241921"/>
        <rFont val="Arial"/>
        <family val="2"/>
      </rPr>
      <t>(Achieved at an Invitational)</t>
    </r>
  </si>
  <si>
    <r>
      <t xml:space="preserve">Provisional State Time </t>
    </r>
    <r>
      <rPr>
        <b/>
        <sz val="14"/>
        <color rgb="FFFFFF00"/>
        <rFont val="Arial"/>
        <family val="2"/>
      </rPr>
      <t>(Achieved at an Invitational)</t>
    </r>
  </si>
  <si>
    <t>1:03.70 TT</t>
  </si>
  <si>
    <t>:47.45 TT</t>
  </si>
  <si>
    <t>:46.87 TT</t>
  </si>
  <si>
    <t>1:24.22 TT</t>
  </si>
  <si>
    <t>:57.13 TT</t>
  </si>
  <si>
    <t>:47.13 TT</t>
  </si>
  <si>
    <t>:52.77 TT</t>
  </si>
  <si>
    <t>1:29.89 TT</t>
  </si>
  <si>
    <t>:49.88 TT</t>
  </si>
  <si>
    <t>:48.13 TT</t>
  </si>
  <si>
    <t>1:56.87 TT</t>
  </si>
  <si>
    <t>:55.34 TT</t>
  </si>
  <si>
    <t>:44.33 TT</t>
  </si>
  <si>
    <t>:39.57 TT</t>
  </si>
  <si>
    <t>:59.59 TT</t>
  </si>
  <si>
    <t>1:09.40 TT</t>
  </si>
  <si>
    <t>:30.50 TT</t>
  </si>
  <si>
    <t>:55.64 TT</t>
  </si>
  <si>
    <t>:39.89 TT</t>
  </si>
  <si>
    <t>1:11.02 TT</t>
  </si>
  <si>
    <t>:54.95 TT</t>
  </si>
  <si>
    <t>:46.14 TT</t>
  </si>
  <si>
    <t>:35.77 TT</t>
  </si>
  <si>
    <t>1:01.97 TT</t>
  </si>
  <si>
    <t>:44.59 TT</t>
  </si>
  <si>
    <t>:34.28 TT</t>
  </si>
  <si>
    <t>:41.38 TT</t>
  </si>
  <si>
    <t>2:40.19 TT</t>
  </si>
  <si>
    <t>2:43.94 TT</t>
  </si>
  <si>
    <t>4:02.34 TT</t>
  </si>
  <si>
    <t>2:15.83 TT</t>
  </si>
  <si>
    <t>2:16.70 TT</t>
  </si>
  <si>
    <t>2:02.16 TT</t>
  </si>
  <si>
    <t>1:50.53 TT</t>
  </si>
  <si>
    <t>2:11.66 TT</t>
  </si>
  <si>
    <t>2:19.00 TT</t>
  </si>
  <si>
    <t>2:32.44 TT</t>
  </si>
  <si>
    <t>1:56.95 TT</t>
  </si>
  <si>
    <t>1:54.50 TT</t>
  </si>
  <si>
    <t>1:39.66 TT</t>
  </si>
  <si>
    <t>1:32.50 TT</t>
  </si>
  <si>
    <t>1:27.76 TT</t>
  </si>
  <si>
    <t>1:35.96 TT</t>
  </si>
  <si>
    <t>1:41.51 TT</t>
  </si>
  <si>
    <t>1:49.58 TT</t>
  </si>
  <si>
    <t>3:02.82 TT</t>
  </si>
  <si>
    <t>1:17.11 TT</t>
  </si>
  <si>
    <t>1:43.58 TT</t>
  </si>
  <si>
    <t>1:17.56 TT</t>
  </si>
  <si>
    <t>1:05.56 TT</t>
  </si>
  <si>
    <t>1:10.13 TT</t>
  </si>
  <si>
    <t>1:22.87 TT</t>
  </si>
  <si>
    <t>1:23.46 TT</t>
  </si>
  <si>
    <t>1:37.57 TT</t>
  </si>
  <si>
    <t>2:15.88 TT</t>
  </si>
  <si>
    <t>2:23.65 TT</t>
  </si>
  <si>
    <t>1:43.13 TT</t>
  </si>
  <si>
    <t>1:29.82 TT</t>
  </si>
  <si>
    <t>1:38.52 TT</t>
  </si>
  <si>
    <t>2:54.40 TT</t>
  </si>
  <si>
    <t>2:24.96 TT</t>
  </si>
  <si>
    <t>1:09.60 TT</t>
  </si>
  <si>
    <t>1:22.19 TT</t>
  </si>
  <si>
    <t>2:09.02 TT</t>
  </si>
  <si>
    <t>2:01.95 TT</t>
  </si>
  <si>
    <t>1:58.13 TT</t>
  </si>
  <si>
    <t>1:12.25 TT</t>
  </si>
  <si>
    <t>1:40.38 TT</t>
  </si>
  <si>
    <t>1:58.56 TT</t>
  </si>
  <si>
    <t>1:48.82 TT</t>
  </si>
  <si>
    <t>1:16.96 TT</t>
  </si>
  <si>
    <t>1:45.45 TT</t>
  </si>
  <si>
    <t>1:24.82 TT</t>
  </si>
  <si>
    <t>1:47.75 TT</t>
  </si>
  <si>
    <t>1:52.46 TT</t>
  </si>
  <si>
    <t>1:28.64 TT</t>
  </si>
  <si>
    <t>1:03.74 TT</t>
  </si>
  <si>
    <t>2:21.97 TT</t>
  </si>
  <si>
    <t>2:46.53 TT</t>
  </si>
  <si>
    <t>3:03.06 TT</t>
  </si>
  <si>
    <t>1:43.68 TT</t>
  </si>
  <si>
    <t>1:55.40 TT</t>
  </si>
  <si>
    <t>2:35.94 TT</t>
  </si>
  <si>
    <t>1:50.76 TT</t>
  </si>
  <si>
    <t>1:43.69 TT</t>
  </si>
  <si>
    <t>3:51.70 TT</t>
  </si>
  <si>
    <t>2:15.57 TT</t>
  </si>
  <si>
    <t>2:22.70 TT</t>
  </si>
  <si>
    <t>1:20.83 TT</t>
  </si>
  <si>
    <t>1:26.95 TT</t>
  </si>
  <si>
    <t>1:47.50 TT</t>
  </si>
  <si>
    <t>2:08.13 TT</t>
  </si>
  <si>
    <t>1:18.88 TT</t>
  </si>
  <si>
    <t>1:25.63 TT</t>
  </si>
  <si>
    <t>1:46.25 TT</t>
  </si>
  <si>
    <t>1:34.94 TT</t>
  </si>
  <si>
    <t>2:13.77 TT</t>
  </si>
  <si>
    <t>1:26.77 TT</t>
  </si>
  <si>
    <t>3:28.64 TT</t>
  </si>
  <si>
    <t>1:39.64 TT</t>
  </si>
  <si>
    <t>1:41.57 TT</t>
  </si>
  <si>
    <t>2:00.41 TT</t>
  </si>
  <si>
    <t>1:35.90 TT</t>
  </si>
  <si>
    <t>1:20.03 TT</t>
  </si>
  <si>
    <t>1:43.95 TT</t>
  </si>
  <si>
    <t>2:02.20 TT</t>
  </si>
  <si>
    <t>1:18.27 TT</t>
  </si>
  <si>
    <t>1:44.39 TT</t>
  </si>
  <si>
    <t>1:14.90 TT</t>
  </si>
  <si>
    <t>1:18.16 TT</t>
  </si>
  <si>
    <t>2:16.47 TT</t>
  </si>
  <si>
    <t>1:35.00 TT</t>
  </si>
  <si>
    <t>1:50.59 TT</t>
  </si>
  <si>
    <t>1:01.01 TT</t>
  </si>
  <si>
    <t>1:05.38 TT</t>
  </si>
  <si>
    <t>1:43.10 TT</t>
  </si>
  <si>
    <t>1:34.50 TT</t>
  </si>
  <si>
    <t>1:00.96 TT</t>
  </si>
  <si>
    <t>1:11.06 TT</t>
  </si>
  <si>
    <t>1:20.28 TT</t>
  </si>
  <si>
    <t>1:29.50 TT</t>
  </si>
  <si>
    <t>1:12.26 TT</t>
  </si>
  <si>
    <t>1:35.59 TT</t>
  </si>
  <si>
    <t>1:06.15 TT</t>
  </si>
  <si>
    <t>2:18.69 TT</t>
  </si>
  <si>
    <t>1:06.01 TT</t>
  </si>
  <si>
    <t>1:31.75 TT</t>
  </si>
  <si>
    <t>1:34.95 TT</t>
  </si>
  <si>
    <t>1:14.39 TT</t>
  </si>
  <si>
    <t>:38.21 TT</t>
  </si>
  <si>
    <t>1:30.72 TT</t>
  </si>
  <si>
    <t>1:30.77 TT</t>
  </si>
  <si>
    <t>2:25.52 TT</t>
  </si>
  <si>
    <t>1:29.85 TT</t>
  </si>
  <si>
    <t>3:00.66 TT</t>
  </si>
  <si>
    <t>3:13.25 TT</t>
  </si>
  <si>
    <t>2:24.90 TT</t>
  </si>
  <si>
    <t>2:29.34 TT</t>
  </si>
  <si>
    <t>1:58.38 TT</t>
  </si>
  <si>
    <t>2:03.34 TT</t>
  </si>
  <si>
    <t>1:46.51 TT</t>
  </si>
  <si>
    <t>Maya</t>
  </si>
  <si>
    <t>2:03.58 TT</t>
  </si>
  <si>
    <t>3:02.10 TT</t>
  </si>
  <si>
    <t>4:17.89 TT</t>
  </si>
  <si>
    <t>3:00.14 TT</t>
  </si>
  <si>
    <t>3:57.63 TT</t>
  </si>
  <si>
    <t>5:07.06 TT</t>
  </si>
  <si>
    <t>3:31.57 TT</t>
  </si>
  <si>
    <t>3:54.94 TT</t>
  </si>
  <si>
    <t>2:22.46 TT</t>
  </si>
  <si>
    <t>2:29.93 TT</t>
  </si>
  <si>
    <t>4:36.26 TT</t>
  </si>
  <si>
    <t>3:50.28 TT</t>
  </si>
  <si>
    <t>3:39.70 TT</t>
  </si>
  <si>
    <t>2:13.39 TT</t>
  </si>
  <si>
    <t>2:37.34 TT</t>
  </si>
  <si>
    <t>3:08.63 TT</t>
  </si>
  <si>
    <t>3:26.00 TT</t>
  </si>
  <si>
    <t>2:38.37 TT</t>
  </si>
  <si>
    <t>3:37.07 TT</t>
  </si>
  <si>
    <t>2:31.76 TT</t>
  </si>
  <si>
    <t>3:10.14 TT</t>
  </si>
  <si>
    <t>5:00.63 TT</t>
  </si>
  <si>
    <t>2:27.71 TT</t>
  </si>
  <si>
    <t>3:43.50 TT</t>
  </si>
  <si>
    <t>3:47.42 TT</t>
  </si>
  <si>
    <t>2:51.76 TT</t>
  </si>
  <si>
    <t>Molly</t>
  </si>
  <si>
    <t>4:06.07 TT</t>
  </si>
  <si>
    <t>2:57.97 TT</t>
  </si>
  <si>
    <t>4:09.27 TT</t>
  </si>
  <si>
    <t>4:05.58 TT</t>
  </si>
  <si>
    <t>1:48.00 TT</t>
  </si>
  <si>
    <t>1:51.42 TT</t>
  </si>
  <si>
    <t>1:23.19 TT</t>
  </si>
  <si>
    <t>1:23.28 TT</t>
  </si>
  <si>
    <t>:49.92 TT</t>
  </si>
  <si>
    <t>2:55.95 TT</t>
  </si>
  <si>
    <t>1:24.76 TT</t>
  </si>
  <si>
    <t>4:46.90 TT</t>
  </si>
  <si>
    <t>4:36.54 TT</t>
  </si>
  <si>
    <t>1:40.78 TT</t>
  </si>
  <si>
    <t>1:55.45 TT</t>
  </si>
  <si>
    <t>3:20.25 TT</t>
  </si>
  <si>
    <t>4:14.52 TT</t>
  </si>
  <si>
    <t>3:31.78 TT</t>
  </si>
  <si>
    <t>4:51.97 TT</t>
  </si>
  <si>
    <t>3:16.72 TT</t>
  </si>
  <si>
    <t>3:00.51 TT</t>
  </si>
  <si>
    <t>6:35.59 TT</t>
  </si>
  <si>
    <t>2:38.21 TT</t>
  </si>
  <si>
    <t>2:50.85 TT</t>
  </si>
  <si>
    <t>4:41.88 TT</t>
  </si>
  <si>
    <t>3:47.21 TT</t>
  </si>
  <si>
    <t>4:17.83 TT</t>
  </si>
  <si>
    <t>2:29.18 TT</t>
  </si>
  <si>
    <t>2:56.85 TT</t>
  </si>
  <si>
    <t>3:26.33 TT</t>
  </si>
  <si>
    <t>3:45.90 TT</t>
  </si>
  <si>
    <t>3:02.22 TT</t>
  </si>
  <si>
    <t>3:56.28 TT</t>
  </si>
  <si>
    <t>3:29.33 TT</t>
  </si>
  <si>
    <t>6:01.78 TT</t>
  </si>
  <si>
    <t>2:54.01 TT</t>
  </si>
  <si>
    <t>3:51.33 TT</t>
  </si>
  <si>
    <t>4:07.72 TT</t>
  </si>
  <si>
    <t>2:58.19 TT</t>
  </si>
  <si>
    <t>Alyse</t>
  </si>
  <si>
    <t>Dani</t>
  </si>
  <si>
    <t>Gabi</t>
  </si>
  <si>
    <t>Frances</t>
  </si>
  <si>
    <t>Kenzie</t>
  </si>
  <si>
    <t>Ella</t>
  </si>
  <si>
    <t>Avery</t>
  </si>
  <si>
    <t>Bella</t>
  </si>
  <si>
    <t>Kyla</t>
  </si>
  <si>
    <t>Brook</t>
  </si>
  <si>
    <t>Meghan</t>
  </si>
  <si>
    <t>Olina</t>
  </si>
  <si>
    <t>Casaundra</t>
  </si>
  <si>
    <t>Jana</t>
  </si>
  <si>
    <t>Logan</t>
  </si>
  <si>
    <t>Natasha</t>
  </si>
  <si>
    <t>Sophia</t>
  </si>
  <si>
    <t>1:54.56 TT</t>
  </si>
  <si>
    <t>4:32.69 TT</t>
  </si>
  <si>
    <t>5:02.75 TT</t>
  </si>
  <si>
    <t>4:30.33 TT</t>
  </si>
  <si>
    <t>1:49.00 TT</t>
  </si>
  <si>
    <t>:37.32 TT</t>
  </si>
  <si>
    <t>:39.07 TT</t>
  </si>
  <si>
    <t>:41.59 TT</t>
  </si>
  <si>
    <t>:32.34 TT</t>
  </si>
  <si>
    <t>:29.13 TT</t>
  </si>
  <si>
    <t>:29.10 TT</t>
  </si>
  <si>
    <t>:43.21 TT</t>
  </si>
  <si>
    <t>1:08.43 TT</t>
  </si>
  <si>
    <t>1:10.04 TT</t>
  </si>
  <si>
    <t>2:24.02 TT</t>
  </si>
  <si>
    <t>2:21.25 TT</t>
  </si>
  <si>
    <t>2:00.35 TT</t>
  </si>
  <si>
    <t>2:22.87 TT</t>
  </si>
  <si>
    <t>08:29.69 TT</t>
  </si>
  <si>
    <t>08:05.09 TT</t>
  </si>
  <si>
    <t>06:57.13 TT</t>
  </si>
  <si>
    <t>07:25.96 TT</t>
  </si>
  <si>
    <t>10:27.27 TT</t>
  </si>
  <si>
    <t>12:14.07 TT</t>
  </si>
  <si>
    <t>11:07.07 TT</t>
  </si>
  <si>
    <t>07:57.39 TT</t>
  </si>
  <si>
    <t>08:20.85 TT</t>
  </si>
  <si>
    <t>13:23.71 TT</t>
  </si>
  <si>
    <t>11:28.45 TT</t>
  </si>
  <si>
    <t>11:16.64 TT</t>
  </si>
  <si>
    <t>09:57.90 TT</t>
  </si>
  <si>
    <t>10:30.40 TT</t>
  </si>
  <si>
    <t>6:49.31 TT</t>
  </si>
  <si>
    <t>11:21.58 TT</t>
  </si>
  <si>
    <t>10:19.89 TT</t>
  </si>
  <si>
    <t>10:16.13 TT</t>
  </si>
  <si>
    <t>5:55.41 TT</t>
  </si>
  <si>
    <t>08:52.82 TT</t>
  </si>
  <si>
    <t>05:55.41 TT</t>
  </si>
  <si>
    <t>07:15.14 TT</t>
  </si>
  <si>
    <t>06:32.00 TT</t>
  </si>
  <si>
    <t>06:49.31 TT</t>
  </si>
  <si>
    <t>09:04.50 TT</t>
  </si>
  <si>
    <t>09:36.75 TT</t>
  </si>
  <si>
    <t>07:03.47 TT</t>
  </si>
  <si>
    <t>08:31.85 TT</t>
  </si>
  <si>
    <t>13:14.14 TT</t>
  </si>
  <si>
    <t>10:21.16 TT</t>
  </si>
  <si>
    <t>10:07.95 TT</t>
  </si>
  <si>
    <t>08:23.25 HIG</t>
  </si>
  <si>
    <t>07:53.70 KI</t>
  </si>
  <si>
    <t>08:54.14 MES</t>
  </si>
  <si>
    <t>08:24.32 HIG</t>
  </si>
  <si>
    <t>07:17.66 HIG</t>
  </si>
  <si>
    <t>06:44.40 VTP</t>
  </si>
  <si>
    <t>06:17.97 GCS</t>
  </si>
  <si>
    <t>05:27.58 AZ2</t>
  </si>
  <si>
    <t>05:35.82 AZ1</t>
  </si>
  <si>
    <t>09:08.41 TT</t>
  </si>
  <si>
    <t>06:59.46 CWF</t>
  </si>
  <si>
    <t>09:10.82 PCV</t>
  </si>
  <si>
    <t>08:59.31 AJ</t>
  </si>
  <si>
    <t>06:39.21 LCQ</t>
  </si>
  <si>
    <t>07:14.96 VTP</t>
  </si>
  <si>
    <t>07:23.24 TT</t>
  </si>
  <si>
    <t>06:29.01 SAN</t>
  </si>
  <si>
    <t>06:36.29 SSI</t>
  </si>
  <si>
    <t>Dani, Gabi, Frances, Molly</t>
  </si>
  <si>
    <t xml:space="preserve">Alyse, Avery, Ella, Kenzie </t>
  </si>
  <si>
    <t>L3</t>
  </si>
  <si>
    <t>L6</t>
  </si>
  <si>
    <t>L8</t>
  </si>
  <si>
    <t>Lane 3</t>
  </si>
  <si>
    <t>Lane 6</t>
  </si>
  <si>
    <t>Lane 8</t>
  </si>
  <si>
    <t>Kyla, Bella, Meghan, Maya</t>
  </si>
  <si>
    <t>Bella, Meghan, Brook, Maya</t>
  </si>
  <si>
    <t>Olina, Natasha, Casaundra, Jana</t>
  </si>
  <si>
    <t>Jana, Casaundra, Logan, Sophia</t>
  </si>
  <si>
    <t>Khushi</t>
  </si>
  <si>
    <t>Abby</t>
  </si>
  <si>
    <t>Michelle</t>
  </si>
  <si>
    <t>Joanna</t>
  </si>
  <si>
    <t>Chavi</t>
  </si>
  <si>
    <t>Callie</t>
  </si>
  <si>
    <t>Kelsey</t>
  </si>
  <si>
    <t xml:space="preserve">Ella, Kenzie, Alyse, Avery </t>
  </si>
  <si>
    <t>Dani 32.15, Frances 38.89, Molly 29.26, Gabi 29.10*</t>
  </si>
  <si>
    <t>Ella 41.15, Kenzie 39.45, Alyse 34.15, Avery 33.43*</t>
  </si>
  <si>
    <t>Brook 45.89, Olina 43.57, Kyla 39.89, Natasha 37.32 *</t>
  </si>
  <si>
    <t>Dani 28.57, Gabi 29.10*, Frances 29.13*, Molly 27.62*</t>
  </si>
  <si>
    <t>Kyla 32.34, Bella 34.15*, Meghan 35.77*, Maya 32.19*</t>
  </si>
  <si>
    <t>Jana 39.28, Casaundra 40.59*, Logan 41.27*, Sophia 39.07*</t>
  </si>
  <si>
    <t>Alyse 1:06.01, Maya 1:12.26*, Ella 1:14.39*, Kenzie 1:11.06*</t>
  </si>
  <si>
    <t>Bella 1:18.16, Meghan 1:18.27*, Brook 1:20.03*, Avery 1:14.90*</t>
  </si>
  <si>
    <t xml:space="preserve">Alyse, Maya, Ella, Kenzie </t>
  </si>
  <si>
    <t>Bella, Meghan, Brook, Avery</t>
  </si>
  <si>
    <t>Olina 1:29.50, Casaundra 1:31.75*, Natasha 1:34.95*, Jana 1:23.19*</t>
  </si>
  <si>
    <t>BT</t>
  </si>
  <si>
    <t xml:space="preserve">Dani, Frances, Molly, Gabi </t>
  </si>
  <si>
    <t xml:space="preserve">Brook, Olina, Kyla, Natasha </t>
  </si>
  <si>
    <t>2:09.40 EST</t>
  </si>
  <si>
    <t>2:28.18 EST</t>
  </si>
  <si>
    <t>2:46.67 EST</t>
  </si>
  <si>
    <t>EST</t>
  </si>
  <si>
    <t>1:54.42 EST</t>
  </si>
  <si>
    <t>2:14.45 EST</t>
  </si>
  <si>
    <t>2:40.21 EST</t>
  </si>
  <si>
    <t>4:43.72 EST</t>
  </si>
  <si>
    <t>5:11.36 EST</t>
  </si>
  <si>
    <t>5:59.39 EST</t>
  </si>
  <si>
    <t>MES</t>
  </si>
  <si>
    <t>Kenzie Rashford</t>
  </si>
  <si>
    <t>Kenzie, Maya, Kyla, Alyse</t>
  </si>
  <si>
    <t>Ella, Bella, Meghan, Avery</t>
  </si>
  <si>
    <t>#</t>
  </si>
  <si>
    <t>07:28.08 TT</t>
  </si>
  <si>
    <t>1:14.20 TT</t>
  </si>
  <si>
    <t>4:14.79 TT</t>
  </si>
  <si>
    <t>4:27.40 TT</t>
  </si>
  <si>
    <t>4:44.09 TT</t>
  </si>
  <si>
    <t>:51.63 TT</t>
  </si>
  <si>
    <t>2:38.88 TT</t>
  </si>
  <si>
    <t>12:49.30 TT</t>
  </si>
  <si>
    <t>4:43.77 TT</t>
  </si>
  <si>
    <t>2:40.84 TT</t>
  </si>
  <si>
    <t>11:24.24 TT</t>
  </si>
  <si>
    <t>:28.11 MES</t>
  </si>
  <si>
    <t>:32.65 MES</t>
  </si>
  <si>
    <t>:35.83 MES</t>
  </si>
  <si>
    <t>2:25.29 MES</t>
  </si>
  <si>
    <t>2:26.57 MES</t>
  </si>
  <si>
    <t>2:58.01 MES</t>
  </si>
  <si>
    <t>2:28.20 MES</t>
  </si>
  <si>
    <t>3:20.55 MES</t>
  </si>
  <si>
    <t>:28.92 MES</t>
  </si>
  <si>
    <t>:31.75 MES</t>
  </si>
  <si>
    <t>:35.29 MES</t>
  </si>
  <si>
    <t>:32.86 MES</t>
  </si>
  <si>
    <t>:32.87 MES</t>
  </si>
  <si>
    <t>:32.97 MES</t>
  </si>
  <si>
    <t>:36.92 MES</t>
  </si>
  <si>
    <t>:36.20 MES</t>
  </si>
  <si>
    <t>:34.76 MES</t>
  </si>
  <si>
    <t>:37.00 MES</t>
  </si>
  <si>
    <t>:37.34 MES</t>
  </si>
  <si>
    <t>:43.91 MES</t>
  </si>
  <si>
    <t>:40.54 MES</t>
  </si>
  <si>
    <t>:28.96 MES</t>
  </si>
  <si>
    <t>:27.17 MES</t>
  </si>
  <si>
    <t>:36.10 MES</t>
  </si>
  <si>
    <t>:33.39 MES</t>
  </si>
  <si>
    <t>:37.23 MES</t>
  </si>
  <si>
    <t>:34.44 MES</t>
  </si>
  <si>
    <t>:37.30 MES</t>
  </si>
  <si>
    <t>1:05.26 MES</t>
  </si>
  <si>
    <t>1:13.13 MES</t>
  </si>
  <si>
    <t>1:10.30 MES</t>
  </si>
  <si>
    <t>1:11.41 MES</t>
  </si>
  <si>
    <t>1:24.34 MES</t>
  </si>
  <si>
    <t>1:18.54 MES</t>
  </si>
  <si>
    <t>1:18.67 MES</t>
  </si>
  <si>
    <t>1:26.53 MES</t>
  </si>
  <si>
    <t>1:28.61 MES</t>
  </si>
  <si>
    <t>1:20.71 MES</t>
  </si>
  <si>
    <t>1:27.15 MES</t>
  </si>
  <si>
    <t>1:36.03 MES</t>
  </si>
  <si>
    <t>1:24.76 MES</t>
  </si>
  <si>
    <t>1:25.40 MES</t>
  </si>
  <si>
    <t>1:32.97 MES</t>
  </si>
  <si>
    <t>1:26.26 MES</t>
  </si>
  <si>
    <t>1:26.73 MES</t>
  </si>
  <si>
    <t>1:33.65 MES</t>
  </si>
  <si>
    <t>1:26.49 MES</t>
  </si>
  <si>
    <t>1:35.84 MES</t>
  </si>
  <si>
    <t>1:40.16 MES</t>
  </si>
  <si>
    <t>1:31.78 MES</t>
  </si>
  <si>
    <t>1:47.76 MES</t>
  </si>
  <si>
    <t>:31.15</t>
  </si>
  <si>
    <t>:38.81</t>
  </si>
  <si>
    <t>:29.15</t>
  </si>
  <si>
    <t>:28.11</t>
  </si>
  <si>
    <t>:36.81</t>
  </si>
  <si>
    <t>:37.68</t>
  </si>
  <si>
    <t>:31.52</t>
  </si>
  <si>
    <t>:32.65</t>
  </si>
  <si>
    <t>:42.20</t>
  </si>
  <si>
    <t>:45.63</t>
  </si>
  <si>
    <t>:35.83</t>
  </si>
  <si>
    <t>:31.96</t>
  </si>
  <si>
    <t>:36.58</t>
  </si>
  <si>
    <t>:39.65</t>
  </si>
  <si>
    <t>:37.10</t>
  </si>
  <si>
    <t>:30.96</t>
  </si>
  <si>
    <t>:35.84</t>
  </si>
  <si>
    <t>:39.62</t>
  </si>
  <si>
    <t>:40.15</t>
  </si>
  <si>
    <t>:37.27</t>
  </si>
  <si>
    <t>:44.58</t>
  </si>
  <si>
    <t>:47.92</t>
  </si>
  <si>
    <t>:48.54</t>
  </si>
  <si>
    <t>:31.21</t>
  </si>
  <si>
    <t>:38.17</t>
  </si>
  <si>
    <t>:43.54</t>
  </si>
  <si>
    <t>:35.29</t>
  </si>
  <si>
    <t>:39.18</t>
  </si>
  <si>
    <t>:50.42</t>
  </si>
  <si>
    <t>:47.59</t>
  </si>
  <si>
    <t>:44.00</t>
  </si>
  <si>
    <t>:38.92</t>
  </si>
  <si>
    <t>:51.43</t>
  </si>
  <si>
    <t>:46.60</t>
  </si>
  <si>
    <t>:28.92</t>
  </si>
  <si>
    <t>:29.03</t>
  </si>
  <si>
    <t>:31.90</t>
  </si>
  <si>
    <t>:31.75</t>
  </si>
  <si>
    <t>:32.84</t>
  </si>
  <si>
    <t>:32.79</t>
  </si>
  <si>
    <t>:29.82</t>
  </si>
  <si>
    <t>:35.44</t>
  </si>
  <si>
    <t>:38.51</t>
  </si>
  <si>
    <t>:46.62</t>
  </si>
  <si>
    <t>:40.55</t>
  </si>
  <si>
    <t>:58.56</t>
  </si>
  <si>
    <t>:28.48</t>
  </si>
  <si>
    <t>:32.01</t>
  </si>
  <si>
    <t>:34.97</t>
  </si>
  <si>
    <t>:35.48</t>
  </si>
  <si>
    <t>:42.12</t>
  </si>
  <si>
    <t>:32.86</t>
  </si>
  <si>
    <t>:32.87</t>
  </si>
  <si>
    <t>:35.77</t>
  </si>
  <si>
    <t>:37.39</t>
  </si>
  <si>
    <t>:32.97</t>
  </si>
  <si>
    <t>:37.83</t>
  </si>
  <si>
    <t>:36.92</t>
  </si>
  <si>
    <t>:36.20</t>
  </si>
  <si>
    <t>:34.76</t>
  </si>
  <si>
    <t>:37.00</t>
  </si>
  <si>
    <t>:37.34</t>
  </si>
  <si>
    <t>:41.96</t>
  </si>
  <si>
    <t>:40.10</t>
  </si>
  <si>
    <t>:43.91</t>
  </si>
  <si>
    <t>:40.54</t>
  </si>
  <si>
    <t>:39.63</t>
  </si>
  <si>
    <t>:42.62</t>
  </si>
  <si>
    <t>:40.22</t>
  </si>
  <si>
    <t>:46.04</t>
  </si>
  <si>
    <t>:41.11</t>
  </si>
  <si>
    <t>:40.89</t>
  </si>
  <si>
    <t>:45.84</t>
  </si>
  <si>
    <t>:43.33</t>
  </si>
  <si>
    <t>:50.32</t>
  </si>
  <si>
    <t>:42.10</t>
  </si>
  <si>
    <t>:44.39</t>
  </si>
  <si>
    <t>:44.84</t>
  </si>
  <si>
    <t>:51.00</t>
  </si>
  <si>
    <t>:41.47</t>
  </si>
  <si>
    <t>:47.55</t>
  </si>
  <si>
    <t>:46.41</t>
  </si>
  <si>
    <t>:53.75</t>
  </si>
  <si>
    <t>:44.48</t>
  </si>
  <si>
    <t>:47.30</t>
  </si>
  <si>
    <t>:48.56</t>
  </si>
  <si>
    <t>:59.20</t>
  </si>
  <si>
    <t>:50.53</t>
  </si>
  <si>
    <t>:58.71</t>
  </si>
  <si>
    <t>:33.27</t>
  </si>
  <si>
    <t>:42.68</t>
  </si>
  <si>
    <t>:42.58</t>
  </si>
  <si>
    <t>:42.57</t>
  </si>
  <si>
    <t>:37.31</t>
  </si>
  <si>
    <t>:41.57</t>
  </si>
  <si>
    <t>:42.23</t>
  </si>
  <si>
    <t>:42.85</t>
  </si>
  <si>
    <t>:40.20</t>
  </si>
  <si>
    <t>:35.92</t>
  </si>
  <si>
    <t>:43.13</t>
  </si>
  <si>
    <t>:44.53</t>
  </si>
  <si>
    <t>:44.96</t>
  </si>
  <si>
    <t>:41.58</t>
  </si>
  <si>
    <t>:43.40</t>
  </si>
  <si>
    <t>:45.37</t>
  </si>
  <si>
    <t>:45.31</t>
  </si>
  <si>
    <t>:41.61</t>
  </si>
  <si>
    <t>:38.68</t>
  </si>
  <si>
    <t>:47.90</t>
  </si>
  <si>
    <t>:48.80</t>
  </si>
  <si>
    <t>:51.42</t>
  </si>
  <si>
    <t>:51.33</t>
  </si>
  <si>
    <t>:43.02</t>
  </si>
  <si>
    <t>:48.82</t>
  </si>
  <si>
    <t>:50.24</t>
  </si>
  <si>
    <t>:51.36</t>
  </si>
  <si>
    <t>:48.33</t>
  </si>
  <si>
    <t>:28.03</t>
  </si>
  <si>
    <t>:28.46</t>
  </si>
  <si>
    <t>:28.96</t>
  </si>
  <si>
    <t>:27.17</t>
  </si>
  <si>
    <t>:32.66*</t>
  </si>
  <si>
    <t>:36.10</t>
  </si>
  <si>
    <t>:33.39</t>
  </si>
  <si>
    <t>:37.23</t>
  </si>
  <si>
    <t>:34.44</t>
  </si>
  <si>
    <t>:37.30</t>
  </si>
  <si>
    <t>:33.85</t>
  </si>
  <si>
    <t>:37.17</t>
  </si>
  <si>
    <t>:41.81</t>
  </si>
  <si>
    <t>:45.34</t>
  </si>
  <si>
    <t>:44.90</t>
  </si>
  <si>
    <t>:51.13</t>
  </si>
  <si>
    <t>:39.26</t>
  </si>
  <si>
    <t>:45.50</t>
  </si>
  <si>
    <t>:39.71</t>
  </si>
  <si>
    <t>:45.69</t>
  </si>
  <si>
    <t>:42.22</t>
  </si>
  <si>
    <t>:50.75</t>
  </si>
  <si>
    <t>1:11.77 CMP</t>
  </si>
  <si>
    <t>1:26.78 CMP</t>
  </si>
  <si>
    <t>1:42.75 CMP</t>
  </si>
  <si>
    <t>1:44.00 CMP</t>
  </si>
  <si>
    <t>1:51.69 CMP</t>
  </si>
  <si>
    <t>1:55.86 CMP</t>
  </si>
  <si>
    <t>1:47.95 CMP</t>
  </si>
  <si>
    <t>2:18.72 CMP</t>
  </si>
  <si>
    <t>1:49.89 RT</t>
  </si>
  <si>
    <t>2:06.65 RT</t>
  </si>
  <si>
    <t>:52.95 RT</t>
  </si>
  <si>
    <t>1:53.48 RT</t>
  </si>
  <si>
    <t>RT=ReTime Tria</t>
  </si>
  <si>
    <t>CMP=Competition Time Trial</t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</si>
  <si>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rgb="FF92D050"/>
        <rFont val="Arial"/>
        <family val="2"/>
      </rPr>
      <t>:57.49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00B0F0"/>
        <rFont val="Arial"/>
        <family val="2"/>
      </rPr>
      <t>1:03.59</t>
    </r>
  </si>
  <si>
    <t>Dani, Molly, Alyse, Gabi</t>
  </si>
  <si>
    <t>Frances, Kenzie, Kyla, Maya</t>
  </si>
  <si>
    <t>7:10.29 MES</t>
  </si>
  <si>
    <t>Ella, Avery, Bella, Kenzie</t>
  </si>
  <si>
    <t>Safa</t>
  </si>
  <si>
    <t>Lizzie</t>
  </si>
  <si>
    <t>Natalia</t>
  </si>
  <si>
    <t>Ishita</t>
  </si>
  <si>
    <t>Sydney</t>
  </si>
  <si>
    <t>Yasmine</t>
  </si>
  <si>
    <t>Mary</t>
  </si>
  <si>
    <t>:35.77 MES</t>
  </si>
  <si>
    <t>Frances 35.03, Kenzie 37.68, Kyla 37.68, Maya 33.39</t>
  </si>
  <si>
    <t>Dani 31.15, Molly 36.44, Alyse 31.52, Gabi 28.11</t>
  </si>
  <si>
    <t>Kenzie 30.04, Maya 33.39, Kyla 32.34*, Alyse 29.98*</t>
  </si>
  <si>
    <t>Ella 34.06, Bella 32.87*, Meghan 36.10, Avery 32.65</t>
  </si>
  <si>
    <t>Ella 1:14.39, Avery 1:18.67, Bella 1:16.45*, Kenzie 1:11.41</t>
  </si>
  <si>
    <t>Dani 1:01.01, Gabi 1:04.18*, Frances 1:06.15*, Molly 1:00.96*</t>
  </si>
  <si>
    <t>4:12.52 EST</t>
  </si>
  <si>
    <t>5:00.92 EST</t>
  </si>
  <si>
    <t>2:05.75 EST</t>
  </si>
  <si>
    <t>2:15.68 EST</t>
  </si>
  <si>
    <t>2:07.22 EST</t>
  </si>
  <si>
    <t>2:23.78 EST</t>
  </si>
  <si>
    <t>2:19.28 PCD</t>
  </si>
  <si>
    <t>2:49.70 PCD</t>
  </si>
  <si>
    <t>1:08.54 PCD</t>
  </si>
  <si>
    <t>1:20.62 PCD</t>
  </si>
  <si>
    <t>06:39.17 PCD</t>
  </si>
  <si>
    <t>:32.38 PCD</t>
  </si>
  <si>
    <t>:31.99 PCD</t>
  </si>
  <si>
    <t>:29.37 PCD</t>
  </si>
  <si>
    <t>1:25.44 PCD</t>
  </si>
  <si>
    <t>1:23.17 PCD</t>
  </si>
  <si>
    <t>1:30.75 PCD</t>
  </si>
  <si>
    <t>1:04.68 PCD</t>
  </si>
  <si>
    <t>1:05.46 PCD</t>
  </si>
  <si>
    <t>1:15.43 PCD</t>
  </si>
  <si>
    <t>:32.33 PCD</t>
  </si>
  <si>
    <t>:33.82 PCD</t>
  </si>
  <si>
    <t>:36.19 PCD</t>
  </si>
  <si>
    <t>1:35.55 PCD</t>
  </si>
  <si>
    <t>1:33.63 PCD</t>
  </si>
  <si>
    <t>1:39.83 PCD</t>
  </si>
  <si>
    <t>1:41.33 PCD</t>
  </si>
  <si>
    <t>1:51.19 PCD</t>
  </si>
  <si>
    <t>2:09.87 PCD</t>
  </si>
  <si>
    <t>2:22.66 PCD</t>
  </si>
  <si>
    <t>2:34.97 PCD</t>
  </si>
  <si>
    <t>2:30.86 PCD</t>
  </si>
  <si>
    <t>PCD</t>
  </si>
  <si>
    <t>:31.92</t>
  </si>
  <si>
    <t>:38.04</t>
  </si>
  <si>
    <t>:37.44</t>
  </si>
  <si>
    <t>:31.50</t>
  </si>
  <si>
    <t>:36.49</t>
  </si>
  <si>
    <t>:31.84</t>
  </si>
  <si>
    <t>:29.18</t>
  </si>
  <si>
    <t>:33.79</t>
  </si>
  <si>
    <t>:30.16</t>
  </si>
  <si>
    <t>:34.90</t>
  </si>
  <si>
    <t>:36.97</t>
  </si>
  <si>
    <t>:34.93</t>
  </si>
  <si>
    <t>:40.13</t>
  </si>
  <si>
    <t>:42.63</t>
  </si>
  <si>
    <t>:33.97</t>
  </si>
  <si>
    <t>:42.93</t>
  </si>
  <si>
    <t>:50.03</t>
  </si>
  <si>
    <t>:38.18</t>
  </si>
  <si>
    <t>:34.06</t>
  </si>
  <si>
    <t>:45.74</t>
  </si>
  <si>
    <t>:51.93</t>
  </si>
  <si>
    <t>:37.87</t>
  </si>
  <si>
    <t>:28.23</t>
  </si>
  <si>
    <t>:28.55</t>
  </si>
  <si>
    <t>:29.07</t>
  </si>
  <si>
    <t>:32.09</t>
  </si>
  <si>
    <t>:36.45</t>
  </si>
  <si>
    <t>:37.19</t>
  </si>
  <si>
    <t>:43.57</t>
  </si>
  <si>
    <t>:29.32</t>
  </si>
  <si>
    <t>:32.69</t>
  </si>
  <si>
    <t>:30.92</t>
  </si>
  <si>
    <t>:34.01</t>
  </si>
  <si>
    <t>:36.35</t>
  </si>
  <si>
    <t>:40.71</t>
  </si>
  <si>
    <t>:40.88</t>
  </si>
  <si>
    <t>:42.25</t>
  </si>
  <si>
    <t>:40.66</t>
  </si>
  <si>
    <t>:39.80</t>
  </si>
  <si>
    <t>:40.68</t>
  </si>
  <si>
    <t>:42.08</t>
  </si>
  <si>
    <t>:36.84</t>
  </si>
  <si>
    <t>:35.45</t>
  </si>
  <si>
    <t>:41.40</t>
  </si>
  <si>
    <t>:42.75</t>
  </si>
  <si>
    <t>:44.56</t>
  </si>
  <si>
    <t>:42.50</t>
  </si>
  <si>
    <t>:40.41</t>
  </si>
  <si>
    <t>:43.50</t>
  </si>
  <si>
    <t>:45.06</t>
  </si>
  <si>
    <t>:43.98</t>
  </si>
  <si>
    <t>:42.34</t>
  </si>
  <si>
    <t>:30.59</t>
  </si>
  <si>
    <t>:33.41</t>
  </si>
  <si>
    <t>:31.99</t>
  </si>
  <si>
    <t>:29.37</t>
  </si>
  <si>
    <t>:31.26</t>
  </si>
  <si>
    <t>:32.38</t>
  </si>
  <si>
    <t>:34.18</t>
  </si>
  <si>
    <t>:31.40</t>
  </si>
  <si>
    <t>:40.69</t>
  </si>
  <si>
    <t>:41.80</t>
  </si>
  <si>
    <t>:39.39</t>
  </si>
  <si>
    <t>:43.97</t>
  </si>
  <si>
    <t>:42.19</t>
  </si>
  <si>
    <t>:33.02</t>
  </si>
  <si>
    <t>:32.33</t>
  </si>
  <si>
    <t>:33.05</t>
  </si>
  <si>
    <t>:33.61</t>
  </si>
  <si>
    <t>:35.66</t>
  </si>
  <si>
    <t>:34.56</t>
  </si>
  <si>
    <t>:33.82</t>
  </si>
  <si>
    <t>:34.02</t>
  </si>
  <si>
    <t>:37.93</t>
  </si>
  <si>
    <t>:36.23</t>
  </si>
  <si>
    <t>:36.19</t>
  </si>
  <si>
    <t>:41.60</t>
  </si>
  <si>
    <t>:50.99</t>
  </si>
  <si>
    <t>:44.57</t>
  </si>
  <si>
    <t>:41.71</t>
  </si>
  <si>
    <t>:49.86</t>
  </si>
  <si>
    <t>:49.42</t>
  </si>
  <si>
    <t>:46.80</t>
  </si>
  <si>
    <t>:53.20</t>
  </si>
  <si>
    <t>:43.12</t>
  </si>
  <si>
    <t>:46.35</t>
  </si>
  <si>
    <t>:46.59</t>
  </si>
  <si>
    <t>:46.27</t>
  </si>
  <si>
    <t>:52.63</t>
  </si>
  <si>
    <t>:49.44</t>
  </si>
  <si>
    <t>:51.76</t>
  </si>
  <si>
    <t>:51.57</t>
  </si>
  <si>
    <t>:51.40</t>
  </si>
  <si>
    <t>:59.60</t>
  </si>
  <si>
    <t>1:56.57 RT</t>
  </si>
  <si>
    <t>1:35.63 RT</t>
  </si>
  <si>
    <t>:37.15 RT</t>
  </si>
  <si>
    <t>:32.01 RT</t>
  </si>
  <si>
    <t>2:04.77 RT</t>
  </si>
  <si>
    <t>:47.29</t>
  </si>
  <si>
    <t>:49.20</t>
  </si>
  <si>
    <t>:48.57</t>
  </si>
  <si>
    <t>:50.84</t>
  </si>
  <si>
    <t>:47.20</t>
  </si>
  <si>
    <t>:51.89</t>
  </si>
  <si>
    <t>:50.31</t>
  </si>
  <si>
    <t>:55.19</t>
  </si>
  <si>
    <t>:55.57</t>
  </si>
  <si>
    <t>:59.99</t>
  </si>
  <si>
    <t>Dani, Kenzie, Molly, Gabi</t>
  </si>
  <si>
    <t>Alyse, Ella, Kenzie, Frances</t>
  </si>
  <si>
    <t>3:24.77 RT</t>
  </si>
  <si>
    <t>3:42.41 RT</t>
  </si>
  <si>
    <t>1:46.07 RT</t>
  </si>
  <si>
    <t>1:08.22 CMP</t>
  </si>
  <si>
    <t>1:14.78 CMP</t>
  </si>
  <si>
    <t>1:18.78 CMP</t>
  </si>
  <si>
    <t>1:25.50 CMP</t>
  </si>
  <si>
    <t>1:25.84 CMP</t>
  </si>
  <si>
    <t>1:17.75 CMP</t>
  </si>
  <si>
    <t>1:16.88 CMP</t>
  </si>
  <si>
    <t>1:02.50 CMP</t>
  </si>
  <si>
    <t>1:00.88 CMP</t>
  </si>
  <si>
    <t>Dani, Gabi, Alyse, Molly</t>
  </si>
  <si>
    <t>Alyse, Kenzie, Ella, Frances</t>
  </si>
  <si>
    <t>Ella, Frances, Kyla, Maya</t>
  </si>
  <si>
    <t>1:04.93 CMP</t>
  </si>
  <si>
    <t>Dani 28.03, Gabi 28.11, Frances 28.96, Molly 27.17</t>
  </si>
  <si>
    <t>4:31.10 EST</t>
  </si>
  <si>
    <t>1:52.27 EST</t>
  </si>
  <si>
    <t>Brook, Avery, Bella, Maya</t>
  </si>
  <si>
    <t>Avery, Bella, Brook, Kyla</t>
  </si>
  <si>
    <t>Meghan, Olina, Jana, Logan</t>
  </si>
  <si>
    <t>Jana, Abby, Olina, Meghan</t>
  </si>
  <si>
    <t>Casaundra, Sophia, Abby, Logan</t>
  </si>
  <si>
    <t>Natasha, Casaundra, Joanna, Sophia</t>
  </si>
  <si>
    <t>Chavi, Kelsey, Michelle, Natasha</t>
  </si>
  <si>
    <t>Michelle, Khushi, Chavi, Kelsey</t>
  </si>
  <si>
    <t>Natalia, Khushi, Lizzie, Callie</t>
  </si>
  <si>
    <t>Callie, Joanna, Lizzie, Natalia</t>
  </si>
  <si>
    <t>Safa, Ishita, Mary, Yasmine</t>
  </si>
  <si>
    <t>Sydney, Ishita, Safa, Yasmine</t>
  </si>
  <si>
    <t>:30.67 WI</t>
  </si>
  <si>
    <t>:35.11 WI</t>
  </si>
  <si>
    <t>2:17.75 WI</t>
  </si>
  <si>
    <t>2:11.85 WI</t>
  </si>
  <si>
    <t>2:28.41 WI</t>
  </si>
  <si>
    <t>:27.11 WI</t>
  </si>
  <si>
    <t>:27.40 WI</t>
  </si>
  <si>
    <t>:34.73 WI</t>
  </si>
  <si>
    <t>:32.27 WI</t>
  </si>
  <si>
    <t>:30.98 WI</t>
  </si>
  <si>
    <t>1:24.52 WI</t>
  </si>
  <si>
    <t>1:12.47 WI</t>
  </si>
  <si>
    <t>1:15.59 WI</t>
  </si>
  <si>
    <t>1:16.92 WI</t>
  </si>
  <si>
    <t>1:13.36 WI</t>
  </si>
  <si>
    <t>1:09.11 WI</t>
  </si>
  <si>
    <t>1:03.96 WI</t>
  </si>
  <si>
    <t>1:02.58 WI</t>
  </si>
  <si>
    <t>1:00.74 WI</t>
  </si>
  <si>
    <t>1:06.65 WI</t>
  </si>
  <si>
    <t>1:08.85 WI</t>
  </si>
  <si>
    <t>1:31.33 WI</t>
  </si>
  <si>
    <t>1:23.19 WI</t>
  </si>
  <si>
    <t>1:14.50 WI</t>
  </si>
  <si>
    <t>1:07.30 WI</t>
  </si>
  <si>
    <t>WI</t>
  </si>
  <si>
    <t>Alyse, Ella, Maya, Kenzie</t>
  </si>
  <si>
    <t>:30.67</t>
  </si>
  <si>
    <t>:35.11</t>
  </si>
  <si>
    <t>:31.28</t>
  </si>
  <si>
    <t>:27.21</t>
  </si>
  <si>
    <t>:31.39</t>
  </si>
  <si>
    <t>:34.70</t>
  </si>
  <si>
    <t>:35.89</t>
  </si>
  <si>
    <t>:35.94</t>
  </si>
  <si>
    <t>:29.80</t>
  </si>
  <si>
    <t>:34.40</t>
  </si>
  <si>
    <t>:34.78</t>
  </si>
  <si>
    <t>:31.09</t>
  </si>
  <si>
    <t>:37.04</t>
  </si>
  <si>
    <t>:45.32</t>
  </si>
  <si>
    <t>:37.42</t>
  </si>
  <si>
    <t>:37.33</t>
  </si>
  <si>
    <t>:34.83</t>
  </si>
  <si>
    <t>:34.73</t>
  </si>
  <si>
    <t>:32.27</t>
  </si>
  <si>
    <t>:31.31</t>
  </si>
  <si>
    <t>:30.98</t>
  </si>
  <si>
    <t>:41.29</t>
  </si>
  <si>
    <t>:53.69</t>
  </si>
  <si>
    <t>:37.89</t>
  </si>
  <si>
    <t>:46.91</t>
  </si>
  <si>
    <t>:39.84</t>
  </si>
  <si>
    <t>:44.60</t>
  </si>
  <si>
    <t>:39.78</t>
  </si>
  <si>
    <t>:41.06</t>
  </si>
  <si>
    <t>:35.28</t>
  </si>
  <si>
    <t>:41.74</t>
  </si>
  <si>
    <t>:34.91</t>
  </si>
  <si>
    <t>:38.67</t>
  </si>
  <si>
    <t>:32.17</t>
  </si>
  <si>
    <t>:37.18</t>
  </si>
  <si>
    <t>:31.27</t>
  </si>
  <si>
    <t>:34.37</t>
  </si>
  <si>
    <t>:35.14</t>
  </si>
  <si>
    <t>:35.91</t>
  </si>
  <si>
    <t>:35.79</t>
  </si>
  <si>
    <t>:33.57</t>
  </si>
  <si>
    <t>:34.25</t>
  </si>
  <si>
    <t>:35.55</t>
  </si>
  <si>
    <t>:35.47</t>
  </si>
  <si>
    <t>:27.11</t>
  </si>
  <si>
    <t>:27.61</t>
  </si>
  <si>
    <t>:28.67</t>
  </si>
  <si>
    <t>:27.91</t>
  </si>
  <si>
    <t>:43.27</t>
  </si>
  <si>
    <t>:48.62</t>
  </si>
  <si>
    <t>:39.45</t>
  </si>
  <si>
    <t>:44.16</t>
  </si>
  <si>
    <t>:35.85</t>
  </si>
  <si>
    <t>:38.69</t>
  </si>
  <si>
    <t>:31.60</t>
  </si>
  <si>
    <t>:35.81</t>
  </si>
  <si>
    <t>:50.54</t>
  </si>
  <si>
    <t>:59.72</t>
  </si>
  <si>
    <t>:46.77</t>
  </si>
  <si>
    <t>:57.28</t>
  </si>
  <si>
    <t>:43.15</t>
  </si>
  <si>
    <t>:50.45</t>
  </si>
  <si>
    <t>Alyse 1:04.55, Ella 1:10.30, Maya 1:13.13, Kenzie 1:10.79</t>
  </si>
  <si>
    <t>:31.12</t>
  </si>
  <si>
    <t>:30.75</t>
  </si>
  <si>
    <t>:27.41</t>
  </si>
  <si>
    <t>:27.40</t>
  </si>
  <si>
    <t>:29.95</t>
  </si>
  <si>
    <t>:28.31</t>
  </si>
  <si>
    <t>:32.44</t>
  </si>
  <si>
    <t>Avery 32.27, Bella 32.38*, Brook 32.87*, Kyla 31.99</t>
  </si>
  <si>
    <t>Alyse 29.98, Kenzie 30.04*, Ella 31.26*, Frances 28.67</t>
  </si>
  <si>
    <t>Casaundra 36.20, Sophia 37.30, Abby 37.00*, Logan 34.44</t>
  </si>
  <si>
    <t>Chavi 37.34, Kelsey 39.63*, Michelle 40.10*, Natasha 35.83</t>
  </si>
  <si>
    <t>Callie 41.96, Joanna 43.91*, Lizzie 44.57*, Natalia 41.71*</t>
  </si>
  <si>
    <t>Sydney 49.42, Ishita 49.86*, Safa 49.92*, Yasmine 46.80*</t>
  </si>
  <si>
    <t>Dani 30.67, Kenzie 37.68, Molly 29.15, Gabi 27.21</t>
  </si>
  <si>
    <t>Ella 36.81, Frances 38.81, Kyla 37.44, Maya 31.50</t>
  </si>
  <si>
    <t>Meghan 47.45, Olina 43.57, Jana 43.45, Logan 34.44</t>
  </si>
  <si>
    <t>Natasha 52.77, Casaundra 49.39, Joanna 59.59, Sophia 37.30</t>
  </si>
  <si>
    <t>Natalia 53.37, Khushi 50.38, Lizzie 57.78, Callie 41.96*</t>
  </si>
  <si>
    <t>Safa 1:48.00, Ishita 1:55.86*, Mary 2:16.47*, Yasmine 1:47.95*</t>
  </si>
  <si>
    <t>Michelle 1:33.65, Khushi 1:35.84*, Chavi 1:40.16*, Kelsey 1:31.78*</t>
  </si>
  <si>
    <t>Jana 1:18.78, Abby 1:25.50*, Olina 1:25.84*, Meghan 1:24.34</t>
  </si>
  <si>
    <t>Brook 1:14.57, Avery 1:12.77, Bella 1:15.43, Maya 1:08.85</t>
  </si>
  <si>
    <t>Dani 1:01.01, Gabi 1:04.68, Alyse 1:02.58*, Molly 1:02.60</t>
  </si>
  <si>
    <t>7:48.28 EST</t>
  </si>
  <si>
    <t>6:21.43 EST</t>
  </si>
  <si>
    <t>5:34.46 EST</t>
  </si>
  <si>
    <t>5:02.62 EST</t>
  </si>
  <si>
    <t>4:10.87 EST</t>
  </si>
  <si>
    <t>3:16.00 EST</t>
  </si>
  <si>
    <t>2:52.15 EST</t>
  </si>
  <si>
    <t>2:32.90 EST</t>
  </si>
  <si>
    <t>2:24.94 EST</t>
  </si>
  <si>
    <t>2:09.51 EST</t>
  </si>
  <si>
    <t>1:59.95 EST</t>
  </si>
  <si>
    <t>3:23.49 EST</t>
  </si>
  <si>
    <t>3:19.05 EST</t>
  </si>
  <si>
    <t>2:48.91 EST</t>
  </si>
  <si>
    <t>2:24.56 EST</t>
  </si>
  <si>
    <t>2:04.71 EST</t>
  </si>
  <si>
    <t>3:47.45 TT</t>
  </si>
  <si>
    <t>27.11 WI</t>
  </si>
  <si>
    <t>29.98 TT</t>
  </si>
  <si>
    <t>32.87 MES</t>
  </si>
  <si>
    <t>36.20 MES</t>
  </si>
  <si>
    <t>40.10 MES</t>
  </si>
  <si>
    <t>41.96 MES</t>
  </si>
  <si>
    <t>41.71 PCD</t>
  </si>
  <si>
    <t>44.57 PCD</t>
  </si>
  <si>
    <t>46.80 PCD</t>
  </si>
  <si>
    <t>49.42 PCD</t>
  </si>
  <si>
    <t>49.92 PCD</t>
  </si>
  <si>
    <t>53.20 PCD</t>
  </si>
  <si>
    <t>1:02.58 PCD</t>
  </si>
  <si>
    <t>6:32.00 TT</t>
  </si>
  <si>
    <t>8:05.09 TT</t>
  </si>
  <si>
    <t>8:52.82 TT</t>
  </si>
  <si>
    <t xml:space="preserve">Sophia </t>
  </si>
  <si>
    <t>1:58.36 TT</t>
  </si>
  <si>
    <t>2:15.31 TT</t>
  </si>
  <si>
    <t>H1 L8</t>
  </si>
  <si>
    <t>H1 L1</t>
  </si>
  <si>
    <t>H1 L7</t>
  </si>
  <si>
    <t>H1 L2</t>
  </si>
  <si>
    <t>H1 L6</t>
  </si>
  <si>
    <t>H1 L3</t>
  </si>
  <si>
    <t>H1 L5</t>
  </si>
  <si>
    <t>H1 L4</t>
  </si>
  <si>
    <t>H2 L5</t>
  </si>
  <si>
    <t>H2 L3</t>
  </si>
  <si>
    <t>H2 L7</t>
  </si>
  <si>
    <t>H2 L1</t>
  </si>
  <si>
    <t>AJ</t>
  </si>
  <si>
    <t>vs. Apache Junction 9/17/19</t>
  </si>
  <si>
    <t>Frances, Kenzie, Alyse, Maya</t>
  </si>
  <si>
    <t>8:31.85 TT</t>
  </si>
  <si>
    <t>7:01.83 PCD</t>
  </si>
  <si>
    <t>5:46.95 WI</t>
  </si>
  <si>
    <t>Gabi, Molly, Frances, Dani</t>
  </si>
  <si>
    <t>1:50.35 EST</t>
  </si>
  <si>
    <t>34.76 MES</t>
  </si>
  <si>
    <t xml:space="preserve">Bella </t>
  </si>
  <si>
    <t>32.27 WI</t>
  </si>
  <si>
    <t>32.01 RT</t>
  </si>
  <si>
    <t>4:05.21 EST</t>
  </si>
  <si>
    <t>Gabi 27.40, Molly 27.17, Frances 28.67, Dani 27.11*</t>
  </si>
  <si>
    <t>28.92 MES</t>
  </si>
  <si>
    <t>27.40 WI</t>
  </si>
  <si>
    <t>:44.68 AJ</t>
  </si>
  <si>
    <t>:38.31 AJ</t>
  </si>
  <si>
    <t>:47.70 AJ</t>
  </si>
  <si>
    <t>:36.66 AJ</t>
  </si>
  <si>
    <t>:51.25 AJ</t>
  </si>
  <si>
    <t>:36.49 AJ</t>
  </si>
  <si>
    <t>2:28.82 AJ</t>
  </si>
  <si>
    <t>2:50.73 AJ</t>
  </si>
  <si>
    <t>2:50.26 AJ</t>
  </si>
  <si>
    <t>2:57.91 AJ</t>
  </si>
  <si>
    <t>2:52.76 AJ</t>
  </si>
  <si>
    <t>3:21.03 AJ</t>
  </si>
  <si>
    <t>3:33.20 AJ</t>
  </si>
  <si>
    <t>3:41.26 AJ</t>
  </si>
  <si>
    <t>3:13.45 AJ</t>
  </si>
  <si>
    <t>2:57.89 AJ</t>
  </si>
  <si>
    <t>2:56.65 AJ</t>
  </si>
  <si>
    <t>:36.03 AJ</t>
  </si>
  <si>
    <t>:37.69 AJ</t>
  </si>
  <si>
    <t>:30.25 AJ</t>
  </si>
  <si>
    <t>:29.46 AJ</t>
  </si>
  <si>
    <t>:32.56 AJ</t>
  </si>
  <si>
    <t>:38.89 AJ</t>
  </si>
  <si>
    <t>:33.28 AJ</t>
  </si>
  <si>
    <t>:40.18 AJ</t>
  </si>
  <si>
    <t>:39.73 AJ</t>
  </si>
  <si>
    <t>:45.94 AJ</t>
  </si>
  <si>
    <t>:42.22 AJ</t>
  </si>
  <si>
    <t>:40.57 AJ</t>
  </si>
  <si>
    <t>:48.13 AJ</t>
  </si>
  <si>
    <t>:45.52 AJ</t>
  </si>
  <si>
    <t>:47.41 AJ</t>
  </si>
  <si>
    <t>1:05.19 AJ</t>
  </si>
  <si>
    <t>1:17.02 AJ</t>
  </si>
  <si>
    <t>1:27.76 AJ</t>
  </si>
  <si>
    <t>1:27.20 AJ</t>
  </si>
  <si>
    <t>1:36.46 AJ</t>
  </si>
  <si>
    <t>1:43.57 AJ</t>
  </si>
  <si>
    <t>1:45.29 AJ</t>
  </si>
  <si>
    <t>1:06.15 AJ</t>
  </si>
  <si>
    <t>1:33.08 AJ</t>
  </si>
  <si>
    <t>1:46.13 AJ</t>
  </si>
  <si>
    <t>1:39.82 AJ</t>
  </si>
  <si>
    <t>1:49.19 AJ</t>
  </si>
  <si>
    <t>1:58.07 AJ</t>
  </si>
  <si>
    <t>1:57.08 AJ</t>
  </si>
  <si>
    <t>2:00.69 AJ</t>
  </si>
  <si>
    <t>1:49.95 AJ</t>
  </si>
  <si>
    <t>1:40.27 AJ</t>
  </si>
  <si>
    <t>1:28.26 AJ</t>
  </si>
  <si>
    <t>1:32.60 AJ</t>
  </si>
  <si>
    <t>1:26.98 AJ</t>
  </si>
  <si>
    <t>1:15.65 AJ</t>
  </si>
  <si>
    <t>1:03.94 AJ</t>
  </si>
  <si>
    <t>1:01.81 AJ</t>
  </si>
  <si>
    <t>09:24.13 AJ</t>
  </si>
  <si>
    <t>09:35.16 AJ</t>
  </si>
  <si>
    <t>08:13.39 AJ</t>
  </si>
  <si>
    <t>06:16.63 AJ</t>
  </si>
  <si>
    <t>1:10.76 AJ</t>
  </si>
  <si>
    <t>1:50.64 AJ</t>
  </si>
  <si>
    <t>2:12.79 AJ</t>
  </si>
  <si>
    <t>2:08.57 AJ</t>
  </si>
  <si>
    <t>2:05.94 AJ</t>
  </si>
  <si>
    <t>3:30.45 AJ</t>
  </si>
  <si>
    <t>1:24.36 AJ</t>
  </si>
  <si>
    <t>1:29.59 AJ</t>
  </si>
  <si>
    <t>1:05.18 AJ</t>
  </si>
  <si>
    <t>7:41.83 AJ</t>
  </si>
  <si>
    <t>32.85 AJ</t>
  </si>
  <si>
    <t>:31.82</t>
  </si>
  <si>
    <t>:38.40</t>
  </si>
  <si>
    <t>:30.07</t>
  </si>
  <si>
    <t>:27.97</t>
  </si>
  <si>
    <t>:38.31</t>
  </si>
  <si>
    <t>:36.00</t>
  </si>
  <si>
    <t>:44.68</t>
  </si>
  <si>
    <t>:41.15</t>
  </si>
  <si>
    <t>:36.66</t>
  </si>
  <si>
    <t>:35.50</t>
  </si>
  <si>
    <t>:43.38</t>
  </si>
  <si>
    <t>:51.25</t>
  </si>
  <si>
    <t>:33.45</t>
  </si>
  <si>
    <t>:38.72</t>
  </si>
  <si>
    <t>:39.34</t>
  </si>
  <si>
    <t>:35.15</t>
  </si>
  <si>
    <t>:41.22</t>
  </si>
  <si>
    <t>:46.22</t>
  </si>
  <si>
    <t>:48.31</t>
  </si>
  <si>
    <t>:36.73</t>
  </si>
  <si>
    <t>:43.94</t>
  </si>
  <si>
    <t>:45.11</t>
  </si>
  <si>
    <t>:43.25</t>
  </si>
  <si>
    <t>:51.65</t>
  </si>
  <si>
    <t>:46.69</t>
  </si>
  <si>
    <t>:38.64</t>
  </si>
  <si>
    <t>:46.28</t>
  </si>
  <si>
    <t>:48.59</t>
  </si>
  <si>
    <t>:43.19</t>
  </si>
  <si>
    <t>:38.35</t>
  </si>
  <si>
    <t>:47.37</t>
  </si>
  <si>
    <t>:50.66</t>
  </si>
  <si>
    <t>:42.11</t>
  </si>
  <si>
    <t>:39.47</t>
  </si>
  <si>
    <t>:45.86</t>
  </si>
  <si>
    <t>:54.69</t>
  </si>
  <si>
    <t>:38.19</t>
  </si>
  <si>
    <t>:52.37</t>
  </si>
  <si>
    <t>:54.40</t>
  </si>
  <si>
    <t>:44.54</t>
  </si>
  <si>
    <t>:28.06</t>
  </si>
  <si>
    <t>:28.07</t>
  </si>
  <si>
    <t>:29.61</t>
  </si>
  <si>
    <t>:29.62</t>
  </si>
  <si>
    <t>:33.07</t>
  </si>
  <si>
    <t>:32.85</t>
  </si>
  <si>
    <t>:36.03</t>
  </si>
  <si>
    <t>:29.33</t>
  </si>
  <si>
    <t>:35.88</t>
  </si>
  <si>
    <t>:34.86</t>
  </si>
  <si>
    <t>:40.17</t>
  </si>
  <si>
    <t>:47.79</t>
  </si>
  <si>
    <t>:39.13</t>
  </si>
  <si>
    <t>:30.54</t>
  </si>
  <si>
    <t>:34.16</t>
  </si>
  <si>
    <t>:31.22</t>
  </si>
  <si>
    <t>:34.96</t>
  </si>
  <si>
    <t>:35.54</t>
  </si>
  <si>
    <t>:40.32</t>
  </si>
  <si>
    <t>:47.06</t>
  </si>
  <si>
    <t>:37.96</t>
  </si>
  <si>
    <t>:38.65</t>
  </si>
  <si>
    <t>:37.06</t>
  </si>
  <si>
    <t>:38.78</t>
  </si>
  <si>
    <t>:38.56</t>
  </si>
  <si>
    <t>:39.01</t>
  </si>
  <si>
    <t>:37.13</t>
  </si>
  <si>
    <t>:47.85</t>
  </si>
  <si>
    <t>:47.87</t>
  </si>
  <si>
    <t>:49.83</t>
  </si>
  <si>
    <t>:46.90</t>
  </si>
  <si>
    <t>:45.38</t>
  </si>
  <si>
    <t>:46.93</t>
  </si>
  <si>
    <t>:49.93</t>
  </si>
  <si>
    <t>:43.16</t>
  </si>
  <si>
    <t>:49.02</t>
  </si>
  <si>
    <t>:52.95</t>
  </si>
  <si>
    <t>:51.02</t>
  </si>
  <si>
    <t>:47.02</t>
  </si>
  <si>
    <t>:52.86</t>
  </si>
  <si>
    <t>:51.96</t>
  </si>
  <si>
    <t>:47.49</t>
  </si>
  <si>
    <t>:59.16</t>
  </si>
  <si>
    <t>:58.78</t>
  </si>
  <si>
    <t>:57.13</t>
  </si>
  <si>
    <t>:58.85</t>
  </si>
  <si>
    <t>:52.00</t>
  </si>
  <si>
    <t>:29.46</t>
  </si>
  <si>
    <t>:30.25</t>
  </si>
  <si>
    <t>:28.22</t>
  </si>
  <si>
    <t>:33.16</t>
  </si>
  <si>
    <t>:32.76</t>
  </si>
  <si>
    <t>:32.56</t>
  </si>
  <si>
    <t>:31.68</t>
  </si>
  <si>
    <t>:36.08</t>
  </si>
  <si>
    <t>:37.97</t>
  </si>
  <si>
    <t>:38.89</t>
  </si>
  <si>
    <t>:33.28</t>
  </si>
  <si>
    <t>:40.18</t>
  </si>
  <si>
    <t>:39.73</t>
  </si>
  <si>
    <t>:35.99</t>
  </si>
  <si>
    <t>:34.39</t>
  </si>
  <si>
    <t>:36.37</t>
  </si>
  <si>
    <t>:38.22</t>
  </si>
  <si>
    <t>:40.23</t>
  </si>
  <si>
    <t>:44.50</t>
  </si>
  <si>
    <t>:49.59</t>
  </si>
  <si>
    <t>:54.60</t>
  </si>
  <si>
    <t>:57.68</t>
  </si>
  <si>
    <t>:40.07</t>
  </si>
  <si>
    <t>:44.29</t>
  </si>
  <si>
    <t>:42.00</t>
  </si>
  <si>
    <t>:53.79</t>
  </si>
  <si>
    <t>:58.00</t>
  </si>
  <si>
    <t>:47.50</t>
  </si>
  <si>
    <t>:49.30</t>
  </si>
  <si>
    <t>:47.70</t>
  </si>
  <si>
    <t>:40.14</t>
  </si>
  <si>
    <t>:37.21</t>
  </si>
  <si>
    <t>:44.21</t>
  </si>
  <si>
    <t>:46.67</t>
  </si>
  <si>
    <t>:45.10</t>
  </si>
  <si>
    <t>:40.75</t>
  </si>
  <si>
    <t>:50.22</t>
  </si>
  <si>
    <t>:55.74</t>
  </si>
  <si>
    <t>:54.64</t>
  </si>
  <si>
    <t>:46.97</t>
  </si>
  <si>
    <t>:58.95</t>
  </si>
  <si>
    <t>:52.13</t>
  </si>
  <si>
    <t>:44.93</t>
  </si>
  <si>
    <t>:57.23</t>
  </si>
  <si>
    <t>:48.32</t>
  </si>
  <si>
    <t>:37.73</t>
  </si>
  <si>
    <t>:37.69</t>
  </si>
  <si>
    <t>:40.27</t>
  </si>
  <si>
    <t>:40.50</t>
  </si>
  <si>
    <t>:41.70</t>
  </si>
  <si>
    <t>:41.85</t>
  </si>
  <si>
    <t>:42.15</t>
  </si>
  <si>
    <t>:41.82</t>
  </si>
  <si>
    <t>:42.91</t>
  </si>
  <si>
    <t>:53.60</t>
  </si>
  <si>
    <t>:47.33</t>
  </si>
  <si>
    <t>:56.47</t>
  </si>
  <si>
    <t>:43.32</t>
  </si>
  <si>
    <t>:48.43</t>
  </si>
  <si>
    <t>:41.76</t>
  </si>
  <si>
    <t>:45.67</t>
  </si>
  <si>
    <t>:41.51</t>
  </si>
  <si>
    <t>:51.61</t>
  </si>
  <si>
    <t>:46.98</t>
  </si>
  <si>
    <t>:59.15</t>
  </si>
  <si>
    <t>:50.11</t>
  </si>
  <si>
    <t>:43.60</t>
  </si>
  <si>
    <t>:56.62</t>
  </si>
  <si>
    <t>:59.48</t>
  </si>
  <si>
    <t>:59.22</t>
  </si>
  <si>
    <t>:56.72</t>
  </si>
  <si>
    <t>:52.84</t>
  </si>
  <si>
    <t>:59.35</t>
  </si>
  <si>
    <t>:49.18</t>
  </si>
  <si>
    <t>:43.74</t>
  </si>
  <si>
    <t>:56.69</t>
  </si>
  <si>
    <t>:59.38</t>
  </si>
  <si>
    <t>:59.37</t>
  </si>
  <si>
    <t>:52.91</t>
  </si>
  <si>
    <t>:58.45</t>
  </si>
  <si>
    <t>:51.73</t>
  </si>
  <si>
    <t>:43.63</t>
  </si>
  <si>
    <t>:45.94</t>
  </si>
  <si>
    <t>:40.57</t>
  </si>
  <si>
    <t>:50.02</t>
  </si>
  <si>
    <t>:48.13</t>
  </si>
  <si>
    <t>:45.52</t>
  </si>
  <si>
    <t>:47.41</t>
  </si>
  <si>
    <t>:52.98</t>
  </si>
  <si>
    <t>:57.66</t>
  </si>
  <si>
    <t>:50.65</t>
  </si>
  <si>
    <t>:59.80</t>
  </si>
  <si>
    <t>:58.36</t>
  </si>
  <si>
    <t>:46.10</t>
  </si>
  <si>
    <t>:49.71</t>
  </si>
  <si>
    <t>:45.35</t>
  </si>
  <si>
    <t>:50.15</t>
  </si>
  <si>
    <t>:53.09</t>
  </si>
  <si>
    <t>:45.57</t>
  </si>
  <si>
    <t>:54.49</t>
  </si>
  <si>
    <t>:57.47</t>
  </si>
  <si>
    <t>:56.45</t>
  </si>
  <si>
    <t>vs. Higley 9/26/19</t>
  </si>
  <si>
    <t>Dani, Molly, Gabi, Ella</t>
  </si>
  <si>
    <t>Kenzie, Maya, Ella, Alyse</t>
  </si>
  <si>
    <t>Jana, Natasha, Logan, Meghan</t>
  </si>
  <si>
    <t>Kenzie, Maya, Ella, Frances</t>
  </si>
  <si>
    <t>Brook, Logan, Bella, Avery</t>
  </si>
  <si>
    <t>Meghan, Jana, Abby, Kyla</t>
  </si>
  <si>
    <t>Brook, Olina, Kyla, Avery</t>
  </si>
  <si>
    <t>Natasha, Casaundra, Bella, Meghan</t>
  </si>
  <si>
    <t>1:46.06 RT</t>
  </si>
  <si>
    <t xml:space="preserve">Sydney </t>
  </si>
  <si>
    <t>Brook 1:14.57, Logan 1:15.59, Bella 1:15.43, Avery 1:12.77</t>
  </si>
  <si>
    <t>Kenzie 1:06.15, Maya 1:08.85, Ella 1:09.16, Frances 1:05.46</t>
  </si>
  <si>
    <t>Dani 1:01.01, Molly 1:01.81, Alyse 1:03.94, Gabi 1:04.06</t>
  </si>
  <si>
    <t>Kenzie 29.46, Maya 31.50, Ella 30.25, Alyse 29.37</t>
  </si>
  <si>
    <t>Gabi 27.40, Molly 27.17, Frances 28.22, Dani 27.11*</t>
  </si>
  <si>
    <t>Frances 33.79, Kenzie 37.68, Alyse 31.28, Maya 31.50</t>
  </si>
  <si>
    <t>Dani 30.67, Molly 35.11, Gabi 35.18, Ella 30.25</t>
  </si>
  <si>
    <t>2:11.21 EST</t>
  </si>
  <si>
    <t>2:14.25 EST</t>
  </si>
  <si>
    <t>1:49.90 EST</t>
  </si>
  <si>
    <t>2:00.58 EST</t>
  </si>
  <si>
    <t>4:10.82 EST</t>
  </si>
  <si>
    <t>4:29.62 EST</t>
  </si>
  <si>
    <t>4:58.36 EST</t>
  </si>
  <si>
    <t>3:23.97 EST</t>
  </si>
  <si>
    <t>31.26 PCD</t>
  </si>
  <si>
    <t>32.97 MES</t>
  </si>
  <si>
    <t>40.54 MES</t>
  </si>
  <si>
    <t>41.82 AJ</t>
  </si>
  <si>
    <t>49.86 PCD</t>
  </si>
  <si>
    <t>6:45.80 MES</t>
  </si>
  <si>
    <t>8:20.85 TT</t>
  </si>
  <si>
    <t>46.10 AJ</t>
  </si>
  <si>
    <t>:45.35 AJ</t>
  </si>
  <si>
    <t xml:space="preserve">Natasha </t>
  </si>
  <si>
    <t>Brook, Olina, Bella, Avery</t>
  </si>
  <si>
    <t>Natasha, Casaundra, Logan, Meghan</t>
  </si>
  <si>
    <t>Avery, Bella, Brook, Meghan</t>
  </si>
  <si>
    <t>Jana, Natasha, Logan, Casaundra</t>
  </si>
  <si>
    <t>Meghan, Jana, Abby, Olina</t>
  </si>
  <si>
    <t>Brook 42.20, Olina 41.15, Bella 39.57, Avery 31.40</t>
  </si>
  <si>
    <t>Natasha 44.39, Casaundra 43.38, Logan 45.95, Meghan 34.18</t>
  </si>
  <si>
    <t>Avery 32.27, Bella 32.38, Brook 32.56, Meghan 34.18</t>
  </si>
  <si>
    <t>Jana 34.56, Natasha 35.83, Logan 33.28, Casaundra 37.23</t>
  </si>
  <si>
    <t>Meghan 1:16.92, Jana 1:20.71, Abby 1:32.60, Olina 1:26.98</t>
  </si>
  <si>
    <t>5:37.21 EST</t>
  </si>
  <si>
    <t>2:34.32 EST</t>
  </si>
  <si>
    <t>2:47.90 EST</t>
  </si>
  <si>
    <t>2:11.39 EST</t>
  </si>
  <si>
    <t>2:20.90 EST</t>
  </si>
  <si>
    <t>HIG</t>
  </si>
  <si>
    <t>:32.26</t>
  </si>
  <si>
    <t>:39.22</t>
  </si>
  <si>
    <t>:30.41</t>
  </si>
  <si>
    <t>:29.59</t>
  </si>
  <si>
    <t>:36.59</t>
  </si>
  <si>
    <t>:38.47</t>
  </si>
  <si>
    <t>:32.25</t>
  </si>
  <si>
    <t>:31.17</t>
  </si>
  <si>
    <t>:41.13</t>
  </si>
  <si>
    <t>:41.95</t>
  </si>
  <si>
    <t>:33.70</t>
  </si>
  <si>
    <t>:46.00</t>
  </si>
  <si>
    <t>:44.61</t>
  </si>
  <si>
    <t>:41.73</t>
  </si>
  <si>
    <t>:33.59</t>
  </si>
  <si>
    <t>:30.70</t>
  </si>
  <si>
    <t>:35.36</t>
  </si>
  <si>
    <t>:38.70</t>
  </si>
  <si>
    <t>:39.88</t>
  </si>
  <si>
    <t>:47.35</t>
  </si>
  <si>
    <t>:48.37</t>
  </si>
  <si>
    <t>:39.35</t>
  </si>
  <si>
    <t>:47.88</t>
  </si>
  <si>
    <t>:51.79</t>
  </si>
  <si>
    <t>:50.25</t>
  </si>
  <si>
    <t>:39.70</t>
  </si>
  <si>
    <t>:47.73</t>
  </si>
  <si>
    <t>:45.58</t>
  </si>
  <si>
    <t>:47.78</t>
  </si>
  <si>
    <t>:52.94</t>
  </si>
  <si>
    <t>:43.67</t>
  </si>
  <si>
    <t>:55.61</t>
  </si>
  <si>
    <t>:57.42</t>
  </si>
  <si>
    <t>:44.91</t>
  </si>
  <si>
    <t>:54.87</t>
  </si>
  <si>
    <t>:51.99</t>
  </si>
  <si>
    <t>:42.91 AJ</t>
  </si>
  <si>
    <t>1:01.56 AJ</t>
  </si>
  <si>
    <t>1:39.76 AJ</t>
  </si>
  <si>
    <t>:34.86 AJ</t>
  </si>
  <si>
    <t>:52.63 PCD</t>
  </si>
  <si>
    <t>:46.59 PCD</t>
  </si>
  <si>
    <t>:50.65 AJ</t>
  </si>
  <si>
    <t>:37.19 PCD</t>
  </si>
  <si>
    <t>:42.00 AJ</t>
  </si>
  <si>
    <t>Frances, Kenzie, Alyse, Ella</t>
  </si>
  <si>
    <t>Frances 33.79, Kenzie 37.68, Alyse 31.28, Ella 29.59</t>
  </si>
  <si>
    <t>2:12.34 EST</t>
  </si>
  <si>
    <t>1:17.40 CMP</t>
  </si>
  <si>
    <t>1:24.81 CMP</t>
  </si>
  <si>
    <t>1:33.18 CMP</t>
  </si>
  <si>
    <t>1:35.57 CMP</t>
  </si>
  <si>
    <t>1:36.06 CMP</t>
  </si>
  <si>
    <t>1:40.69 CMP</t>
  </si>
  <si>
    <t>1:46.84 CMP</t>
  </si>
  <si>
    <t>1:47.19 CMP</t>
  </si>
  <si>
    <t>1:44.59 CMP</t>
  </si>
  <si>
    <t>Dani 1:01.01, Molly 1:01.81, Alyse 1:02.58, Gabi 1:00.74*</t>
  </si>
  <si>
    <t>2:46.16 KI</t>
  </si>
  <si>
    <t>2:56.24 KI</t>
  </si>
  <si>
    <t>2:56.59 KI</t>
  </si>
  <si>
    <t>:34.19 KI</t>
  </si>
  <si>
    <t>:28.65 KI</t>
  </si>
  <si>
    <t>1:36.60 KI</t>
  </si>
  <si>
    <t>1:25.50 KI</t>
  </si>
  <si>
    <t>1:00.62 KI</t>
  </si>
  <si>
    <t>1:31.17 KI</t>
  </si>
  <si>
    <t>1:23.98 KI</t>
  </si>
  <si>
    <t>1:20.84 KI</t>
  </si>
  <si>
    <t>1:36.16 KI</t>
  </si>
  <si>
    <t>1:45.03 KI</t>
  </si>
  <si>
    <t>:32.94</t>
  </si>
  <si>
    <t>:38.50</t>
  </si>
  <si>
    <t>:31.00</t>
  </si>
  <si>
    <t>:29.77</t>
  </si>
  <si>
    <t>KI</t>
  </si>
  <si>
    <t>:28.16</t>
  </si>
  <si>
    <t>:28.53</t>
  </si>
  <si>
    <t>:26.56</t>
  </si>
  <si>
    <t>:28.28</t>
  </si>
  <si>
    <t>:26.56 KI</t>
  </si>
  <si>
    <t>:59.72 KI</t>
  </si>
  <si>
    <t>:41.86</t>
  </si>
  <si>
    <t>:52.55</t>
  </si>
  <si>
    <t>:55.07</t>
  </si>
  <si>
    <t>:52.87</t>
  </si>
  <si>
    <t>:34.65</t>
  </si>
  <si>
    <t>:42.44</t>
  </si>
  <si>
    <t>:44.13</t>
  </si>
  <si>
    <t>:45.00</t>
  </si>
  <si>
    <t>:32.93</t>
  </si>
  <si>
    <t>:39.03</t>
  </si>
  <si>
    <t>:42.17</t>
  </si>
  <si>
    <t>:42.02</t>
  </si>
  <si>
    <t>:30.78</t>
  </si>
  <si>
    <t>:34.14</t>
  </si>
  <si>
    <t>:36.48</t>
  </si>
  <si>
    <t>:36.47</t>
  </si>
  <si>
    <t>:49.73</t>
  </si>
  <si>
    <t>:45.36</t>
  </si>
  <si>
    <t>:39.89</t>
  </si>
  <si>
    <t>:44.18</t>
  </si>
  <si>
    <t>:50.82</t>
  </si>
  <si>
    <t>:41.18</t>
  </si>
  <si>
    <t>:38.45</t>
  </si>
  <si>
    <t>:47.09</t>
  </si>
  <si>
    <t>:47.44</t>
  </si>
  <si>
    <t>:43.78</t>
  </si>
  <si>
    <t>:34.20</t>
  </si>
  <si>
    <t>:34.19</t>
  </si>
  <si>
    <t>:33.18</t>
  </si>
  <si>
    <t>:32.83</t>
  </si>
  <si>
    <t>:32.78</t>
  </si>
  <si>
    <t>:28.66</t>
  </si>
  <si>
    <t>:28.65</t>
  </si>
  <si>
    <t>:28.40</t>
  </si>
  <si>
    <t>2:35.78 KI</t>
  </si>
  <si>
    <t>:43.09</t>
  </si>
  <si>
    <t>:53.58</t>
  </si>
  <si>
    <t>:52.10</t>
  </si>
  <si>
    <t>:29.86</t>
  </si>
  <si>
    <t>:36.43</t>
  </si>
  <si>
    <t>:46.38</t>
  </si>
  <si>
    <t>:35.67</t>
  </si>
  <si>
    <t>:40.09</t>
  </si>
  <si>
    <t>:30.36</t>
  </si>
  <si>
    <t>:34.00</t>
  </si>
  <si>
    <t>:27.92</t>
  </si>
  <si>
    <t>:32.70</t>
  </si>
  <si>
    <t>:33.29</t>
  </si>
  <si>
    <t>:29.09</t>
  </si>
  <si>
    <t>:36.86</t>
  </si>
  <si>
    <t>:45.59</t>
  </si>
  <si>
    <t>:47.65</t>
  </si>
  <si>
    <t>:47.25</t>
  </si>
  <si>
    <t>:47.56</t>
  </si>
  <si>
    <t>:46.73</t>
  </si>
  <si>
    <t>:43.28</t>
  </si>
  <si>
    <t>:35.04</t>
  </si>
  <si>
    <t>:42.46</t>
  </si>
  <si>
    <t>:42.71</t>
  </si>
  <si>
    <t>:41.98</t>
  </si>
  <si>
    <t>:41.34</t>
  </si>
  <si>
    <t>:38.99</t>
  </si>
  <si>
    <t>:31.06</t>
  </si>
  <si>
    <t>:34.79</t>
  </si>
  <si>
    <t>:35.69</t>
  </si>
  <si>
    <t>:36.29</t>
  </si>
  <si>
    <t>:35.75</t>
  </si>
  <si>
    <t>:34.10</t>
  </si>
  <si>
    <t>:35.37</t>
  </si>
  <si>
    <t>:36.06</t>
  </si>
  <si>
    <t>:36.40</t>
  </si>
  <si>
    <t>:35.31</t>
  </si>
  <si>
    <t>Gabi, Molly, Alyse, Dani</t>
  </si>
  <si>
    <t>:43.43</t>
  </si>
  <si>
    <t>:47.74</t>
  </si>
  <si>
    <t>:39.82</t>
  </si>
  <si>
    <t>:37.29</t>
  </si>
  <si>
    <t>:43.80</t>
  </si>
  <si>
    <t>:32.57</t>
  </si>
  <si>
    <t>:48.76</t>
  </si>
  <si>
    <t>:56.32</t>
  </si>
  <si>
    <t>:44.11</t>
  </si>
  <si>
    <t>:52.05</t>
  </si>
  <si>
    <t>:42.61</t>
  </si>
  <si>
    <t>:51.16</t>
  </si>
  <si>
    <t>:38.41</t>
  </si>
  <si>
    <t>:45.20</t>
  </si>
  <si>
    <t>:48.76 KI</t>
  </si>
  <si>
    <t>vs. Casteel and Williams Field 10/3/19</t>
  </si>
  <si>
    <t>H2 L2</t>
  </si>
  <si>
    <t>H2 L8</t>
  </si>
  <si>
    <t>Sydney, Mary, Ishita, Safa</t>
  </si>
  <si>
    <t>Yasmine, Joanna, Lizzie, Callie</t>
  </si>
  <si>
    <t>Natalia, Khushi, Michelle, Chavi</t>
  </si>
  <si>
    <t>Kelsey, Sophia, Abby, Natasha</t>
  </si>
  <si>
    <t>Frances, Ella, Avery, Alyse</t>
  </si>
  <si>
    <t>Brook, Logan, Bella, Kyla</t>
  </si>
  <si>
    <t>4:07.40 TT</t>
  </si>
  <si>
    <t>8:29.69 TT</t>
  </si>
  <si>
    <t>1:29.59 PCD</t>
  </si>
  <si>
    <t>:30.23</t>
  </si>
  <si>
    <t>:31.67</t>
  </si>
  <si>
    <t>:32.15</t>
  </si>
  <si>
    <t>:37.54</t>
  </si>
  <si>
    <t>:45.22</t>
  </si>
  <si>
    <t>:54.76</t>
  </si>
  <si>
    <t>NS</t>
  </si>
  <si>
    <t>:35.39</t>
  </si>
  <si>
    <t>:40.96</t>
  </si>
  <si>
    <t>:39.04</t>
  </si>
  <si>
    <t>:43.76</t>
  </si>
  <si>
    <t>:42.64</t>
  </si>
  <si>
    <t>:33.76</t>
  </si>
  <si>
    <t>:40.44</t>
  </si>
  <si>
    <t>:40.12</t>
  </si>
  <si>
    <t>:39.44</t>
  </si>
  <si>
    <t>:41.16</t>
  </si>
  <si>
    <t>:40.35</t>
  </si>
  <si>
    <t>:38.36</t>
  </si>
  <si>
    <t>:37.86</t>
  </si>
  <si>
    <t>:47.45</t>
  </si>
  <si>
    <t>:48.84</t>
  </si>
  <si>
    <t>:49.27</t>
  </si>
  <si>
    <t>:49.21</t>
  </si>
  <si>
    <t>:49.66</t>
  </si>
  <si>
    <t>:49.48</t>
  </si>
  <si>
    <t>:45.42</t>
  </si>
  <si>
    <t>:55.62</t>
  </si>
  <si>
    <t>:59.95</t>
  </si>
  <si>
    <t>:59.40</t>
  </si>
  <si>
    <t>:49.82</t>
  </si>
  <si>
    <t>:57.55</t>
  </si>
  <si>
    <t>:58.59</t>
  </si>
  <si>
    <t>:53.51</t>
  </si>
  <si>
    <t>:30.24</t>
  </si>
  <si>
    <t>:29.60</t>
  </si>
  <si>
    <t>:29.38</t>
  </si>
  <si>
    <t>:31.36</t>
  </si>
  <si>
    <t>:30.61</t>
  </si>
  <si>
    <t>:30.22</t>
  </si>
  <si>
    <t>:34.51</t>
  </si>
  <si>
    <t>:33.22</t>
  </si>
  <si>
    <t>:33.68</t>
  </si>
  <si>
    <t>:34.32</t>
  </si>
  <si>
    <t>:35.02</t>
  </si>
  <si>
    <t>:36.07</t>
  </si>
  <si>
    <t>:39.12</t>
  </si>
  <si>
    <t>:50.18</t>
  </si>
  <si>
    <t>:50.78</t>
  </si>
  <si>
    <t>:59.44</t>
  </si>
  <si>
    <t>:58.93</t>
  </si>
  <si>
    <t>:49.57</t>
  </si>
  <si>
    <t>:55.63</t>
  </si>
  <si>
    <t>:53.72</t>
  </si>
  <si>
    <t>:58.58</t>
  </si>
  <si>
    <t>:47.00</t>
  </si>
  <si>
    <t>:47.95</t>
  </si>
  <si>
    <t>:53.21</t>
  </si>
  <si>
    <t>:50.41</t>
  </si>
  <si>
    <t>:51.80</t>
  </si>
  <si>
    <t>:59.73</t>
  </si>
  <si>
    <t>:53.23</t>
  </si>
  <si>
    <t>:58.38</t>
  </si>
  <si>
    <t>:52.32</t>
  </si>
  <si>
    <t>:56.95</t>
  </si>
  <si>
    <t>3:08.81 HIG</t>
  </si>
  <si>
    <t>:41.73 HIG</t>
  </si>
  <si>
    <t>:43.67 HIG</t>
  </si>
  <si>
    <t>3:40.44 HIG</t>
  </si>
  <si>
    <t>3:32.32 HIG</t>
  </si>
  <si>
    <t>:30.23 HIG</t>
  </si>
  <si>
    <t>:31.67 HIG</t>
  </si>
  <si>
    <t>:39.34 HIG</t>
  </si>
  <si>
    <t>:40.23 HIG</t>
  </si>
  <si>
    <t>:33.97 HIG</t>
  </si>
  <si>
    <t>:30.70 HIG</t>
  </si>
  <si>
    <t>:46.67 HIG</t>
  </si>
  <si>
    <t>1:39.98 HIG</t>
  </si>
  <si>
    <t>1:51.32 HIG</t>
  </si>
  <si>
    <t>1:16.73 HIG</t>
  </si>
  <si>
    <t>1:22.80 HIG</t>
  </si>
  <si>
    <t>1:31.01 HIG</t>
  </si>
  <si>
    <t>1:31.70 HIG</t>
  </si>
  <si>
    <t>1:53.30 HIG</t>
  </si>
  <si>
    <t>1:51.30 HIG</t>
  </si>
  <si>
    <t>1:25.76 HIG</t>
  </si>
  <si>
    <t>1:26.49 HIG</t>
  </si>
  <si>
    <t>1:50.22 HIG</t>
  </si>
  <si>
    <t>2:03.31 HIG</t>
  </si>
  <si>
    <t>1:51.67 HIG</t>
  </si>
  <si>
    <t>1:52.71 HIG</t>
  </si>
  <si>
    <t>2:09.76 HIG</t>
  </si>
  <si>
    <t>1:45.20 HIG</t>
  </si>
  <si>
    <t>:53.23 HIG</t>
  </si>
  <si>
    <t>Ella, Olina, Jana, Kyla</t>
  </si>
  <si>
    <t>Brook, Casaundra, Bella, Meghan</t>
  </si>
  <si>
    <t>Natalia, Khushi, Natasha, Logan</t>
  </si>
  <si>
    <t>Ella, Avery, Jana, Bella</t>
  </si>
  <si>
    <t>:56.95 HIG</t>
  </si>
  <si>
    <t>Sydney 1:51.30, Mary 2:00.69, Ishita 1:57.08, Safa 1:48.00</t>
  </si>
  <si>
    <t>Natalia 1:31.70, Khushi 1:24.93, Michelle 1:33.65*, Chavi 1:40.27</t>
  </si>
  <si>
    <t>Brook 1:14.57, Logan 1:15.59*, Bella 1:15.43, Kyla 1:16.88*</t>
  </si>
  <si>
    <t>Frances 1:03.96, Ella 1:09.16, Avery 1:12.77, Alyse 1:02.28</t>
  </si>
  <si>
    <t>Yasmine 46.10, Joanna 45.94, Lizzie 42.22, Callie 40.14</t>
  </si>
  <si>
    <t>Kelsey 39.04, Sophia 36.49, Abby 38.89, Natasha 35.83</t>
  </si>
  <si>
    <t>Ella 30.23, Avery 31.40, Jana 33.97*, Bella 32.38</t>
  </si>
  <si>
    <t>Gabi 27.40, Molly 27.17, Frances 28.22, Dani 26.56</t>
  </si>
  <si>
    <t>Natalia 47.50, Khushi 48.76, Natasha 43.09, Logan 33.28</t>
  </si>
  <si>
    <t>Brook 41.13, Casaundra 43.38, Bella 37.96, Meghan 33.59</t>
  </si>
  <si>
    <t>Ella 36.81, Olina 41.15, Jana 36.66, Kyla 31.68</t>
  </si>
  <si>
    <t>Dani 30.67, Molly 35.11, Alyse 31.00, Gabi 27.21</t>
  </si>
  <si>
    <t>2:03.99 EST</t>
  </si>
  <si>
    <t>2:26.30 EST</t>
  </si>
  <si>
    <t>2:36.06 EST</t>
  </si>
  <si>
    <t>2:52.63 EST</t>
  </si>
  <si>
    <t>1:49.35 EST</t>
  </si>
  <si>
    <t>2:07.98 EST</t>
  </si>
  <si>
    <t>2:30.25 EST</t>
  </si>
  <si>
    <t>2:54.40 EST</t>
  </si>
  <si>
    <t>4:28.17 EST</t>
  </si>
  <si>
    <t>5:02.46 EST</t>
  </si>
  <si>
    <t>6:10.55 EST</t>
  </si>
  <si>
    <t>7:37.07 EST</t>
  </si>
  <si>
    <t>Sydney, Mary, Ishita, Lizzie</t>
  </si>
  <si>
    <t>1:07.36 CWF</t>
  </si>
  <si>
    <t>:46.07 CWF</t>
  </si>
  <si>
    <t>:49.41 CWF</t>
  </si>
  <si>
    <t>:48.71 CWF</t>
  </si>
  <si>
    <t>:56.82 CWF</t>
  </si>
  <si>
    <t>1:19.87 CMP</t>
  </si>
  <si>
    <t>:49.97 CWF</t>
  </si>
  <si>
    <t>1:04.66 CWF</t>
  </si>
  <si>
    <t>2:53.04 CWF</t>
  </si>
  <si>
    <t>3:10.09 CWF</t>
  </si>
  <si>
    <t>3:40.51 CWF</t>
  </si>
  <si>
    <t>3:06.41 CWF</t>
  </si>
  <si>
    <t>3:24.89 CWF</t>
  </si>
  <si>
    <t>3:34.17 CWF</t>
  </si>
  <si>
    <t>:31.09 CWF</t>
  </si>
  <si>
    <t>:36.71 CWF</t>
  </si>
  <si>
    <t>:33.90 CWF</t>
  </si>
  <si>
    <t>:35.86 CWF</t>
  </si>
  <si>
    <t>:40.96 CWF</t>
  </si>
  <si>
    <t>:41.54 CWF</t>
  </si>
  <si>
    <t>:38.56 CWF</t>
  </si>
  <si>
    <t>1:04.86 CWF</t>
  </si>
  <si>
    <t>1:11.48 CWF</t>
  </si>
  <si>
    <t>2:34.20 CWF</t>
  </si>
  <si>
    <t>1:17.34 CWF</t>
  </si>
  <si>
    <t>1:30.42 CWF</t>
  </si>
  <si>
    <t>1:26.13 CWF</t>
  </si>
  <si>
    <t>1:35.31 CWF</t>
  </si>
  <si>
    <t>1:53.92 CWF</t>
  </si>
  <si>
    <t>1:36.19 CWF</t>
  </si>
  <si>
    <t>07:43.38 CWF</t>
  </si>
  <si>
    <t>08:02.89 CWF</t>
  </si>
  <si>
    <t>09:19.46 CWF</t>
  </si>
  <si>
    <t>1:13.20 CWF</t>
  </si>
  <si>
    <t>1:36.63 CWF</t>
  </si>
  <si>
    <t>1:37.65 CWF</t>
  </si>
  <si>
    <t>1:49.94 CWF</t>
  </si>
  <si>
    <t>2:23.07 CWF</t>
  </si>
  <si>
    <t>1:46.11 CWF</t>
  </si>
  <si>
    <t>1:45.64 CWF</t>
  </si>
  <si>
    <t>1:49.23 CWF</t>
  </si>
  <si>
    <t>2:03.51 CWF</t>
  </si>
  <si>
    <t>2:44.81 CWF</t>
  </si>
  <si>
    <t>1:30.69 CMP</t>
  </si>
  <si>
    <t>1:33.25 CMP</t>
  </si>
  <si>
    <t>1:32.28 CMP</t>
  </si>
  <si>
    <t>1:43.84 CMP</t>
  </si>
  <si>
    <t>1:49.28 CMP</t>
  </si>
  <si>
    <t>1:49.88 CMP</t>
  </si>
  <si>
    <t>2:05.03 CMP</t>
  </si>
  <si>
    <t>1:59.09 CMP</t>
  </si>
  <si>
    <t>2:15.00 CMP</t>
  </si>
  <si>
    <t>:35.33</t>
  </si>
  <si>
    <t>:31.14</t>
  </si>
  <si>
    <t>:27.82</t>
  </si>
  <si>
    <t>:36.89</t>
  </si>
  <si>
    <t>:41.66</t>
  </si>
  <si>
    <t>:37.61</t>
  </si>
  <si>
    <t>:32.20</t>
  </si>
  <si>
    <t>:41.09</t>
  </si>
  <si>
    <t>:43.73</t>
  </si>
  <si>
    <t>:37.60</t>
  </si>
  <si>
    <t>:47.62</t>
  </si>
  <si>
    <t>:49.00</t>
  </si>
  <si>
    <t>:42.06</t>
  </si>
  <si>
    <t>:34.38</t>
  </si>
  <si>
    <t>CWF</t>
  </si>
  <si>
    <t>:31.62</t>
  </si>
  <si>
    <t>:37.99</t>
  </si>
  <si>
    <t>:37.49</t>
  </si>
  <si>
    <t>:36.53</t>
  </si>
  <si>
    <t>:43.72</t>
  </si>
  <si>
    <t>:46.30</t>
  </si>
  <si>
    <t>:46.82</t>
  </si>
  <si>
    <t>:47.38</t>
  </si>
  <si>
    <t>:51.85</t>
  </si>
  <si>
    <t>:43.55</t>
  </si>
  <si>
    <t>:55.84</t>
  </si>
  <si>
    <t>:59.49</t>
  </si>
  <si>
    <t>:40.82</t>
  </si>
  <si>
    <t>:45.07</t>
  </si>
  <si>
    <t>:51.55</t>
  </si>
  <si>
    <t>:40.37</t>
  </si>
  <si>
    <t>:41.03</t>
  </si>
  <si>
    <t>:44.86</t>
  </si>
  <si>
    <t>:54.66</t>
  </si>
  <si>
    <t>:46.18</t>
  </si>
  <si>
    <t>:54.03</t>
  </si>
  <si>
    <t>:57.25</t>
  </si>
  <si>
    <t>:48.45</t>
  </si>
  <si>
    <t>:57.99</t>
  </si>
  <si>
    <t>:28.25</t>
  </si>
  <si>
    <t>:28.43</t>
  </si>
  <si>
    <t>:28.93</t>
  </si>
  <si>
    <t>:28.70</t>
  </si>
  <si>
    <t>:31.20</t>
  </si>
  <si>
    <t>:32.98</t>
  </si>
  <si>
    <t>:30.06</t>
  </si>
  <si>
    <t>:34.80</t>
  </si>
  <si>
    <t>:38.59</t>
  </si>
  <si>
    <t>:47.08</t>
  </si>
  <si>
    <t>:58.04</t>
  </si>
  <si>
    <t>:28.61</t>
  </si>
  <si>
    <t>:32.12</t>
  </si>
  <si>
    <t>:29.94</t>
  </si>
  <si>
    <t>:42.97</t>
  </si>
  <si>
    <t>:39.51</t>
  </si>
  <si>
    <t>:46.63</t>
  </si>
  <si>
    <t>:30.86</t>
  </si>
  <si>
    <t>:35.23</t>
  </si>
  <si>
    <t>:35.68</t>
  </si>
  <si>
    <t>:35.71</t>
  </si>
  <si>
    <t>:35.10</t>
  </si>
  <si>
    <t>:35.52</t>
  </si>
  <si>
    <t>:36.22</t>
  </si>
  <si>
    <t>:35.34</t>
  </si>
  <si>
    <t>:38.08</t>
  </si>
  <si>
    <t>:46.88</t>
  </si>
  <si>
    <t>:48.21</t>
  </si>
  <si>
    <t>:49.40</t>
  </si>
  <si>
    <t>:49.01</t>
  </si>
  <si>
    <t>:43.77</t>
  </si>
  <si>
    <t>:51.11</t>
  </si>
  <si>
    <t>:52.21</t>
  </si>
  <si>
    <t>:45.87</t>
  </si>
  <si>
    <t>:51.97</t>
  </si>
  <si>
    <t>:50.20</t>
  </si>
  <si>
    <t>:43.79</t>
  </si>
  <si>
    <t>:45.88</t>
  </si>
  <si>
    <t>:55.21</t>
  </si>
  <si>
    <t>:58.19</t>
  </si>
  <si>
    <t>:58.60</t>
  </si>
  <si>
    <t>:49.29</t>
  </si>
  <si>
    <t>:28.77</t>
  </si>
  <si>
    <t>:27.77</t>
  </si>
  <si>
    <t>:29.13</t>
  </si>
  <si>
    <t>:27.42</t>
  </si>
  <si>
    <t>:30.95</t>
  </si>
  <si>
    <t>:32.64</t>
  </si>
  <si>
    <t>:32.18</t>
  </si>
  <si>
    <t>:36.71</t>
  </si>
  <si>
    <t>:39.43</t>
  </si>
  <si>
    <t>:37.52</t>
  </si>
  <si>
    <t>:36.11</t>
  </si>
  <si>
    <t>:46.26</t>
  </si>
  <si>
    <t>:41.54</t>
  </si>
  <si>
    <t>:34.64</t>
  </si>
  <si>
    <t>:38.82</t>
  </si>
  <si>
    <t>:46.07</t>
  </si>
  <si>
    <t>:51.19</t>
  </si>
  <si>
    <t>:45.30</t>
  </si>
  <si>
    <t>:52.69</t>
  </si>
  <si>
    <t>:42.29</t>
  </si>
  <si>
    <t>:48.08</t>
  </si>
  <si>
    <t>:58.46</t>
  </si>
  <si>
    <t>:49.41</t>
  </si>
  <si>
    <t>:56.23</t>
  </si>
  <si>
    <t>:48.71</t>
  </si>
  <si>
    <t>:33.90</t>
  </si>
  <si>
    <t>:36.87</t>
  </si>
  <si>
    <t>:35.86</t>
  </si>
  <si>
    <t>:35.78</t>
  </si>
  <si>
    <t>:49.90</t>
  </si>
  <si>
    <t>:49.97</t>
  </si>
  <si>
    <t>:40.80</t>
  </si>
  <si>
    <t>:52.96</t>
  </si>
  <si>
    <t>:56.94</t>
  </si>
  <si>
    <t>:52.27</t>
  </si>
  <si>
    <t>:57.67</t>
  </si>
  <si>
    <t>:55.26</t>
  </si>
  <si>
    <t>:56.82</t>
  </si>
  <si>
    <t>3:23.13 RT</t>
  </si>
  <si>
    <t>:30.00 SR</t>
  </si>
  <si>
    <t>1:06.00 SR</t>
  </si>
  <si>
    <t>1:22.00 SR</t>
  </si>
  <si>
    <t>2:50.00 JR</t>
  </si>
  <si>
    <t>3:10.00 JR</t>
  </si>
  <si>
    <t>:31.00 JR</t>
  </si>
  <si>
    <t>1:32.00 JR</t>
  </si>
  <si>
    <t>1:09.00 JR</t>
  </si>
  <si>
    <t>7:45.00 JR</t>
  </si>
  <si>
    <t>1:25.00 JR</t>
  </si>
  <si>
    <t>2:55.00 SO</t>
  </si>
  <si>
    <t>3:15.00 SO</t>
  </si>
  <si>
    <t>:32.50 SO</t>
  </si>
  <si>
    <t>1:36.00 SO</t>
  </si>
  <si>
    <t>1:12.00 SO</t>
  </si>
  <si>
    <t>8:10.00 SO</t>
  </si>
  <si>
    <t>1:29.00 SO</t>
  </si>
  <si>
    <t>1:35.00 SO</t>
  </si>
  <si>
    <t>3:05.00 FR</t>
  </si>
  <si>
    <t>3:45.00 FR</t>
  </si>
  <si>
    <t>:34.00 FR</t>
  </si>
  <si>
    <t>1:45.00 FR</t>
  </si>
  <si>
    <t>1:18.00 FR</t>
  </si>
  <si>
    <t>9:10.00 FR</t>
  </si>
  <si>
    <t>1:36.00 FR</t>
  </si>
  <si>
    <t>Small Schools Invite 10/19/19</t>
  </si>
  <si>
    <r>
      <t>200 Med Relay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2:02.43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2:20.35</t>
    </r>
  </si>
  <si>
    <r>
      <t>200 Freestyle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2:05.92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2:20.72</t>
    </r>
  </si>
  <si>
    <r>
      <t>200 IM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2:21.79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>/</t>
    </r>
    <r>
      <rPr>
        <b/>
        <sz val="13"/>
        <color rgb="FF7030A0"/>
        <rFont val="Arial"/>
        <family val="2"/>
      </rPr>
      <t xml:space="preserve"> 2:43.09</t>
    </r>
  </si>
  <si>
    <r>
      <t>50 Free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:26.15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:28.81</t>
    </r>
  </si>
  <si>
    <r>
      <t>100 Fly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 xml:space="preserve">1:02.71 </t>
    </r>
    <r>
      <rPr>
        <b/>
        <sz val="13"/>
        <rFont val="Arial"/>
        <family val="2"/>
      </rPr>
      <t>/</t>
    </r>
    <r>
      <rPr>
        <b/>
        <sz val="13"/>
        <color rgb="FF7030A0"/>
        <rFont val="Arial"/>
        <family val="2"/>
      </rPr>
      <t xml:space="preserve"> 1:11.86</t>
    </r>
  </si>
  <si>
    <r>
      <t>100 Free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:57.49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1:03.59</t>
    </r>
  </si>
  <si>
    <r>
      <t>500 Free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5:37.09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6:24.61</t>
    </r>
  </si>
  <si>
    <r>
      <t>200 Free Relay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1:48.89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2:03.26</t>
    </r>
  </si>
  <si>
    <r>
      <t>100 Back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1:04.88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1:12.75</t>
    </r>
  </si>
  <si>
    <r>
      <t>100 Breast</t>
    </r>
    <r>
      <rPr>
        <b/>
        <sz val="13"/>
        <rFont val="Arial"/>
        <family val="2"/>
      </rPr>
      <t xml:space="preserve"> </t>
    </r>
    <r>
      <rPr>
        <b/>
        <sz val="13"/>
        <color rgb="FFFFFF00"/>
        <rFont val="Arial"/>
        <family val="2"/>
      </rPr>
      <t>1:11.73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1:23.33</t>
    </r>
  </si>
  <si>
    <r>
      <t>400 Free Relay</t>
    </r>
    <r>
      <rPr>
        <b/>
        <sz val="13"/>
        <color rgb="FFFFFF00"/>
        <rFont val="Arial"/>
        <family val="2"/>
      </rPr>
      <t xml:space="preserve"> 4:03.47</t>
    </r>
    <r>
      <rPr>
        <b/>
        <sz val="13"/>
        <color rgb="FF00B050"/>
        <rFont val="Arial"/>
        <family val="2"/>
      </rPr>
      <t xml:space="preserve"> </t>
    </r>
    <r>
      <rPr>
        <b/>
        <sz val="13"/>
        <rFont val="Arial"/>
        <family val="2"/>
      </rPr>
      <t xml:space="preserve">/ </t>
    </r>
    <r>
      <rPr>
        <b/>
        <sz val="13"/>
        <color rgb="FF7030A0"/>
        <rFont val="Arial"/>
        <family val="2"/>
      </rPr>
      <t>4:27.00</t>
    </r>
  </si>
  <si>
    <t>New</t>
  </si>
  <si>
    <t>Old</t>
  </si>
  <si>
    <t>1:39.17 CMP</t>
  </si>
  <si>
    <t>1:38.87 CMP</t>
  </si>
  <si>
    <t>1:51.13 CMP</t>
  </si>
  <si>
    <t>2:12.34 CMP</t>
  </si>
  <si>
    <t>2:13.65 CMP</t>
  </si>
  <si>
    <t>2:36.25 CMP</t>
  </si>
  <si>
    <t>2:49.35 CMP</t>
  </si>
  <si>
    <t>Brook, Avery, Bella, Kyla</t>
  </si>
  <si>
    <t>Brook, Bella, Logan, Avery</t>
  </si>
  <si>
    <t>2:24.47 CMP</t>
  </si>
  <si>
    <t>2:46.97 CMP</t>
  </si>
  <si>
    <t>2:53.14 CMP</t>
  </si>
  <si>
    <t>3:01.93 CMP</t>
  </si>
  <si>
    <t>3:07.71 CMP</t>
  </si>
  <si>
    <t>3:23.83 CMP</t>
  </si>
  <si>
    <t>3:15.58 CMP</t>
  </si>
  <si>
    <t>3:40.70 CMP</t>
  </si>
  <si>
    <t>4:04.63 CMP</t>
  </si>
  <si>
    <t>4:08.89 CMP</t>
  </si>
  <si>
    <t>1:48.47 CMP</t>
  </si>
  <si>
    <t>2:23.10 CMP</t>
  </si>
  <si>
    <t>1:47.03 CMP</t>
  </si>
  <si>
    <t>1:15.00 CMP</t>
  </si>
  <si>
    <t>2:19.55 EST</t>
  </si>
  <si>
    <t>1:58.40 EST</t>
  </si>
  <si>
    <t>2:08.40 EST</t>
  </si>
  <si>
    <t>4:03.56 EST</t>
  </si>
  <si>
    <t>5:03.98 EST</t>
  </si>
  <si>
    <t>7:29.71 KI</t>
  </si>
  <si>
    <t>6:50.29 KI</t>
  </si>
  <si>
    <t>2:44.97 CMP</t>
  </si>
  <si>
    <t>3:33.06 CMP</t>
  </si>
  <si>
    <t>4:16.31 CMP</t>
  </si>
  <si>
    <t>3:59.81 CMP</t>
  </si>
  <si>
    <t>5:10.50 CMP</t>
  </si>
  <si>
    <t>4:37.09 CMP</t>
  </si>
  <si>
    <t>5:20.35 CMP</t>
  </si>
  <si>
    <t>:34.34 CMP</t>
  </si>
  <si>
    <t>:38.53 CMP</t>
  </si>
  <si>
    <t>Gabi, Frances, Molly, Dani</t>
  </si>
  <si>
    <t>200 MR</t>
  </si>
  <si>
    <t>200 FR</t>
  </si>
  <si>
    <t>400 FR</t>
  </si>
  <si>
    <t>Frances, Maya, Kenzie, Alyse</t>
  </si>
  <si>
    <t>Ella, Olina, Kyla, Kenzie</t>
  </si>
  <si>
    <t>Brook, Bella, Avery, Ella</t>
  </si>
  <si>
    <t>100 Br</t>
  </si>
  <si>
    <t>100 Fl</t>
  </si>
  <si>
    <t>200 Fr</t>
  </si>
  <si>
    <t>100 Bk</t>
  </si>
  <si>
    <t>500 Fr</t>
  </si>
  <si>
    <t>100 Fr</t>
  </si>
  <si>
    <t>50 Fr</t>
  </si>
  <si>
    <t>Maya, Casaundra, Bella, Jana</t>
  </si>
  <si>
    <t>Natasha, Abby, Logan, Meghan</t>
  </si>
  <si>
    <t>200MR</t>
  </si>
  <si>
    <t>Jana, Meghan, Olina, Logan</t>
  </si>
  <si>
    <t>Natasha, Abby, Khushi, Casaundra</t>
  </si>
  <si>
    <t>Khushi, Sophia, Kelsey, Michelle</t>
  </si>
  <si>
    <t>Natalia, Chavi, Callie, Joanna</t>
  </si>
  <si>
    <t>vs. Gilbert Christian and Coronado 10/15/19</t>
  </si>
  <si>
    <t>30.23 HIG</t>
  </si>
  <si>
    <t>32.78 KI</t>
  </si>
  <si>
    <t>33.82 PCD</t>
  </si>
  <si>
    <t>6:36.22 HIG</t>
  </si>
  <si>
    <t>7:25.96 TT</t>
  </si>
  <si>
    <t>7:43.38 CWF</t>
  </si>
  <si>
    <t>7:57.39 TT</t>
  </si>
  <si>
    <t xml:space="preserve">Michelle </t>
  </si>
  <si>
    <t>47.00. HIG</t>
  </si>
  <si>
    <t>44.91 CMP</t>
  </si>
  <si>
    <t>43.91 CMP</t>
  </si>
  <si>
    <t>Khushi 1:31.01, Sophia 1:25.50*, Kelsey 1:28.26, Michelle 1:26.13</t>
  </si>
  <si>
    <t>Natasha 34.73, Abby 37.52, Khushi 39.34*, Casaundra 36.07</t>
  </si>
  <si>
    <t>Jana 33.90, Meghan 33.59, Olina 34.34*, Logan 33.28</t>
  </si>
  <si>
    <t>Brook 31.67, Avery 31.40, Bella 32.18, Kyla 31.68</t>
  </si>
  <si>
    <t>5:50.90 EST</t>
  </si>
  <si>
    <t>2:27.66 EST</t>
  </si>
  <si>
    <t>2:15.11 EST</t>
  </si>
  <si>
    <t>2:06.93 EST</t>
  </si>
  <si>
    <t>29.15 AJ</t>
  </si>
  <si>
    <t>34.19 KI</t>
  </si>
  <si>
    <t>Dani, Kenzie, Alyse, Gabi</t>
  </si>
  <si>
    <t>Ella, Olina, Kyla, Maya</t>
  </si>
  <si>
    <t>Natasha, Casaundra, Bella, Jana</t>
  </si>
  <si>
    <t>Natalia, Abby, Logan, Meghan</t>
  </si>
  <si>
    <t>Natasha 44.39, Casaundra 43.38, Bella 37.96, Jana 32.64</t>
  </si>
  <si>
    <t>Natalia 47.50, Abby 50.77, Logan 41.73, Meghan 33.59</t>
  </si>
  <si>
    <t>Dani 30.67, Kenzie 37.68, Alyse 31.00, Gabi 27.21</t>
  </si>
  <si>
    <t>Ella 36.81, Olina 41.15, Kyla 36.00, Maya 30.70</t>
  </si>
  <si>
    <t>Frances, Maya, Kenzie, Ella</t>
  </si>
  <si>
    <t>Brook, Bella, Avery, Meghan</t>
  </si>
  <si>
    <t>Gabi, Frances, Alyse, Dani</t>
  </si>
  <si>
    <t>Frances 1:03.96, Maya 1:08.85, Kenzie 1:06.65, Ella 1:09.16</t>
  </si>
  <si>
    <t>Brook 1:14.57, Bella 1:15.43, Avery 1:12.77, Meghan 1:15.65</t>
  </si>
  <si>
    <t>Gabi 27.40, Frances 28.22, Alyse 29.37, Dani 26.56</t>
  </si>
  <si>
    <t>2:06.56 EST</t>
  </si>
  <si>
    <t>2:24.66 EST</t>
  </si>
  <si>
    <t>2:38.37 EST</t>
  </si>
  <si>
    <t>2:53.59 EST</t>
  </si>
  <si>
    <t>1:51.55 EST</t>
  </si>
  <si>
    <t>4:28.62 EST</t>
  </si>
  <si>
    <t>4:58.42 EST</t>
  </si>
  <si>
    <t>Natalia, Chavi, Callie, Yasmine</t>
  </si>
  <si>
    <t>Natalia 1:31.70, Chavi 1:35.31, Callie 1:42.75*, Yasmine 1:49.95</t>
  </si>
  <si>
    <t>100 Ffr</t>
  </si>
  <si>
    <t>Khushi, Sophia, Kelsey, Lizzie</t>
  </si>
  <si>
    <t>:42.98 GCS</t>
  </si>
  <si>
    <t>:44.44 GCS</t>
  </si>
  <si>
    <t>:37.22 GCS</t>
  </si>
  <si>
    <t>:45.25 GCS</t>
  </si>
  <si>
    <t>1:19.89 GCS</t>
  </si>
  <si>
    <t>:50.70 GCS</t>
  </si>
  <si>
    <t>1:03.19 GCS</t>
  </si>
  <si>
    <t>:44.86 GCS</t>
  </si>
  <si>
    <t>:49.00 GCS</t>
  </si>
  <si>
    <t>1:03.87 GCS</t>
  </si>
  <si>
    <t>1:20.66 GCS</t>
  </si>
  <si>
    <t>:30.65 GCS</t>
  </si>
  <si>
    <t>:37.38 GCS</t>
  </si>
  <si>
    <t>:39.17 GCS</t>
  </si>
  <si>
    <t>:35.64 GCS</t>
  </si>
  <si>
    <t>2:21.11 GCS</t>
  </si>
  <si>
    <t>2:55.39 GCS</t>
  </si>
  <si>
    <t>2:46.68 GCS</t>
  </si>
  <si>
    <t>3:13.40 GCS</t>
  </si>
  <si>
    <t>3:49.34 GCS</t>
  </si>
  <si>
    <t>:32.64 GCS</t>
  </si>
  <si>
    <t>:43.57 GCS</t>
  </si>
  <si>
    <t>1:27.13 GCS</t>
  </si>
  <si>
    <t>1:26.40 GCS</t>
  </si>
  <si>
    <t>2:20.94 GCS</t>
  </si>
  <si>
    <t>2:54.31 GCS</t>
  </si>
  <si>
    <t>1:15.21 GCS</t>
  </si>
  <si>
    <t>1:13.77 GCS</t>
  </si>
  <si>
    <t>1:21.95 GCS</t>
  </si>
  <si>
    <t>1:22.02 GCS</t>
  </si>
  <si>
    <t>1:35.45 GCS</t>
  </si>
  <si>
    <t>1:45.15 GCS</t>
  </si>
  <si>
    <t>1:28.40 GCS</t>
  </si>
  <si>
    <t>1:23.84 GCS</t>
  </si>
  <si>
    <t>1:37.89 GCS</t>
  </si>
  <si>
    <t>1:43.87 GCS</t>
  </si>
  <si>
    <t>06:30.80 GCS</t>
  </si>
  <si>
    <t>07:11.64 GCS</t>
  </si>
  <si>
    <t>07:38.85 GCS</t>
  </si>
  <si>
    <t>1:16.64 GCS</t>
  </si>
  <si>
    <t>1:35.37 GCS</t>
  </si>
  <si>
    <t>2:09.27 GCS</t>
  </si>
  <si>
    <t>2:40.56 GCS</t>
  </si>
  <si>
    <t>1:51.27 GCS</t>
  </si>
  <si>
    <t>2:09.29 GCS</t>
  </si>
  <si>
    <t>2:15.57 GCS</t>
  </si>
  <si>
    <t>4:14.67 RT</t>
  </si>
  <si>
    <t>3:49.18 RT</t>
  </si>
  <si>
    <t>4:30.07 RT</t>
  </si>
  <si>
    <t>3:56.87 RT</t>
  </si>
  <si>
    <t>:56.37 RT</t>
  </si>
  <si>
    <t>1:34.91 RT</t>
  </si>
  <si>
    <t>:32.39 SSI</t>
  </si>
  <si>
    <t>:37.08 SSI</t>
  </si>
  <si>
    <t>:40.31 SSI</t>
  </si>
  <si>
    <t>:34.74 SSI</t>
  </si>
  <si>
    <t>:26.87 SSI</t>
  </si>
  <si>
    <t>:28.84 SSI</t>
  </si>
  <si>
    <t>2:32.50 SSI</t>
  </si>
  <si>
    <t>2:13.81 SSI</t>
  </si>
  <si>
    <t>2:59.10 SSI</t>
  </si>
  <si>
    <t>2:52.04 SSI</t>
  </si>
  <si>
    <t>:34.98 SSI</t>
  </si>
  <si>
    <t>:33.12 SSI</t>
  </si>
  <si>
    <t>:32.67 SSI</t>
  </si>
  <si>
    <t>:28.13 SSI</t>
  </si>
  <si>
    <t>:32.11 SSI</t>
  </si>
  <si>
    <t>:32.32 SSI</t>
  </si>
  <si>
    <t>:31.40 SSI</t>
  </si>
  <si>
    <t>1:33.33 SSI</t>
  </si>
  <si>
    <t>1:27.79 SSI</t>
  </si>
  <si>
    <t>1:22.26 SSI</t>
  </si>
  <si>
    <t>1:13.74 SSI</t>
  </si>
  <si>
    <t>1:02.33 SSI</t>
  </si>
  <si>
    <t>1:13.34 SSI</t>
  </si>
  <si>
    <t>1:15.83 SSI</t>
  </si>
  <si>
    <t>1:10.98 SSI</t>
  </si>
  <si>
    <t>1:32.96 SSI</t>
  </si>
  <si>
    <t>1:31.22 SSI</t>
  </si>
  <si>
    <t>1:44.95 SSI</t>
  </si>
  <si>
    <t>1:34.81 SSI</t>
  </si>
  <si>
    <t>1:00.88 SSI</t>
  </si>
  <si>
    <t>Frances, Kenzie, Dani, Natasha</t>
  </si>
  <si>
    <t>Frances, Kenzie, Sophia, Dani</t>
  </si>
  <si>
    <t>Avery, Olina, Alyse, Molly</t>
  </si>
  <si>
    <t>Alyse, Kyla, Avery, Molly</t>
  </si>
  <si>
    <t>Alyse, Avery, Kyla, Molly</t>
  </si>
  <si>
    <t>Brook, Casaundra, Bella, Maya</t>
  </si>
  <si>
    <t>Brook, Bella, Meghan, Maya</t>
  </si>
  <si>
    <t>Ella, Gabi, Jana, Logan</t>
  </si>
  <si>
    <t>Ella, Jana, Logan, Gabi</t>
  </si>
  <si>
    <t>Ella, Logan, Jana, Gabi</t>
  </si>
  <si>
    <t>Frances, Kenzie, Natasha, Dani</t>
  </si>
  <si>
    <t>2:15.80 EST</t>
  </si>
  <si>
    <t>2:18.30 EST</t>
  </si>
  <si>
    <t>2:33.13 EST</t>
  </si>
  <si>
    <t>2:25.97 EST</t>
  </si>
  <si>
    <t>2:52.04 EST</t>
  </si>
  <si>
    <t>31.09 CWF</t>
  </si>
  <si>
    <t>34.73 WI</t>
  </si>
  <si>
    <t>34.98 CWF</t>
  </si>
  <si>
    <t>1:59.98 EST</t>
  </si>
  <si>
    <t>1:58.37 EST</t>
  </si>
  <si>
    <t>2:08.07 EST</t>
  </si>
  <si>
    <t>2:02.70 EST</t>
  </si>
  <si>
    <t>4:37.10 EST</t>
  </si>
  <si>
    <t>4:31.72 EST</t>
  </si>
  <si>
    <t>4:53.27 EST</t>
  </si>
  <si>
    <t>4:52.51 EST</t>
  </si>
  <si>
    <t>37.69 AJ</t>
  </si>
  <si>
    <t>41.70 AJ</t>
  </si>
  <si>
    <t>43.91 MES</t>
  </si>
  <si>
    <t>47.00 HIG</t>
  </si>
  <si>
    <t>vs. ALA GN and ALA QC</t>
  </si>
  <si>
    <t>Bella, Brook, Meghan, Maya</t>
  </si>
  <si>
    <t>Alyse, Maya, Ella, Frances</t>
  </si>
  <si>
    <t>Brook 1:13.34, Bella 1:15.43, Meghan 1:15.65, Maya 1:08.85</t>
  </si>
  <si>
    <t xml:space="preserve">Ella 1:11.91, Logan 1:15.83, Jana 1:20.71, Gabi 1:04.06 </t>
  </si>
  <si>
    <t>Alyse 1:02.58, Avery 1:10.98, Kyla 1:17.34, Molly 1:00.82</t>
  </si>
  <si>
    <t>Frances 1:02.33, Kenzie 1:06.65, Sophia 1:25.50, Dani 59.72</t>
  </si>
  <si>
    <t>Ella 30.23, Jana 32.32, Logan 33.28, Gabi 26.87</t>
  </si>
  <si>
    <t>Bella 32.64, Brook 32.56, Meghan 33.59, Maya 30.70</t>
  </si>
  <si>
    <t>Alyse 29.15, Kyla 30.65, Avery 31.40, Molly 27.17</t>
  </si>
  <si>
    <t>Frances 28.13, Kenzie 29.46, Natasha 35.83, Dani 26.56</t>
  </si>
  <si>
    <t>Ella 36.81, Gabi 39.22, Jana 36.66, Logan 33.28</t>
  </si>
  <si>
    <t>Brook 41.09, Casaundra 43.38, Bella 37.96, Maya 30.70</t>
  </si>
  <si>
    <t>Avery 39.82, Olina 40.31, Alyse 31.00, Molly 27.17</t>
  </si>
  <si>
    <t>Frances 32.39, Kenzie 37.08, Dani 30.50, Natasha 35.93</t>
  </si>
  <si>
    <t>:39.62 ALA</t>
  </si>
  <si>
    <t>:38.96 ALA</t>
  </si>
  <si>
    <t>:36.28 ALA</t>
  </si>
  <si>
    <t>:58.53 ALA</t>
  </si>
  <si>
    <t>:44.34 ALA</t>
  </si>
  <si>
    <t>:50.35 ALA</t>
  </si>
  <si>
    <t>:42.55 ALA</t>
  </si>
  <si>
    <t>:38.88 ALA</t>
  </si>
  <si>
    <t>:50.15 ALA</t>
  </si>
  <si>
    <t>:58.26 ALA</t>
  </si>
  <si>
    <t>:57.73 ALA</t>
  </si>
  <si>
    <t>1:14.20 ALA</t>
  </si>
  <si>
    <t>:36.14 ALA</t>
  </si>
  <si>
    <t>:38.01 ALA</t>
  </si>
  <si>
    <t>:46.23 ALA</t>
  </si>
  <si>
    <t>:59.88 ALA</t>
  </si>
  <si>
    <t>3:16.91 ALA</t>
  </si>
  <si>
    <t>3:20.75 ALA</t>
  </si>
  <si>
    <t>3:33.44 ALA</t>
  </si>
  <si>
    <t>3:45.97 ALA</t>
  </si>
  <si>
    <t>:41.51 ALA</t>
  </si>
  <si>
    <t>:46.95 ALA</t>
  </si>
  <si>
    <t>:28.77 ALA</t>
  </si>
  <si>
    <t>:36.18 ALA</t>
  </si>
  <si>
    <t>:34.47 ALA</t>
  </si>
  <si>
    <t>:32.17 ALA</t>
  </si>
  <si>
    <t>1:03.73 ALA</t>
  </si>
  <si>
    <t>1:35.93 ALA</t>
  </si>
  <si>
    <t>2:15.45 ALA</t>
  </si>
  <si>
    <t>1:14.77 ALA</t>
  </si>
  <si>
    <t>1:25.23 ALA</t>
  </si>
  <si>
    <t>1:28.45 ALA</t>
  </si>
  <si>
    <t>1:31.43 ALA</t>
  </si>
  <si>
    <t>1:45.25 ALA</t>
  </si>
  <si>
    <t>1:43.14 ALA</t>
  </si>
  <si>
    <t>1:10.51 ALA</t>
  </si>
  <si>
    <t>11:42.44 ALA</t>
  </si>
  <si>
    <t>1:42.02 ALA</t>
  </si>
  <si>
    <t>2:14.31 ALA</t>
  </si>
  <si>
    <t>2:32.63 ALA</t>
  </si>
  <si>
    <t>1:46.22 ALA</t>
  </si>
  <si>
    <t>2:05.90 ALA</t>
  </si>
  <si>
    <t>1:34.93 AJ</t>
  </si>
  <si>
    <t>:33.74</t>
  </si>
  <si>
    <t>:39.24</t>
  </si>
  <si>
    <t>:32.16</t>
  </si>
  <si>
    <t>:29.11</t>
  </si>
  <si>
    <t>:38.74</t>
  </si>
  <si>
    <t>:42.81</t>
  </si>
  <si>
    <t>:32.71</t>
  </si>
  <si>
    <t>:42.98</t>
  </si>
  <si>
    <t>:44.09</t>
  </si>
  <si>
    <t>:38.00</t>
  </si>
  <si>
    <t>:44.44</t>
  </si>
  <si>
    <t>:44.73</t>
  </si>
  <si>
    <t>:43.81</t>
  </si>
  <si>
    <t>:33.92</t>
  </si>
  <si>
    <t>:36.96</t>
  </si>
  <si>
    <t>:39.25</t>
  </si>
  <si>
    <t>:35.00</t>
  </si>
  <si>
    <t>:44.04</t>
  </si>
  <si>
    <t>:48.27</t>
  </si>
  <si>
    <t>:34.23</t>
  </si>
  <si>
    <t>:42.86</t>
  </si>
  <si>
    <t>:42.82</t>
  </si>
  <si>
    <t>:52.52</t>
  </si>
  <si>
    <t>:53.82</t>
  </si>
  <si>
    <t>:33.48</t>
  </si>
  <si>
    <t>:47.32</t>
  </si>
  <si>
    <t>:35.74</t>
  </si>
  <si>
    <t>:38.49</t>
  </si>
  <si>
    <t>:49.88</t>
  </si>
  <si>
    <t>:59.89</t>
  </si>
  <si>
    <t>:45.28</t>
  </si>
  <si>
    <t>:58.75</t>
  </si>
  <si>
    <t>:51.18</t>
  </si>
  <si>
    <t>:59.79</t>
  </si>
  <si>
    <t>:53.47</t>
  </si>
  <si>
    <t>:29.28</t>
  </si>
  <si>
    <t>:29.42</t>
  </si>
  <si>
    <t>:31.61</t>
  </si>
  <si>
    <t>:31.55</t>
  </si>
  <si>
    <t>:34.63</t>
  </si>
  <si>
    <t>:34.08</t>
  </si>
  <si>
    <t>:33.01</t>
  </si>
  <si>
    <t>:40.56</t>
  </si>
  <si>
    <t>:46.68</t>
  </si>
  <si>
    <t>:46.96</t>
  </si>
  <si>
    <t>:44.82</t>
  </si>
  <si>
    <t>:57.46</t>
  </si>
  <si>
    <t>:29.64</t>
  </si>
  <si>
    <t>:32.31</t>
  </si>
  <si>
    <t>:35.98</t>
  </si>
  <si>
    <t>:40.19</t>
  </si>
  <si>
    <t>:35.20</t>
  </si>
  <si>
    <t>:39.07</t>
  </si>
  <si>
    <t>:32.92</t>
  </si>
  <si>
    <t>:39.16</t>
  </si>
  <si>
    <t>:40.42</t>
  </si>
  <si>
    <t>:41.42</t>
  </si>
  <si>
    <t>:37.81</t>
  </si>
  <si>
    <t>:40.58</t>
  </si>
  <si>
    <t>:40.74</t>
  </si>
  <si>
    <t>:37.47</t>
  </si>
  <si>
    <t>:44.66</t>
  </si>
  <si>
    <t>:44.32</t>
  </si>
  <si>
    <t>:42.28</t>
  </si>
  <si>
    <t>:42.72</t>
  </si>
  <si>
    <t>:46.08</t>
  </si>
  <si>
    <t>:43.84</t>
  </si>
  <si>
    <t>:40.26</t>
  </si>
  <si>
    <t>:47.47</t>
  </si>
  <si>
    <t>:44.71</t>
  </si>
  <si>
    <t>:49.32</t>
  </si>
  <si>
    <t>:50.33</t>
  </si>
  <si>
    <t>:50.58</t>
  </si>
  <si>
    <t>:45.43</t>
  </si>
  <si>
    <t>:47.57</t>
  </si>
  <si>
    <t>:48.66</t>
  </si>
  <si>
    <t>:49.81</t>
  </si>
  <si>
    <t>:43.47</t>
  </si>
  <si>
    <t>:48.06</t>
  </si>
  <si>
    <t>:49.24</t>
  </si>
  <si>
    <t>:29.51</t>
  </si>
  <si>
    <t>:29.72</t>
  </si>
  <si>
    <t>:28.34</t>
  </si>
  <si>
    <t>:34.29</t>
  </si>
  <si>
    <t>:34.60</t>
  </si>
  <si>
    <t>:30.65</t>
  </si>
  <si>
    <t>:33.75</t>
  </si>
  <si>
    <t>:36.74</t>
  </si>
  <si>
    <t>:37.58</t>
  </si>
  <si>
    <t>:35.95</t>
  </si>
  <si>
    <t>:36.78</t>
  </si>
  <si>
    <t>:37.38</t>
  </si>
  <si>
    <t>:39.17</t>
  </si>
  <si>
    <t>:35.64</t>
  </si>
  <si>
    <t>:37.22</t>
  </si>
  <si>
    <t>:44.97</t>
  </si>
  <si>
    <t>:45.25</t>
  </si>
  <si>
    <t>:50.57</t>
  </si>
  <si>
    <t>:47.67</t>
  </si>
  <si>
    <t>:48.91</t>
  </si>
  <si>
    <t>:39.98</t>
  </si>
  <si>
    <t>:45.72</t>
  </si>
  <si>
    <t>:44.08</t>
  </si>
  <si>
    <t>:51.69</t>
  </si>
  <si>
    <t>:52.46</t>
  </si>
  <si>
    <t>:49.15</t>
  </si>
  <si>
    <t>:56.61</t>
  </si>
  <si>
    <t>:34.59</t>
  </si>
  <si>
    <t>:38.86</t>
  </si>
  <si>
    <t>:38.29</t>
  </si>
  <si>
    <t>:43.93</t>
  </si>
  <si>
    <t>:42.78</t>
  </si>
  <si>
    <t>:53.11</t>
  </si>
  <si>
    <t>:57.70</t>
  </si>
  <si>
    <t>:59.67</t>
  </si>
  <si>
    <t>:50.70</t>
  </si>
  <si>
    <t>:58.20</t>
  </si>
  <si>
    <t>:37.07</t>
  </si>
  <si>
    <t>:26.87</t>
  </si>
  <si>
    <t>:32.39</t>
  </si>
  <si>
    <t>:40.31</t>
  </si>
  <si>
    <t>:34.74</t>
  </si>
  <si>
    <t>:28.84</t>
  </si>
  <si>
    <t>:44.55</t>
  </si>
  <si>
    <t>:48.61</t>
  </si>
  <si>
    <t>:37.94</t>
  </si>
  <si>
    <t>:41.19</t>
  </si>
  <si>
    <t>:30.29</t>
  </si>
  <si>
    <t>:33.06</t>
  </si>
  <si>
    <t>:34.58</t>
  </si>
  <si>
    <t>:43.61</t>
  </si>
  <si>
    <t>:49.50</t>
  </si>
  <si>
    <t>:47.63</t>
  </si>
  <si>
    <t>:37.14</t>
  </si>
  <si>
    <t>:54.53</t>
  </si>
  <si>
    <t>:43.66</t>
  </si>
  <si>
    <t>:39.96</t>
  </si>
  <si>
    <t>:34.98</t>
  </si>
  <si>
    <t>:33.14</t>
  </si>
  <si>
    <t>:33.12</t>
  </si>
  <si>
    <t>:32.67</t>
  </si>
  <si>
    <t>:31.29</t>
  </si>
  <si>
    <t>:28.15</t>
  </si>
  <si>
    <t>:28.13</t>
  </si>
  <si>
    <t>:27.50</t>
  </si>
  <si>
    <t>:51.47</t>
  </si>
  <si>
    <t>:38.96</t>
  </si>
  <si>
    <t>:48.83</t>
  </si>
  <si>
    <t>:36.16</t>
  </si>
  <si>
    <t>:31.77</t>
  </si>
  <si>
    <t>:34.75</t>
  </si>
  <si>
    <t>:31.72</t>
  </si>
  <si>
    <t>:34.89</t>
  </si>
  <si>
    <t>:29.41</t>
  </si>
  <si>
    <t>:28.19</t>
  </si>
  <si>
    <t>:31.65</t>
  </si>
  <si>
    <t>:59.84</t>
  </si>
  <si>
    <t>:36.93</t>
  </si>
  <si>
    <t>:49.34</t>
  </si>
  <si>
    <t>:47.64</t>
  </si>
  <si>
    <t>:48.60</t>
  </si>
  <si>
    <t>:49.38</t>
  </si>
  <si>
    <t>:41.50</t>
  </si>
  <si>
    <t>:43.95</t>
  </si>
  <si>
    <t>:42.30</t>
  </si>
  <si>
    <t>:40.03</t>
  </si>
  <si>
    <t>:42.04</t>
  </si>
  <si>
    <t>:42.41</t>
  </si>
  <si>
    <t>:30.05</t>
  </si>
  <si>
    <t>:31.35</t>
  </si>
  <si>
    <t>:29.73</t>
  </si>
  <si>
    <t>:33.30</t>
  </si>
  <si>
    <t>:32.11</t>
  </si>
  <si>
    <t>:32.32</t>
  </si>
  <si>
    <t>:43.56</t>
  </si>
  <si>
    <t>:48.25</t>
  </si>
  <si>
    <t>:44.30</t>
  </si>
  <si>
    <t>:44.35</t>
  </si>
  <si>
    <t>:39.99</t>
  </si>
  <si>
    <t>:36.46</t>
  </si>
  <si>
    <t>:46.36</t>
  </si>
  <si>
    <t>:58.72</t>
  </si>
  <si>
    <t>:50.68</t>
  </si>
  <si>
    <t>:48.29</t>
  </si>
  <si>
    <t>:59.83</t>
  </si>
  <si>
    <t>Frances, Olina, Kyla, Ella</t>
  </si>
  <si>
    <t>Kenzie, Maya, Kyla, Ella</t>
  </si>
  <si>
    <t>Brook, Bella, Jana, Avery</t>
  </si>
  <si>
    <t>Gabi, Alyse, Frances, Dani</t>
  </si>
  <si>
    <t>:38.13</t>
  </si>
  <si>
    <t>:38.26</t>
  </si>
  <si>
    <t>:47.28</t>
  </si>
  <si>
    <t>:46.95</t>
  </si>
  <si>
    <t>:43.87</t>
  </si>
  <si>
    <t>:52.06</t>
  </si>
  <si>
    <t>:48.78</t>
  </si>
  <si>
    <t>:57.07</t>
  </si>
  <si>
    <t>:54.20</t>
  </si>
  <si>
    <t>:59.88</t>
  </si>
  <si>
    <t>:40.49</t>
  </si>
  <si>
    <t>:47.96</t>
  </si>
  <si>
    <t>:40.72</t>
  </si>
  <si>
    <t>:50.71</t>
  </si>
  <si>
    <t>:57.37</t>
  </si>
  <si>
    <t>:55.49</t>
  </si>
  <si>
    <t>:50.35</t>
  </si>
  <si>
    <t>:51.67</t>
  </si>
  <si>
    <t>:57.73</t>
  </si>
  <si>
    <t>:37.71</t>
  </si>
  <si>
    <t>:33.08</t>
  </si>
  <si>
    <t>:42.38</t>
  </si>
  <si>
    <t>:27.62</t>
  </si>
  <si>
    <t>:42.55</t>
  </si>
  <si>
    <t>:36.14</t>
  </si>
  <si>
    <t>:30.56</t>
  </si>
  <si>
    <t>:36.28</t>
  </si>
  <si>
    <t>:38.88</t>
  </si>
  <si>
    <t>:35.82</t>
  </si>
  <si>
    <t>:36.70</t>
  </si>
  <si>
    <t>:42.14</t>
  </si>
  <si>
    <t>:45.09</t>
  </si>
  <si>
    <t>:45.80</t>
  </si>
  <si>
    <t>:52.83</t>
  </si>
  <si>
    <t>:55.34</t>
  </si>
  <si>
    <t>:55.42</t>
  </si>
  <si>
    <t>:48.36</t>
  </si>
  <si>
    <t>:56.06</t>
  </si>
  <si>
    <t>:52.04</t>
  </si>
  <si>
    <t>:39.91</t>
  </si>
  <si>
    <t>:45.77</t>
  </si>
  <si>
    <t>:40.53</t>
  </si>
  <si>
    <t>:53.91</t>
  </si>
  <si>
    <t>:58.09</t>
  </si>
  <si>
    <t>:38.01</t>
  </si>
  <si>
    <t>:58.47</t>
  </si>
  <si>
    <t>:57.33</t>
  </si>
  <si>
    <t>:55.96</t>
  </si>
  <si>
    <t>:46.23</t>
  </si>
  <si>
    <t>:58.53</t>
  </si>
  <si>
    <t>:50.95</t>
  </si>
  <si>
    <t>:28.37</t>
  </si>
  <si>
    <t>:28.39</t>
  </si>
  <si>
    <t>:31.30</t>
  </si>
  <si>
    <t>:31.33</t>
  </si>
  <si>
    <t>:34.81</t>
  </si>
  <si>
    <t>:34.88</t>
  </si>
  <si>
    <t>:36.63</t>
  </si>
  <si>
    <t>:29.43</t>
  </si>
  <si>
    <t>:34.30</t>
  </si>
  <si>
    <t>:50.16</t>
  </si>
  <si>
    <t>:42.92</t>
  </si>
  <si>
    <t>:52.67</t>
  </si>
  <si>
    <t>:30.34</t>
  </si>
  <si>
    <t>:33.66</t>
  </si>
  <si>
    <t>:40.21</t>
  </si>
  <si>
    <t>:39.30</t>
  </si>
  <si>
    <t>:46.55</t>
  </si>
  <si>
    <t>:42.73</t>
  </si>
  <si>
    <t>:43.41</t>
  </si>
  <si>
    <t>:44.62</t>
  </si>
  <si>
    <t>:40.94</t>
  </si>
  <si>
    <t>:44.95</t>
  </si>
  <si>
    <t>:48.00</t>
  </si>
  <si>
    <t>:46.99</t>
  </si>
  <si>
    <t>:42.60</t>
  </si>
  <si>
    <t>:47.05</t>
  </si>
  <si>
    <t>:48.94</t>
  </si>
  <si>
    <t>:44.92</t>
  </si>
  <si>
    <t>:38.16</t>
  </si>
  <si>
    <t>:46.47</t>
  </si>
  <si>
    <t>:48.74</t>
  </si>
  <si>
    <t>:47.39</t>
  </si>
  <si>
    <t>:49.47</t>
  </si>
  <si>
    <t>:50.10</t>
  </si>
  <si>
    <t>:49.63</t>
  </si>
  <si>
    <t>:29.75</t>
  </si>
  <si>
    <t>:30.50</t>
  </si>
  <si>
    <t>:34.47</t>
  </si>
  <si>
    <t>:27.05</t>
  </si>
  <si>
    <t>:36.18</t>
  </si>
  <si>
    <t>:32.40</t>
  </si>
  <si>
    <t>:27.33</t>
  </si>
  <si>
    <t>:32.91</t>
  </si>
  <si>
    <t>:33.96</t>
  </si>
  <si>
    <t>:30.68</t>
  </si>
  <si>
    <t>:33.15</t>
  </si>
  <si>
    <t>:33.87</t>
  </si>
  <si>
    <t>:29.35</t>
  </si>
  <si>
    <t>:34.13</t>
  </si>
  <si>
    <t>:37.36</t>
  </si>
  <si>
    <t>:44.34</t>
  </si>
  <si>
    <t>:50.39</t>
  </si>
  <si>
    <t>:56.14</t>
  </si>
  <si>
    <t>:39.09</t>
  </si>
  <si>
    <t>:44.94</t>
  </si>
  <si>
    <t>:50.21</t>
  </si>
  <si>
    <t>:56.46</t>
  </si>
  <si>
    <t>:58.26</t>
  </si>
  <si>
    <t>Alyse, Olina, Avery, Molly</t>
  </si>
  <si>
    <t>Alyse, Avery, Abby, Molly</t>
  </si>
  <si>
    <t>Ella, Logan, Kelsey, Gabi</t>
  </si>
  <si>
    <t>34.34 CMP</t>
  </si>
  <si>
    <t>33.12 SSI</t>
  </si>
  <si>
    <t>30.04 TT</t>
  </si>
  <si>
    <t>28.13 SSI</t>
  </si>
  <si>
    <t>59.84 SSI</t>
  </si>
  <si>
    <t>1:33.04 RT</t>
  </si>
  <si>
    <t>2:19.73 RT</t>
  </si>
  <si>
    <t>1:59.51 RT</t>
  </si>
  <si>
    <t>GCS</t>
  </si>
  <si>
    <t>SSI</t>
  </si>
  <si>
    <t>ALA</t>
  </si>
  <si>
    <t xml:space="preserve">HI </t>
  </si>
  <si>
    <t>AZP</t>
  </si>
  <si>
    <t>AZF</t>
  </si>
  <si>
    <t>:47:33</t>
  </si>
  <si>
    <t>:52.32 HIG</t>
  </si>
  <si>
    <t>:47.95 HIG</t>
  </si>
  <si>
    <t>:44.30 SSI</t>
  </si>
  <si>
    <t>1:05.53 HIG</t>
  </si>
  <si>
    <t>:53.21 HIG</t>
  </si>
  <si>
    <t>:59.67 GCS</t>
  </si>
  <si>
    <t>11:42.22 ALA</t>
  </si>
  <si>
    <t>1:17.65 HIG</t>
  </si>
  <si>
    <t>:43.56 SSI</t>
  </si>
  <si>
    <t>:32.64 CWF</t>
  </si>
  <si>
    <t>1:36.14 GCS</t>
  </si>
  <si>
    <t>:46.36 SSI</t>
  </si>
  <si>
    <t>:41.86 SSI</t>
  </si>
  <si>
    <t>2:03.65 EST</t>
  </si>
  <si>
    <t>1:49.37 EST</t>
  </si>
  <si>
    <t>4:21.47 EST</t>
  </si>
  <si>
    <t>Alyse 1:02.58, Maya 1:08.85, Ella 1:09.16, Frances 1:00.88</t>
  </si>
  <si>
    <t>Gabi 27.40, Frances 28.22, Molly 27.17, Gabi 26.87</t>
  </si>
  <si>
    <t>Dani 30.67, Molly 35.11, Alyse 31.00, Gabi 26.87</t>
  </si>
  <si>
    <t>:30.11 HI</t>
  </si>
  <si>
    <t>1:20.07 HI</t>
  </si>
  <si>
    <t>1:01.50 HI</t>
  </si>
  <si>
    <t>:58.61 HI</t>
  </si>
  <si>
    <t>1:05.36 HI</t>
  </si>
  <si>
    <t>06:47.08 HI</t>
  </si>
  <si>
    <t>07:26.50 HI</t>
  </si>
  <si>
    <t>1:24.26 HI</t>
  </si>
  <si>
    <t>1:20.23 HI</t>
  </si>
  <si>
    <t>1:34.59 HI</t>
  </si>
  <si>
    <t>1:34.72 HI</t>
  </si>
  <si>
    <t>:44.26 HI</t>
  </si>
  <si>
    <t>09:18.70 HIG</t>
  </si>
  <si>
    <t>09:17.22 AJ</t>
  </si>
  <si>
    <t>:31.43</t>
  </si>
  <si>
    <t>:30.11</t>
  </si>
  <si>
    <t>:35.80</t>
  </si>
  <si>
    <t>:27.24</t>
  </si>
  <si>
    <t>:36.13</t>
  </si>
  <si>
    <t>:46.74</t>
  </si>
  <si>
    <t>:54.44</t>
  </si>
  <si>
    <t>:54.38</t>
  </si>
  <si>
    <t>:36.02</t>
  </si>
  <si>
    <t>:39.37</t>
  </si>
  <si>
    <t>:40.60</t>
  </si>
  <si>
    <t>:30.60</t>
  </si>
  <si>
    <t>:35.42</t>
  </si>
  <si>
    <t>:45.08</t>
  </si>
  <si>
    <t>:49.25</t>
  </si>
  <si>
    <t>:41.35</t>
  </si>
  <si>
    <t>:47.51</t>
  </si>
  <si>
    <t>:46.20</t>
  </si>
  <si>
    <t>:40.00</t>
  </si>
  <si>
    <t>:52.03</t>
  </si>
  <si>
    <t>:33.91</t>
  </si>
  <si>
    <t>:30.40</t>
  </si>
  <si>
    <t>:37.46</t>
  </si>
  <si>
    <t>:34.84</t>
  </si>
  <si>
    <t>:42.45</t>
  </si>
  <si>
    <t>:35.58</t>
  </si>
  <si>
    <t>:40.08</t>
  </si>
  <si>
    <t>:33.51</t>
  </si>
  <si>
    <t>:29.45</t>
  </si>
  <si>
    <t>:32.45</t>
  </si>
  <si>
    <t>:58.57</t>
  </si>
  <si>
    <t>:58.61</t>
  </si>
  <si>
    <t>:36.62</t>
  </si>
  <si>
    <t>:46.87</t>
  </si>
  <si>
    <t>:46.42</t>
  </si>
  <si>
    <t>:47.04</t>
  </si>
  <si>
    <t>:34.68</t>
  </si>
  <si>
    <t>:42.83</t>
  </si>
  <si>
    <t>:41.88</t>
  </si>
  <si>
    <t>:40.92</t>
  </si>
  <si>
    <t>:31.11</t>
  </si>
  <si>
    <t>:42.26</t>
  </si>
  <si>
    <t>:35.38</t>
  </si>
  <si>
    <t>:36.39</t>
  </si>
  <si>
    <t>:36.50</t>
  </si>
  <si>
    <t>:27.16</t>
  </si>
  <si>
    <t>:27.80</t>
  </si>
  <si>
    <t>:27.55</t>
  </si>
  <si>
    <t>:27.69</t>
  </si>
  <si>
    <t>:41.14</t>
  </si>
  <si>
    <t>:40.34</t>
  </si>
  <si>
    <t>:46.75</t>
  </si>
  <si>
    <t>:38.55</t>
  </si>
  <si>
    <t>:41.68</t>
  </si>
  <si>
    <t>:35.35</t>
  </si>
  <si>
    <t>:44.26</t>
  </si>
  <si>
    <t>:50.37</t>
  </si>
  <si>
    <t>:43.00</t>
  </si>
  <si>
    <t>:48.07</t>
  </si>
  <si>
    <t>:38.83</t>
  </si>
  <si>
    <t>:36.13 HI</t>
  </si>
  <si>
    <t>1:37.11 PCD</t>
  </si>
  <si>
    <t>:47.88 ALA</t>
  </si>
  <si>
    <t>:37.14 SSI</t>
  </si>
  <si>
    <t>Gabi, Alyse, Molly, Dani</t>
  </si>
  <si>
    <t>2:08.42 EST</t>
  </si>
  <si>
    <t>1:48.93 EST</t>
  </si>
  <si>
    <t>4:03.02 EST</t>
  </si>
  <si>
    <t>58.61 HI</t>
  </si>
  <si>
    <t>Gabi 1:00.74, Alyse 1:01.74, Molly 1:00.82, Dani 59.72</t>
  </si>
  <si>
    <t>Gabi 27.40, Frances 27.80, Molly 27.17, Dani 26.56</t>
  </si>
  <si>
    <t>Frances 32.39, Kenzie 37.08, Alyse 30.11, Ella 28.84</t>
  </si>
  <si>
    <t>1:44.96 GCS</t>
  </si>
  <si>
    <t>H3 L2</t>
  </si>
  <si>
    <t>ALT</t>
  </si>
  <si>
    <t>H2 L6</t>
  </si>
  <si>
    <t>27.03 AZP</t>
  </si>
  <si>
    <t>1:00.91 AZP</t>
  </si>
  <si>
    <t>1:00.29 AZP</t>
  </si>
  <si>
    <t>5:33.11 AZP</t>
  </si>
  <si>
    <t>:27.03 AZP</t>
  </si>
  <si>
    <t>05:33.11 AZP</t>
  </si>
  <si>
    <t>:27.59 AZP</t>
  </si>
  <si>
    <t>:26.67 AZP</t>
  </si>
  <si>
    <t>:58.41 AZP</t>
  </si>
  <si>
    <t>:58.41</t>
  </si>
  <si>
    <t>:59.75</t>
  </si>
  <si>
    <t>:35.19</t>
  </si>
  <si>
    <t>:28.01</t>
  </si>
  <si>
    <t>:27.59</t>
  </si>
  <si>
    <t>:26.67</t>
  </si>
  <si>
    <t>:27.25</t>
  </si>
  <si>
    <t>:29.44</t>
  </si>
  <si>
    <t>:32.13</t>
  </si>
  <si>
    <t>:33.95</t>
  </si>
  <si>
    <t>:34.17</t>
  </si>
  <si>
    <t>:34.35</t>
  </si>
  <si>
    <t>:34.15</t>
  </si>
  <si>
    <t>:33.42</t>
  </si>
  <si>
    <t>:31.49</t>
  </si>
  <si>
    <t>:33.09</t>
  </si>
  <si>
    <t>:29.68</t>
  </si>
  <si>
    <t>:31.95</t>
  </si>
  <si>
    <t>:28.30</t>
  </si>
  <si>
    <t>:27.94</t>
  </si>
  <si>
    <t>:58.69</t>
  </si>
  <si>
    <t>:32.21</t>
  </si>
  <si>
    <t>:27.03</t>
  </si>
  <si>
    <t>:35.24</t>
  </si>
  <si>
    <t>:32.73</t>
  </si>
  <si>
    <t>:37.74</t>
  </si>
  <si>
    <t>:31.64</t>
  </si>
  <si>
    <t>:29.04</t>
  </si>
  <si>
    <t>Dani 27.11, Gabi 26.87, 27.59, Molly 26.67</t>
  </si>
  <si>
    <t>1:48.24 EST</t>
  </si>
  <si>
    <t>Dani 58.61, Gabi 1:04.86, Alyse 1:01.53, Molly 58.41</t>
  </si>
  <si>
    <t>4:03.41 EST</t>
  </si>
  <si>
    <t>:28.70 AZP</t>
  </si>
  <si>
    <t>:32.52</t>
  </si>
  <si>
    <t>:29.12</t>
  </si>
  <si>
    <t>:27.68</t>
  </si>
  <si>
    <t>:58.80</t>
  </si>
  <si>
    <t>:28.57</t>
  </si>
  <si>
    <t>:30.99</t>
  </si>
  <si>
    <t>:59.56</t>
  </si>
  <si>
    <t>:59.96</t>
  </si>
  <si>
    <t>:27.26</t>
  </si>
  <si>
    <t>:27.83</t>
  </si>
  <si>
    <t>:27.63</t>
  </si>
  <si>
    <t>:27.01</t>
  </si>
  <si>
    <t>:35.46</t>
  </si>
  <si>
    <t>:29.56</t>
  </si>
  <si>
    <t>:35.08</t>
  </si>
  <si>
    <t>:35.32</t>
  </si>
  <si>
    <t>:35.76</t>
  </si>
  <si>
    <t>:59.56 AZF</t>
  </si>
  <si>
    <t>1:00.75 AZF</t>
  </si>
  <si>
    <t>1:01.00 AZF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</si>
</sst>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:ss.00"/>
    <numFmt numFmtId="165" formatCode="m:ss.00"/>
  </numFmts>
  <fonts count="40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8000"/>
      <name val="Arial"/>
      <family val="2"/>
    </font>
    <font>
      <b/>
      <sz val="14"/>
      <color rgb="FF3366FF"/>
      <name val="Arial"/>
      <family val="2"/>
    </font>
    <font>
      <b/>
      <sz val="24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4"/>
      <color rgb="FF00B050"/>
      <name val="Arial"/>
      <family val="2"/>
    </font>
    <font>
      <b/>
      <sz val="14"/>
      <color rgb="FFFFFF00"/>
      <name val="Arial"/>
      <family val="2"/>
    </font>
    <font>
      <sz val="10"/>
      <name val="Arial"/>
      <family val="2"/>
    </font>
    <font>
      <b/>
      <sz val="14"/>
      <color rgb="FF92D050"/>
      <name val="Arial"/>
      <family val="2"/>
    </font>
    <font>
      <b/>
      <sz val="14"/>
      <color rgb="FF00B0F0"/>
      <name val="Arial"/>
      <family val="2"/>
    </font>
    <font>
      <sz val="14"/>
      <color theme="1"/>
      <name val="Arial"/>
      <family val="2"/>
    </font>
    <font>
      <b/>
      <sz val="14"/>
      <color theme="7" tint="0.3999755851924192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sz val="13"/>
      <color rgb="FF92D050"/>
      <name val="Arial"/>
      <family val="2"/>
    </font>
    <font>
      <b/>
      <sz val="13"/>
      <color rgb="FF00B050"/>
      <name val="Arial"/>
      <family val="2"/>
    </font>
    <font>
      <b/>
      <sz val="13"/>
      <color rgb="FF00B0F0"/>
      <name val="Arial"/>
      <family val="2"/>
    </font>
    <font>
      <sz val="13"/>
      <name val="Arial"/>
      <family val="2"/>
    </font>
    <font>
      <b/>
      <sz val="13"/>
      <color rgb="FFFFFF00"/>
      <name val="Arial"/>
      <family val="2"/>
    </font>
    <font>
      <b/>
      <sz val="13"/>
      <color rgb="FF008000"/>
      <name val="Arial"/>
      <family val="2"/>
    </font>
    <font>
      <b/>
      <sz val="13"/>
      <color rgb="FF3366FF"/>
      <name val="Arial"/>
      <family val="2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u/>
      <sz val="13"/>
      <name val="Arial"/>
      <family val="2"/>
    </font>
    <font>
      <b/>
      <sz val="12"/>
      <name val="Arial"/>
      <family val="2"/>
    </font>
    <font>
      <sz val="13"/>
      <color rgb="FFFFFF00"/>
      <name val="Arial"/>
      <family val="2"/>
    </font>
    <font>
      <b/>
      <sz val="13"/>
      <color theme="8" tint="0.59999389629810485"/>
      <name val="Arial"/>
      <family val="2"/>
    </font>
    <font>
      <b/>
      <sz val="13"/>
      <color rgb="FF7030A0"/>
      <name val="Arial"/>
      <family val="2"/>
    </font>
    <font>
      <sz val="13"/>
      <color theme="8" tint="0.59999389629810485"/>
      <name val="Arial"/>
      <family val="2"/>
    </font>
    <font>
      <b/>
      <sz val="13"/>
      <color theme="8" tint="0.3999755851924192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828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C8FDD"/>
        <bgColor indexed="64"/>
      </patternFill>
    </fill>
    <fill>
      <patternFill patternType="solid">
        <fgColor theme="7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</borders>
  <cellStyleXfs count="46">
    <xf numFmtId="0" fontId="0" fillId="0" borderId="0"/>
    <xf numFmtId="0" fontId="7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/>
    <xf numFmtId="0" fontId="15" fillId="0" borderId="0"/>
  </cellStyleXfs>
  <cellXfs count="1162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65" fontId="2" fillId="0" borderId="23" xfId="0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right" vertical="center"/>
    </xf>
    <xf numFmtId="165" fontId="4" fillId="0" borderId="50" xfId="0" applyNumberFormat="1" applyFont="1" applyFill="1" applyBorder="1" applyAlignment="1">
      <alignment horizontal="right" vertical="center"/>
    </xf>
    <xf numFmtId="165" fontId="4" fillId="0" borderId="16" xfId="0" applyNumberFormat="1" applyFont="1" applyFill="1" applyBorder="1" applyAlignment="1">
      <alignment horizontal="right" vertical="center"/>
    </xf>
    <xf numFmtId="165" fontId="4" fillId="0" borderId="17" xfId="0" applyNumberFormat="1" applyFont="1" applyFill="1" applyBorder="1" applyAlignment="1">
      <alignment horizontal="right" vertical="center"/>
    </xf>
    <xf numFmtId="165" fontId="6" fillId="0" borderId="22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165" fontId="0" fillId="0" borderId="0" xfId="0" applyNumberFormat="1" applyFont="1" applyFill="1" applyAlignment="1">
      <alignment horizontal="left" vertical="center"/>
    </xf>
    <xf numFmtId="165" fontId="4" fillId="0" borderId="20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Alignment="1">
      <alignment horizontal="left" vertical="center"/>
    </xf>
    <xf numFmtId="165" fontId="0" fillId="0" borderId="0" xfId="0" applyNumberFormat="1" applyFont="1" applyFill="1" applyBorder="1" applyAlignment="1">
      <alignment horizontal="left" vertical="center"/>
    </xf>
    <xf numFmtId="165" fontId="6" fillId="0" borderId="34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9" fillId="0" borderId="35" xfId="0" applyNumberFormat="1" applyFont="1" applyFill="1" applyBorder="1" applyAlignment="1">
      <alignment horizontal="right" vertical="center"/>
    </xf>
    <xf numFmtId="165" fontId="0" fillId="0" borderId="36" xfId="0" applyNumberFormat="1" applyFont="1" applyFill="1" applyBorder="1" applyAlignment="1">
      <alignment horizontal="right" vertical="center"/>
    </xf>
    <xf numFmtId="165" fontId="0" fillId="0" borderId="0" xfId="0" applyNumberFormat="1" applyFont="1" applyAlignment="1">
      <alignment vertical="center"/>
    </xf>
    <xf numFmtId="165" fontId="4" fillId="0" borderId="23" xfId="0" applyNumberFormat="1" applyFont="1" applyFill="1" applyBorder="1" applyAlignment="1">
      <alignment horizontal="right" vertical="center"/>
    </xf>
    <xf numFmtId="165" fontId="6" fillId="0" borderId="34" xfId="0" applyNumberFormat="1" applyFont="1" applyFill="1" applyBorder="1" applyAlignment="1">
      <alignment vertical="center"/>
    </xf>
    <xf numFmtId="165" fontId="2" fillId="0" borderId="42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2" fillId="0" borderId="4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165" fontId="4" fillId="0" borderId="35" xfId="0" applyNumberFormat="1" applyFont="1" applyFill="1" applyBorder="1" applyAlignment="1">
      <alignment horizontal="right" vertical="center"/>
    </xf>
    <xf numFmtId="165" fontId="2" fillId="0" borderId="30" xfId="0" applyNumberFormat="1" applyFont="1" applyFill="1" applyBorder="1" applyAlignment="1">
      <alignment horizontal="right" vertical="center"/>
    </xf>
    <xf numFmtId="165" fontId="5" fillId="0" borderId="35" xfId="0" applyNumberFormat="1" applyFont="1" applyFill="1" applyBorder="1" applyAlignment="1">
      <alignment horizontal="right" vertical="center"/>
    </xf>
    <xf numFmtId="165" fontId="5" fillId="0" borderId="34" xfId="0" applyNumberFormat="1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horizontal="right" vertical="center"/>
    </xf>
    <xf numFmtId="165" fontId="5" fillId="0" borderId="10" xfId="0" applyNumberFormat="1" applyFont="1" applyFill="1" applyBorder="1" applyAlignment="1">
      <alignment horizontal="right" vertical="center"/>
    </xf>
    <xf numFmtId="165" fontId="5" fillId="0" borderId="14" xfId="0" applyNumberFormat="1" applyFont="1" applyFill="1" applyBorder="1" applyAlignment="1">
      <alignment horizontal="right" vertical="center"/>
    </xf>
    <xf numFmtId="165" fontId="5" fillId="0" borderId="15" xfId="0" applyNumberFormat="1" applyFont="1" applyFill="1" applyBorder="1" applyAlignment="1">
      <alignment horizontal="right" vertical="center"/>
    </xf>
    <xf numFmtId="165" fontId="4" fillId="0" borderId="11" xfId="0" applyNumberFormat="1" applyFont="1" applyFill="1" applyBorder="1" applyAlignment="1">
      <alignment horizontal="left" vertical="center"/>
    </xf>
    <xf numFmtId="165" fontId="4" fillId="0" borderId="9" xfId="0" applyNumberFormat="1" applyFont="1" applyFill="1" applyBorder="1" applyAlignment="1">
      <alignment horizontal="right" vertical="center"/>
    </xf>
    <xf numFmtId="165" fontId="4" fillId="0" borderId="14" xfId="0" applyNumberFormat="1" applyFont="1" applyFill="1" applyBorder="1" applyAlignment="1">
      <alignment horizontal="right" vertical="center"/>
    </xf>
    <xf numFmtId="165" fontId="5" fillId="0" borderId="12" xfId="0" applyNumberFormat="1" applyFont="1" applyFill="1" applyBorder="1" applyAlignment="1">
      <alignment horizontal="right" vertical="center"/>
    </xf>
    <xf numFmtId="165" fontId="2" fillId="0" borderId="33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4" fillId="0" borderId="3" xfId="0" applyNumberFormat="1" applyFont="1" applyFill="1" applyBorder="1" applyAlignment="1">
      <alignment horizontal="right" vertical="center"/>
    </xf>
    <xf numFmtId="165" fontId="5" fillId="0" borderId="42" xfId="0" applyNumberFormat="1" applyFont="1" applyFill="1" applyBorder="1" applyAlignment="1">
      <alignment horizontal="right" vertical="center"/>
    </xf>
    <xf numFmtId="165" fontId="5" fillId="0" borderId="24" xfId="0" applyNumberFormat="1" applyFont="1" applyFill="1" applyBorder="1" applyAlignment="1">
      <alignment horizontal="right" vertical="center"/>
    </xf>
    <xf numFmtId="165" fontId="5" fillId="0" borderId="35" xfId="0" applyNumberFormat="1" applyFont="1" applyFill="1" applyBorder="1" applyAlignment="1">
      <alignment horizontal="center" vertical="center"/>
    </xf>
    <xf numFmtId="165" fontId="5" fillId="0" borderId="22" xfId="0" applyNumberFormat="1" applyFont="1" applyFill="1" applyBorder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4" fillId="0" borderId="7" xfId="0" applyNumberFormat="1" applyFont="1" applyFill="1" applyBorder="1" applyAlignment="1">
      <alignment horizontal="right" vertical="center"/>
    </xf>
    <xf numFmtId="165" fontId="5" fillId="0" borderId="9" xfId="0" applyNumberFormat="1" applyFont="1" applyFill="1" applyBorder="1" applyAlignment="1">
      <alignment horizontal="center" vertical="center"/>
    </xf>
    <xf numFmtId="165" fontId="5" fillId="0" borderId="14" xfId="0" applyNumberFormat="1" applyFont="1" applyFill="1" applyBorder="1" applyAlignment="1">
      <alignment horizontal="center" vertical="center"/>
    </xf>
    <xf numFmtId="165" fontId="2" fillId="0" borderId="8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>
      <alignment horizontal="center" vertical="center"/>
    </xf>
    <xf numFmtId="165" fontId="5" fillId="0" borderId="37" xfId="0" applyNumberFormat="1" applyFont="1" applyFill="1" applyBorder="1" applyAlignment="1">
      <alignment horizontal="left" vertical="center"/>
    </xf>
    <xf numFmtId="165" fontId="5" fillId="0" borderId="58" xfId="0" applyNumberFormat="1" applyFont="1" applyFill="1" applyBorder="1" applyAlignment="1">
      <alignment horizontal="left" vertical="center"/>
    </xf>
    <xf numFmtId="165" fontId="6" fillId="0" borderId="33" xfId="0" applyNumberFormat="1" applyFont="1" applyFill="1" applyBorder="1" applyAlignment="1">
      <alignment horizontal="left" vertical="center"/>
    </xf>
    <xf numFmtId="165" fontId="2" fillId="0" borderId="35" xfId="0" applyNumberFormat="1" applyFont="1" applyFill="1" applyBorder="1" applyAlignment="1">
      <alignment horizontal="center" vertical="center"/>
    </xf>
    <xf numFmtId="165" fontId="4" fillId="0" borderId="18" xfId="0" applyNumberFormat="1" applyFont="1" applyFill="1" applyBorder="1" applyAlignment="1">
      <alignment horizontal="right" vertical="center"/>
    </xf>
    <xf numFmtId="165" fontId="4" fillId="0" borderId="21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left" vertical="center"/>
    </xf>
    <xf numFmtId="165" fontId="5" fillId="0" borderId="13" xfId="0" applyNumberFormat="1" applyFont="1" applyFill="1" applyBorder="1" applyAlignment="1">
      <alignment horizontal="left" vertical="center"/>
    </xf>
    <xf numFmtId="164" fontId="5" fillId="0" borderId="12" xfId="0" applyNumberFormat="1" applyFont="1" applyFill="1" applyBorder="1" applyAlignment="1">
      <alignment horizontal="right" vertical="center"/>
    </xf>
    <xf numFmtId="165" fontId="2" fillId="0" borderId="36" xfId="0" applyNumberFormat="1" applyFont="1" applyFill="1" applyBorder="1" applyAlignment="1">
      <alignment horizontal="center" vertical="center"/>
    </xf>
    <xf numFmtId="165" fontId="8" fillId="0" borderId="3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165" fontId="5" fillId="0" borderId="49" xfId="0" applyNumberFormat="1" applyFont="1" applyFill="1" applyBorder="1" applyAlignment="1">
      <alignment horizontal="center" vertical="center"/>
    </xf>
    <xf numFmtId="165" fontId="5" fillId="0" borderId="53" xfId="0" applyNumberFormat="1" applyFont="1" applyFill="1" applyBorder="1" applyAlignment="1">
      <alignment horizontal="right" vertical="center"/>
    </xf>
    <xf numFmtId="165" fontId="5" fillId="0" borderId="55" xfId="0" applyNumberFormat="1" applyFont="1" applyFill="1" applyBorder="1" applyAlignment="1">
      <alignment horizontal="right" vertical="center"/>
    </xf>
    <xf numFmtId="165" fontId="2" fillId="0" borderId="28" xfId="0" applyNumberFormat="1" applyFont="1" applyFill="1" applyBorder="1" applyAlignment="1">
      <alignment horizontal="right" vertical="center"/>
    </xf>
    <xf numFmtId="165" fontId="5" fillId="0" borderId="44" xfId="0" applyNumberFormat="1" applyFont="1" applyFill="1" applyBorder="1" applyAlignment="1">
      <alignment horizontal="left" vertical="center"/>
    </xf>
    <xf numFmtId="165" fontId="5" fillId="3" borderId="35" xfId="0" applyNumberFormat="1" applyFont="1" applyFill="1" applyBorder="1" applyAlignment="1">
      <alignment horizontal="right" vertical="center"/>
    </xf>
    <xf numFmtId="165" fontId="5" fillId="4" borderId="35" xfId="0" applyNumberFormat="1" applyFont="1" applyFill="1" applyBorder="1" applyAlignment="1">
      <alignment horizontal="right" vertical="center"/>
    </xf>
    <xf numFmtId="165" fontId="5" fillId="2" borderId="35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left" vertical="center"/>
    </xf>
    <xf numFmtId="165" fontId="5" fillId="0" borderId="33" xfId="0" applyNumberFormat="1" applyFont="1" applyFill="1" applyBorder="1" applyAlignment="1">
      <alignment horizontal="center" vertical="center"/>
    </xf>
    <xf numFmtId="165" fontId="4" fillId="0" borderId="22" xfId="0" applyNumberFormat="1" applyFont="1" applyFill="1" applyBorder="1" applyAlignment="1">
      <alignment horizontal="right" vertical="center"/>
    </xf>
    <xf numFmtId="165" fontId="4" fillId="0" borderId="24" xfId="0" applyNumberFormat="1" applyFont="1" applyFill="1" applyBorder="1" applyAlignment="1">
      <alignment horizontal="right" vertical="center"/>
    </xf>
    <xf numFmtId="165" fontId="5" fillId="0" borderId="49" xfId="0" applyNumberFormat="1" applyFont="1" applyFill="1" applyBorder="1" applyAlignment="1">
      <alignment horizontal="left" vertical="center"/>
    </xf>
    <xf numFmtId="165" fontId="4" fillId="0" borderId="53" xfId="0" applyNumberFormat="1" applyFont="1" applyFill="1" applyBorder="1" applyAlignment="1">
      <alignment horizontal="right" vertical="center"/>
    </xf>
    <xf numFmtId="165" fontId="4" fillId="0" borderId="54" xfId="0" applyNumberFormat="1" applyFont="1" applyFill="1" applyBorder="1" applyAlignment="1">
      <alignment horizontal="right" vertical="center"/>
    </xf>
    <xf numFmtId="165" fontId="4" fillId="0" borderId="55" xfId="0" applyNumberFormat="1" applyFont="1" applyFill="1" applyBorder="1" applyAlignment="1">
      <alignment horizontal="right" vertical="center"/>
    </xf>
    <xf numFmtId="165" fontId="5" fillId="0" borderId="60" xfId="0" applyNumberFormat="1" applyFont="1" applyFill="1" applyBorder="1" applyAlignment="1">
      <alignment horizontal="right" vertical="center"/>
    </xf>
    <xf numFmtId="165" fontId="5" fillId="0" borderId="57" xfId="0" applyNumberFormat="1" applyFont="1" applyFill="1" applyBorder="1" applyAlignment="1">
      <alignment horizontal="right" vertical="center"/>
    </xf>
    <xf numFmtId="165" fontId="5" fillId="0" borderId="3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41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vertical="center"/>
    </xf>
    <xf numFmtId="165" fontId="4" fillId="0" borderId="41" xfId="0" applyNumberFormat="1" applyFont="1" applyFill="1" applyBorder="1" applyAlignment="1">
      <alignment horizontal="right" vertical="center"/>
    </xf>
    <xf numFmtId="165" fontId="5" fillId="0" borderId="61" xfId="0" applyNumberFormat="1" applyFont="1" applyFill="1" applyBorder="1" applyAlignment="1">
      <alignment vertical="center"/>
    </xf>
    <xf numFmtId="165" fontId="4" fillId="0" borderId="60" xfId="0" applyNumberFormat="1" applyFont="1" applyFill="1" applyBorder="1" applyAlignment="1">
      <alignment horizontal="right" vertical="center"/>
    </xf>
    <xf numFmtId="165" fontId="2" fillId="0" borderId="34" xfId="0" applyNumberFormat="1" applyFont="1" applyFill="1" applyBorder="1" applyAlignment="1">
      <alignment horizontal="center" vertical="center"/>
    </xf>
    <xf numFmtId="165" fontId="2" fillId="0" borderId="34" xfId="0" applyNumberFormat="1" applyFont="1" applyFill="1" applyBorder="1" applyAlignment="1">
      <alignment horizontal="right" vertical="center"/>
    </xf>
    <xf numFmtId="165" fontId="2" fillId="0" borderId="35" xfId="0" applyNumberFormat="1" applyFont="1" applyFill="1" applyBorder="1" applyAlignment="1">
      <alignment horizontal="right" vertical="center"/>
    </xf>
    <xf numFmtId="165" fontId="2" fillId="0" borderId="36" xfId="0" applyNumberFormat="1" applyFont="1" applyFill="1" applyBorder="1" applyAlignment="1">
      <alignment horizontal="right" vertical="center"/>
    </xf>
    <xf numFmtId="165" fontId="0" fillId="0" borderId="9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4" fillId="0" borderId="15" xfId="0" applyNumberFormat="1" applyFont="1" applyFill="1" applyBorder="1" applyAlignment="1">
      <alignment horizontal="left" vertical="center"/>
    </xf>
    <xf numFmtId="165" fontId="4" fillId="0" borderId="12" xfId="0" applyNumberFormat="1" applyFont="1" applyFill="1" applyBorder="1" applyAlignment="1">
      <alignment horizontal="left" vertical="center"/>
    </xf>
    <xf numFmtId="165" fontId="5" fillId="0" borderId="0" xfId="0" applyNumberFormat="1" applyFont="1" applyFill="1" applyBorder="1" applyAlignment="1">
      <alignment vertical="center"/>
    </xf>
    <xf numFmtId="0" fontId="5" fillId="0" borderId="33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4" xfId="0" applyNumberFormat="1" applyFont="1" applyFill="1" applyBorder="1" applyAlignment="1">
      <alignment horizontal="right" vertical="center"/>
    </xf>
    <xf numFmtId="165" fontId="5" fillId="0" borderId="47" xfId="0" applyNumberFormat="1" applyFont="1" applyFill="1" applyBorder="1" applyAlignment="1">
      <alignment horizontal="center" vertical="center"/>
    </xf>
    <xf numFmtId="165" fontId="4" fillId="0" borderId="27" xfId="0" applyNumberFormat="1" applyFont="1" applyFill="1" applyBorder="1" applyAlignment="1">
      <alignment horizontal="right" vertical="center"/>
    </xf>
    <xf numFmtId="165" fontId="4" fillId="0" borderId="29" xfId="0" applyNumberFormat="1" applyFont="1" applyFill="1" applyBorder="1" applyAlignment="1">
      <alignment horizontal="right" vertical="center"/>
    </xf>
    <xf numFmtId="165" fontId="5" fillId="0" borderId="28" xfId="0" applyNumberFormat="1" applyFont="1" applyFill="1" applyBorder="1" applyAlignment="1">
      <alignment horizontal="right" vertical="center"/>
    </xf>
    <xf numFmtId="165" fontId="5" fillId="0" borderId="30" xfId="0" applyNumberFormat="1" applyFont="1" applyFill="1" applyBorder="1" applyAlignment="1">
      <alignment horizontal="right" vertical="center"/>
    </xf>
    <xf numFmtId="165" fontId="5" fillId="0" borderId="29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5" fillId="0" borderId="9" xfId="0" applyNumberFormat="1" applyFont="1" applyBorder="1" applyAlignment="1">
      <alignment horizontal="right" vertical="center"/>
    </xf>
    <xf numFmtId="165" fontId="5" fillId="0" borderId="10" xfId="0" applyNumberFormat="1" applyFont="1" applyBorder="1" applyAlignment="1">
      <alignment horizontal="right" vertical="center"/>
    </xf>
    <xf numFmtId="165" fontId="5" fillId="0" borderId="11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vertical="center" wrapText="1"/>
    </xf>
    <xf numFmtId="165" fontId="4" fillId="0" borderId="12" xfId="0" applyNumberFormat="1" applyFont="1" applyFill="1" applyBorder="1" applyAlignment="1">
      <alignment vertical="center" wrapText="1"/>
    </xf>
    <xf numFmtId="165" fontId="4" fillId="0" borderId="40" xfId="0" applyNumberFormat="1" applyFont="1" applyFill="1" applyBorder="1" applyAlignment="1">
      <alignment vertical="center" wrapText="1"/>
    </xf>
    <xf numFmtId="165" fontId="4" fillId="0" borderId="16" xfId="0" applyNumberFormat="1" applyFont="1" applyFill="1" applyBorder="1" applyAlignment="1">
      <alignment vertical="center" wrapText="1"/>
    </xf>
    <xf numFmtId="165" fontId="4" fillId="0" borderId="3" xfId="0" applyNumberFormat="1" applyFont="1" applyFill="1" applyBorder="1" applyAlignment="1">
      <alignment vertical="center" wrapText="1"/>
    </xf>
    <xf numFmtId="165" fontId="4" fillId="0" borderId="26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165" fontId="4" fillId="0" borderId="43" xfId="0" applyNumberFormat="1" applyFont="1" applyFill="1" applyBorder="1" applyAlignment="1">
      <alignment vertical="center" wrapText="1"/>
    </xf>
    <xf numFmtId="165" fontId="4" fillId="0" borderId="17" xfId="0" applyNumberFormat="1" applyFont="1" applyFill="1" applyBorder="1" applyAlignment="1">
      <alignment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1" xfId="0" applyNumberFormat="1" applyFont="1" applyFill="1" applyBorder="1" applyAlignment="1">
      <alignment horizontal="right" vertical="center"/>
    </xf>
    <xf numFmtId="165" fontId="15" fillId="0" borderId="0" xfId="0" applyNumberFormat="1" applyFont="1" applyFill="1" applyBorder="1" applyAlignment="1">
      <alignment vertical="center"/>
    </xf>
    <xf numFmtId="165" fontId="15" fillId="0" borderId="0" xfId="0" applyNumberFormat="1" applyFont="1" applyFill="1" applyAlignment="1">
      <alignment vertical="center"/>
    </xf>
    <xf numFmtId="165" fontId="14" fillId="0" borderId="24" xfId="0" applyNumberFormat="1" applyFont="1" applyFill="1" applyBorder="1" applyAlignment="1">
      <alignment horizontal="right" vertical="center"/>
    </xf>
    <xf numFmtId="165" fontId="5" fillId="0" borderId="48" xfId="0" applyNumberFormat="1" applyFont="1" applyFill="1" applyBorder="1" applyAlignment="1">
      <alignment horizontal="left" vertical="center"/>
    </xf>
    <xf numFmtId="165" fontId="5" fillId="0" borderId="56" xfId="0" applyNumberFormat="1" applyFont="1" applyFill="1" applyBorder="1" applyAlignment="1">
      <alignment horizontal="left" vertical="center"/>
    </xf>
    <xf numFmtId="165" fontId="5" fillId="0" borderId="47" xfId="0" applyNumberFormat="1" applyFont="1" applyFill="1" applyBorder="1" applyAlignment="1">
      <alignment horizontal="left" vertical="center"/>
    </xf>
    <xf numFmtId="165" fontId="4" fillId="0" borderId="28" xfId="0" applyNumberFormat="1" applyFont="1" applyFill="1" applyBorder="1" applyAlignment="1">
      <alignment horizontal="right" vertical="center"/>
    </xf>
    <xf numFmtId="165" fontId="4" fillId="0" borderId="30" xfId="0" applyNumberFormat="1" applyFont="1" applyFill="1" applyBorder="1" applyAlignment="1">
      <alignment horizontal="right" vertical="center"/>
    </xf>
    <xf numFmtId="165" fontId="5" fillId="0" borderId="59" xfId="0" applyNumberFormat="1" applyFont="1" applyFill="1" applyBorder="1" applyAlignment="1">
      <alignment horizontal="right" vertical="center"/>
    </xf>
    <xf numFmtId="165" fontId="6" fillId="0" borderId="42" xfId="0" applyNumberFormat="1" applyFont="1" applyFill="1" applyBorder="1" applyAlignment="1">
      <alignment horizontal="left" vertical="center"/>
    </xf>
    <xf numFmtId="165" fontId="2" fillId="0" borderId="33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right" vertical="center"/>
    </xf>
    <xf numFmtId="165" fontId="5" fillId="0" borderId="49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5" fontId="0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165" fontId="15" fillId="0" borderId="0" xfId="0" applyNumberFormat="1" applyFont="1" applyFill="1" applyAlignment="1">
      <alignment horizontal="center" vertical="center"/>
    </xf>
    <xf numFmtId="165" fontId="4" fillId="0" borderId="51" xfId="0" applyNumberFormat="1" applyFont="1" applyFill="1" applyBorder="1" applyAlignment="1">
      <alignment vertical="center" wrapText="1"/>
    </xf>
    <xf numFmtId="165" fontId="4" fillId="0" borderId="50" xfId="0" applyNumberFormat="1" applyFont="1" applyFill="1" applyBorder="1" applyAlignment="1">
      <alignment vertical="center" wrapText="1"/>
    </xf>
    <xf numFmtId="165" fontId="4" fillId="0" borderId="21" xfId="0" applyNumberFormat="1" applyFont="1" applyFill="1" applyBorder="1" applyAlignment="1">
      <alignment vertical="center" wrapText="1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5" fontId="4" fillId="0" borderId="19" xfId="0" applyNumberFormat="1" applyFont="1" applyFill="1" applyBorder="1" applyAlignment="1">
      <alignment vertical="center" wrapText="1"/>
    </xf>
    <xf numFmtId="165" fontId="4" fillId="0" borderId="25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5" fillId="0" borderId="11" xfId="0" applyNumberFormat="1" applyFont="1" applyFill="1" applyBorder="1" applyAlignment="1">
      <alignment vertical="center" wrapText="1"/>
    </xf>
    <xf numFmtId="0" fontId="5" fillId="0" borderId="13" xfId="0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horizontal="right" vertical="center"/>
    </xf>
    <xf numFmtId="165" fontId="5" fillId="0" borderId="13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right" vertical="center"/>
    </xf>
    <xf numFmtId="165" fontId="6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165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Border="1" applyAlignment="1">
      <alignment vertical="center"/>
    </xf>
    <xf numFmtId="165" fontId="0" fillId="0" borderId="0" xfId="0" applyNumberFormat="1" applyFont="1" applyBorder="1" applyAlignment="1">
      <alignment horizontal="right" vertical="center"/>
    </xf>
    <xf numFmtId="165" fontId="5" fillId="0" borderId="35" xfId="0" applyNumberFormat="1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5" fontId="5" fillId="0" borderId="47" xfId="0" applyNumberFormat="1" applyFont="1" applyFill="1" applyBorder="1" applyAlignment="1">
      <alignment horizontal="left" vertical="center" wrapText="1"/>
    </xf>
    <xf numFmtId="165" fontId="5" fillId="0" borderId="8" xfId="0" applyNumberFormat="1" applyFont="1" applyFill="1" applyBorder="1" applyAlignment="1">
      <alignment horizontal="left" vertical="center" wrapText="1"/>
    </xf>
    <xf numFmtId="165" fontId="5" fillId="0" borderId="9" xfId="0" applyNumberFormat="1" applyFont="1" applyFill="1" applyBorder="1" applyAlignment="1">
      <alignment horizontal="left" vertical="center" wrapText="1"/>
    </xf>
    <xf numFmtId="165" fontId="5" fillId="0" borderId="10" xfId="0" applyNumberFormat="1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5" fillId="0" borderId="12" xfId="0" applyNumberFormat="1" applyFont="1" applyFill="1" applyBorder="1" applyAlignment="1">
      <alignment vertical="center" wrapText="1"/>
    </xf>
    <xf numFmtId="165" fontId="4" fillId="0" borderId="32" xfId="0" applyNumberFormat="1" applyFont="1" applyFill="1" applyBorder="1" applyAlignment="1">
      <alignment horizontal="left" vertical="center"/>
    </xf>
    <xf numFmtId="165" fontId="18" fillId="0" borderId="2" xfId="0" applyNumberFormat="1" applyFont="1" applyFill="1" applyBorder="1" applyAlignment="1">
      <alignment vertical="center" wrapText="1"/>
    </xf>
    <xf numFmtId="165" fontId="18" fillId="0" borderId="16" xfId="0" applyNumberFormat="1" applyFont="1" applyFill="1" applyBorder="1" applyAlignment="1">
      <alignment vertical="center" wrapText="1"/>
    </xf>
    <xf numFmtId="165" fontId="18" fillId="0" borderId="3" xfId="0" applyNumberFormat="1" applyFont="1" applyFill="1" applyBorder="1" applyAlignment="1">
      <alignment vertical="center" wrapText="1"/>
    </xf>
    <xf numFmtId="165" fontId="18" fillId="0" borderId="40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horizontal="left" vertical="center"/>
    </xf>
    <xf numFmtId="165" fontId="4" fillId="0" borderId="6" xfId="0" applyNumberFormat="1" applyFont="1" applyFill="1" applyBorder="1" applyAlignment="1">
      <alignment horizontal="left" vertical="center"/>
    </xf>
    <xf numFmtId="165" fontId="4" fillId="0" borderId="17" xfId="0" applyNumberFormat="1" applyFont="1" applyFill="1" applyBorder="1" applyAlignment="1">
      <alignment horizontal="left" vertical="center"/>
    </xf>
    <xf numFmtId="165" fontId="4" fillId="0" borderId="7" xfId="0" applyNumberFormat="1" applyFont="1" applyFill="1" applyBorder="1" applyAlignment="1">
      <alignment horizontal="left" vertical="center"/>
    </xf>
    <xf numFmtId="165" fontId="4" fillId="0" borderId="43" xfId="0" applyNumberFormat="1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vertical="center" wrapText="1"/>
    </xf>
    <xf numFmtId="165" fontId="5" fillId="0" borderId="10" xfId="0" applyNumberFormat="1" applyFont="1" applyFill="1" applyBorder="1" applyAlignment="1">
      <alignment vertical="center" wrapText="1"/>
    </xf>
    <xf numFmtId="165" fontId="4" fillId="0" borderId="44" xfId="0" applyNumberFormat="1" applyFont="1" applyFill="1" applyBorder="1" applyAlignment="1">
      <alignment horizontal="left" vertical="center"/>
    </xf>
    <xf numFmtId="165" fontId="4" fillId="0" borderId="40" xfId="0" applyNumberFormat="1" applyFont="1" applyFill="1" applyBorder="1" applyAlignment="1">
      <alignment horizontal="left" vertical="center"/>
    </xf>
    <xf numFmtId="165" fontId="4" fillId="0" borderId="16" xfId="0" applyNumberFormat="1" applyFont="1" applyFill="1" applyBorder="1" applyAlignment="1">
      <alignment horizontal="left" vertical="center"/>
    </xf>
    <xf numFmtId="165" fontId="4" fillId="0" borderId="3" xfId="0" applyNumberFormat="1" applyFont="1" applyFill="1" applyBorder="1" applyAlignment="1">
      <alignment horizontal="left" vertical="center"/>
    </xf>
    <xf numFmtId="165" fontId="4" fillId="0" borderId="37" xfId="0" applyNumberFormat="1" applyFont="1" applyFill="1" applyBorder="1" applyAlignment="1">
      <alignment horizontal="left" vertical="center"/>
    </xf>
    <xf numFmtId="0" fontId="5" fillId="0" borderId="47" xfId="0" applyNumberFormat="1" applyFont="1" applyFill="1" applyBorder="1" applyAlignment="1">
      <alignment horizontal="left" vertical="center"/>
    </xf>
    <xf numFmtId="165" fontId="4" fillId="0" borderId="2" xfId="0" applyNumberFormat="1" applyFont="1" applyFill="1" applyBorder="1" applyAlignment="1">
      <alignment horizontal="left" vertical="center"/>
    </xf>
    <xf numFmtId="0" fontId="5" fillId="0" borderId="8" xfId="0" applyNumberFormat="1" applyFont="1" applyFill="1" applyBorder="1" applyAlignment="1">
      <alignment horizontal="left" vertical="center"/>
    </xf>
    <xf numFmtId="165" fontId="5" fillId="0" borderId="34" xfId="0" applyNumberFormat="1" applyFont="1" applyFill="1" applyBorder="1" applyAlignment="1">
      <alignment vertical="center" wrapText="1"/>
    </xf>
    <xf numFmtId="165" fontId="5" fillId="0" borderId="35" xfId="0" applyNumberFormat="1" applyFont="1" applyFill="1" applyBorder="1" applyAlignment="1">
      <alignment vertical="center" wrapText="1"/>
    </xf>
    <xf numFmtId="165" fontId="5" fillId="0" borderId="36" xfId="0" applyNumberFormat="1" applyFont="1" applyFill="1" applyBorder="1" applyAlignment="1">
      <alignment vertical="center" wrapText="1"/>
    </xf>
    <xf numFmtId="165" fontId="4" fillId="0" borderId="48" xfId="0" applyNumberFormat="1" applyFont="1" applyFill="1" applyBorder="1" applyAlignment="1">
      <alignment horizontal="left" vertical="center"/>
    </xf>
    <xf numFmtId="165" fontId="5" fillId="0" borderId="9" xfId="0" applyNumberFormat="1" applyFont="1" applyFill="1" applyBorder="1" applyAlignment="1">
      <alignment horizontal="left" vertical="center"/>
    </xf>
    <xf numFmtId="165" fontId="15" fillId="0" borderId="0" xfId="0" applyNumberFormat="1" applyFont="1" applyFill="1" applyAlignment="1">
      <alignment horizontal="right" vertical="center"/>
    </xf>
    <xf numFmtId="165" fontId="15" fillId="0" borderId="0" xfId="0" applyNumberFormat="1" applyFont="1" applyFill="1" applyBorder="1" applyAlignment="1">
      <alignment horizontal="right" vertical="center"/>
    </xf>
    <xf numFmtId="165" fontId="5" fillId="0" borderId="33" xfId="0" applyNumberFormat="1" applyFont="1" applyFill="1" applyBorder="1" applyAlignment="1">
      <alignment horizontal="left" vertical="center" wrapText="1"/>
    </xf>
    <xf numFmtId="165" fontId="5" fillId="0" borderId="34" xfId="0" applyNumberFormat="1" applyFont="1" applyFill="1" applyBorder="1" applyAlignment="1">
      <alignment horizontal="left" vertical="center" wrapText="1"/>
    </xf>
    <xf numFmtId="165" fontId="5" fillId="0" borderId="35" xfId="0" applyNumberFormat="1" applyFont="1" applyFill="1" applyBorder="1" applyAlignment="1">
      <alignment horizontal="left" vertical="center" wrapText="1"/>
    </xf>
    <xf numFmtId="165" fontId="5" fillId="0" borderId="36" xfId="0" applyNumberFormat="1" applyFont="1" applyFill="1" applyBorder="1" applyAlignment="1">
      <alignment horizontal="left" vertical="center" wrapText="1"/>
    </xf>
    <xf numFmtId="165" fontId="4" fillId="0" borderId="58" xfId="0" applyNumberFormat="1" applyFont="1" applyFill="1" applyBorder="1" applyAlignment="1">
      <alignment horizontal="left" vertical="center" wrapText="1"/>
    </xf>
    <xf numFmtId="165" fontId="4" fillId="0" borderId="18" xfId="0" applyNumberFormat="1" applyFont="1" applyFill="1" applyBorder="1" applyAlignment="1">
      <alignment horizontal="left" vertical="center" wrapText="1"/>
    </xf>
    <xf numFmtId="165" fontId="4" fillId="0" borderId="50" xfId="0" applyNumberFormat="1" applyFont="1" applyFill="1" applyBorder="1" applyAlignment="1">
      <alignment horizontal="left" vertical="center" wrapText="1"/>
    </xf>
    <xf numFmtId="165" fontId="4" fillId="0" borderId="21" xfId="0" applyNumberFormat="1" applyFont="1" applyFill="1" applyBorder="1" applyAlignment="1">
      <alignment horizontal="left" vertical="center" wrapText="1"/>
    </xf>
    <xf numFmtId="165" fontId="4" fillId="0" borderId="45" xfId="0" applyNumberFormat="1" applyFont="1" applyFill="1" applyBorder="1" applyAlignment="1">
      <alignment horizontal="left" vertical="center"/>
    </xf>
    <xf numFmtId="165" fontId="4" fillId="0" borderId="4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left" vertical="center"/>
    </xf>
    <xf numFmtId="165" fontId="4" fillId="0" borderId="5" xfId="0" applyNumberFormat="1" applyFont="1" applyFill="1" applyBorder="1" applyAlignment="1">
      <alignment horizontal="left" vertical="center"/>
    </xf>
    <xf numFmtId="165" fontId="4" fillId="0" borderId="63" xfId="0" applyNumberFormat="1" applyFont="1" applyFill="1" applyBorder="1" applyAlignment="1">
      <alignment horizontal="left" vertical="center"/>
    </xf>
    <xf numFmtId="165" fontId="4" fillId="0" borderId="19" xfId="0" applyNumberFormat="1" applyFont="1" applyFill="1" applyBorder="1" applyAlignment="1">
      <alignment horizontal="left" vertical="center"/>
    </xf>
    <xf numFmtId="165" fontId="4" fillId="0" borderId="25" xfId="0" applyNumberFormat="1" applyFont="1" applyFill="1" applyBorder="1" applyAlignment="1">
      <alignment horizontal="left" vertical="center"/>
    </xf>
    <xf numFmtId="165" fontId="4" fillId="0" borderId="52" xfId="0" applyNumberFormat="1" applyFont="1" applyFill="1" applyBorder="1" applyAlignment="1">
      <alignment vertical="center" wrapText="1"/>
    </xf>
    <xf numFmtId="165" fontId="4" fillId="0" borderId="64" xfId="0" applyNumberFormat="1" applyFont="1" applyFill="1" applyBorder="1" applyAlignment="1">
      <alignment vertical="center" wrapText="1"/>
    </xf>
    <xf numFmtId="165" fontId="4" fillId="0" borderId="10" xfId="0" applyNumberFormat="1" applyFont="1" applyFill="1" applyBorder="1" applyAlignment="1">
      <alignment horizontal="right" vertical="center"/>
    </xf>
    <xf numFmtId="165" fontId="4" fillId="0" borderId="8" xfId="0" applyNumberFormat="1" applyFont="1" applyFill="1" applyBorder="1" applyAlignment="1">
      <alignment horizontal="left" vertical="center" wrapText="1"/>
    </xf>
    <xf numFmtId="165" fontId="4" fillId="0" borderId="2" xfId="0" applyNumberFormat="1" applyFont="1" applyFill="1" applyBorder="1" applyAlignment="1">
      <alignment horizontal="left" vertical="center" wrapText="1"/>
    </xf>
    <xf numFmtId="165" fontId="4" fillId="0" borderId="16" xfId="0" applyNumberFormat="1" applyFont="1" applyFill="1" applyBorder="1" applyAlignment="1">
      <alignment horizontal="left" vertical="center" wrapText="1"/>
    </xf>
    <xf numFmtId="165" fontId="4" fillId="0" borderId="3" xfId="0" applyNumberFormat="1" applyFont="1" applyFill="1" applyBorder="1" applyAlignment="1">
      <alignment horizontal="left" vertical="center" wrapText="1"/>
    </xf>
    <xf numFmtId="165" fontId="4" fillId="0" borderId="16" xfId="0" applyNumberFormat="1" applyFont="1" applyFill="1" applyBorder="1" applyAlignment="1">
      <alignment vertical="center"/>
    </xf>
    <xf numFmtId="165" fontId="4" fillId="0" borderId="11" xfId="0" applyNumberFormat="1" applyFont="1" applyFill="1" applyBorder="1" applyAlignment="1">
      <alignment horizontal="left" vertical="center" wrapText="1"/>
    </xf>
    <xf numFmtId="165" fontId="4" fillId="0" borderId="31" xfId="0" applyNumberFormat="1" applyFont="1" applyFill="1" applyBorder="1" applyAlignment="1">
      <alignment horizontal="left" vertical="center" wrapText="1"/>
    </xf>
    <xf numFmtId="165" fontId="4" fillId="0" borderId="38" xfId="0" applyNumberFormat="1" applyFont="1" applyFill="1" applyBorder="1" applyAlignment="1">
      <alignment horizontal="left" vertical="center" wrapText="1"/>
    </xf>
    <xf numFmtId="165" fontId="4" fillId="0" borderId="39" xfId="0" applyNumberFormat="1" applyFont="1" applyFill="1" applyBorder="1" applyAlignment="1">
      <alignment horizontal="left" vertical="center" wrapText="1"/>
    </xf>
    <xf numFmtId="165" fontId="4" fillId="0" borderId="62" xfId="0" applyNumberFormat="1" applyFont="1" applyFill="1" applyBorder="1" applyAlignment="1">
      <alignment vertical="center" wrapText="1"/>
    </xf>
    <xf numFmtId="165" fontId="4" fillId="0" borderId="38" xfId="0" applyNumberFormat="1" applyFont="1" applyFill="1" applyBorder="1" applyAlignment="1">
      <alignment vertical="center" wrapText="1"/>
    </xf>
    <xf numFmtId="165" fontId="4" fillId="0" borderId="38" xfId="0" applyNumberFormat="1" applyFont="1" applyFill="1" applyBorder="1" applyAlignment="1">
      <alignment vertical="center"/>
    </xf>
    <xf numFmtId="165" fontId="4" fillId="0" borderId="39" xfId="0" applyNumberFormat="1" applyFont="1" applyFill="1" applyBorder="1" applyAlignment="1">
      <alignment vertical="center" wrapText="1"/>
    </xf>
    <xf numFmtId="165" fontId="4" fillId="0" borderId="47" xfId="0" applyNumberFormat="1" applyFont="1" applyFill="1" applyBorder="1" applyAlignment="1">
      <alignment horizontal="left" vertical="center" wrapText="1"/>
    </xf>
    <xf numFmtId="165" fontId="4" fillId="0" borderId="40" xfId="0" applyNumberFormat="1" applyFont="1" applyFill="1" applyBorder="1" applyAlignment="1">
      <alignment vertical="center"/>
    </xf>
    <xf numFmtId="165" fontId="4" fillId="0" borderId="61" xfId="0" applyNumberFormat="1" applyFont="1" applyFill="1" applyBorder="1" applyAlignment="1">
      <alignment horizontal="left" vertical="center" wrapText="1"/>
    </xf>
    <xf numFmtId="165" fontId="4" fillId="0" borderId="62" xfId="0" applyNumberFormat="1" applyFont="1" applyFill="1" applyBorder="1" applyAlignment="1">
      <alignment vertical="center"/>
    </xf>
    <xf numFmtId="165" fontId="4" fillId="0" borderId="40" xfId="0" applyNumberFormat="1" applyFont="1" applyFill="1" applyBorder="1" applyAlignment="1">
      <alignment horizontal="left" vertical="center" wrapText="1"/>
    </xf>
    <xf numFmtId="165" fontId="4" fillId="0" borderId="62" xfId="0" applyNumberFormat="1" applyFont="1" applyFill="1" applyBorder="1" applyAlignment="1">
      <alignment horizontal="left" vertical="center" wrapText="1"/>
    </xf>
    <xf numFmtId="165" fontId="4" fillId="0" borderId="44" xfId="0" applyNumberFormat="1" applyFont="1" applyFill="1" applyBorder="1" applyAlignment="1">
      <alignment horizontal="left" vertical="center" wrapText="1"/>
    </xf>
    <xf numFmtId="165" fontId="4" fillId="0" borderId="45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5" fillId="0" borderId="47" xfId="0" applyNumberFormat="1" applyFont="1" applyBorder="1" applyAlignment="1">
      <alignment horizontal="left" vertical="center"/>
    </xf>
    <xf numFmtId="165" fontId="5" fillId="0" borderId="9" xfId="0" applyNumberFormat="1" applyFont="1" applyBorder="1" applyAlignment="1">
      <alignment horizontal="left" vertical="center"/>
    </xf>
    <xf numFmtId="165" fontId="4" fillId="0" borderId="9" xfId="0" applyNumberFormat="1" applyFont="1" applyBorder="1" applyAlignment="1">
      <alignment horizontal="right" vertical="center"/>
    </xf>
    <xf numFmtId="165" fontId="4" fillId="0" borderId="46" xfId="0" applyNumberFormat="1" applyFont="1" applyBorder="1" applyAlignment="1">
      <alignment horizontal="left" vertical="center"/>
    </xf>
    <xf numFmtId="165" fontId="4" fillId="0" borderId="37" xfId="0" applyNumberFormat="1" applyFont="1" applyBorder="1" applyAlignment="1">
      <alignment horizontal="left" vertical="center"/>
    </xf>
    <xf numFmtId="0" fontId="5" fillId="0" borderId="47" xfId="0" applyNumberFormat="1" applyFont="1" applyBorder="1" applyAlignment="1">
      <alignment horizontal="left" vertical="center"/>
    </xf>
    <xf numFmtId="165" fontId="4" fillId="0" borderId="44" xfId="0" applyNumberFormat="1" applyFont="1" applyBorder="1" applyAlignment="1">
      <alignment horizontal="left" vertical="center"/>
    </xf>
    <xf numFmtId="165" fontId="4" fillId="0" borderId="2" xfId="0" applyNumberFormat="1" applyFont="1" applyBorder="1" applyAlignment="1">
      <alignment horizontal="left" vertical="center"/>
    </xf>
    <xf numFmtId="165" fontId="4" fillId="0" borderId="16" xfId="0" applyNumberFormat="1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left" vertical="center"/>
    </xf>
    <xf numFmtId="165" fontId="4" fillId="0" borderId="6" xfId="0" applyNumberFormat="1" applyFont="1" applyBorder="1" applyAlignment="1">
      <alignment horizontal="left" vertical="center"/>
    </xf>
    <xf numFmtId="165" fontId="4" fillId="0" borderId="17" xfId="0" applyNumberFormat="1" applyFont="1" applyBorder="1" applyAlignment="1">
      <alignment horizontal="left" vertical="center"/>
    </xf>
    <xf numFmtId="165" fontId="4" fillId="0" borderId="7" xfId="0" applyNumberFormat="1" applyFont="1" applyBorder="1" applyAlignment="1">
      <alignment horizontal="left" vertical="center"/>
    </xf>
    <xf numFmtId="165" fontId="4" fillId="0" borderId="32" xfId="0" applyNumberFormat="1" applyFont="1" applyBorder="1" applyAlignment="1">
      <alignment horizontal="left" vertical="center"/>
    </xf>
    <xf numFmtId="165" fontId="4" fillId="0" borderId="31" xfId="0" applyNumberFormat="1" applyFont="1" applyFill="1" applyBorder="1" applyAlignment="1">
      <alignment horizontal="left" vertical="center"/>
    </xf>
    <xf numFmtId="165" fontId="4" fillId="0" borderId="38" xfId="0" applyNumberFormat="1" applyFont="1" applyFill="1" applyBorder="1" applyAlignment="1">
      <alignment horizontal="left" vertical="center"/>
    </xf>
    <xf numFmtId="165" fontId="4" fillId="0" borderId="39" xfId="0" applyNumberFormat="1" applyFont="1" applyFill="1" applyBorder="1" applyAlignment="1">
      <alignment horizontal="left" vertical="center"/>
    </xf>
    <xf numFmtId="165" fontId="4" fillId="0" borderId="61" xfId="0" applyNumberFormat="1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165" fontId="5" fillId="0" borderId="35" xfId="0" applyNumberFormat="1" applyFont="1" applyFill="1" applyBorder="1" applyAlignment="1">
      <alignment horizontal="right" vertical="center"/>
    </xf>
    <xf numFmtId="165" fontId="5" fillId="0" borderId="36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left" vertical="center"/>
    </xf>
    <xf numFmtId="165" fontId="6" fillId="0" borderId="12" xfId="0" applyNumberFormat="1" applyFont="1" applyFill="1" applyBorder="1" applyAlignment="1">
      <alignment vertical="center"/>
    </xf>
    <xf numFmtId="165" fontId="6" fillId="0" borderId="12" xfId="0" applyNumberFormat="1" applyFont="1" applyFill="1" applyBorder="1" applyAlignment="1">
      <alignment horizontal="center" vertical="center"/>
    </xf>
    <xf numFmtId="165" fontId="6" fillId="0" borderId="31" xfId="0" applyNumberFormat="1" applyFont="1" applyFill="1" applyBorder="1" applyAlignment="1">
      <alignment horizontal="right" vertical="center"/>
    </xf>
    <xf numFmtId="165" fontId="6" fillId="0" borderId="38" xfId="0" applyNumberFormat="1" applyFont="1" applyFill="1" applyBorder="1" applyAlignment="1">
      <alignment horizontal="right" vertical="center"/>
    </xf>
    <xf numFmtId="165" fontId="6" fillId="0" borderId="39" xfId="0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165" fontId="4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165" fontId="6" fillId="0" borderId="61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vertical="center" wrapText="1"/>
    </xf>
    <xf numFmtId="165" fontId="5" fillId="0" borderId="11" xfId="0" applyNumberFormat="1" applyFont="1" applyFill="1" applyBorder="1" applyAlignment="1">
      <alignment horizontal="right" vertical="center" wrapText="1"/>
    </xf>
    <xf numFmtId="165" fontId="5" fillId="0" borderId="0" xfId="0" applyNumberFormat="1" applyFont="1" applyFill="1" applyBorder="1" applyAlignment="1">
      <alignment horizontal="right" vertical="center" wrapText="1"/>
    </xf>
    <xf numFmtId="165" fontId="4" fillId="0" borderId="8" xfId="0" applyNumberFormat="1" applyFont="1" applyFill="1" applyBorder="1" applyAlignment="1">
      <alignment vertical="center" wrapText="1"/>
    </xf>
    <xf numFmtId="165" fontId="4" fillId="0" borderId="9" xfId="0" applyNumberFormat="1" applyFont="1" applyFill="1" applyBorder="1" applyAlignment="1">
      <alignment vertical="center" wrapText="1"/>
    </xf>
    <xf numFmtId="165" fontId="4" fillId="0" borderId="10" xfId="0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vertical="center" wrapText="1"/>
    </xf>
    <xf numFmtId="165" fontId="4" fillId="0" borderId="14" xfId="0" applyNumberFormat="1" applyFont="1" applyFill="1" applyBorder="1" applyAlignment="1">
      <alignment vertical="center" wrapText="1"/>
    </xf>
    <xf numFmtId="2" fontId="5" fillId="0" borderId="12" xfId="0" applyNumberFormat="1" applyFont="1" applyFill="1" applyBorder="1" applyAlignment="1">
      <alignment horizontal="right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65" fontId="4" fillId="0" borderId="13" xfId="0" applyNumberFormat="1" applyFont="1" applyFill="1" applyBorder="1" applyAlignment="1">
      <alignment horizontal="left" vertical="center"/>
    </xf>
    <xf numFmtId="165" fontId="4" fillId="0" borderId="22" xfId="0" applyNumberFormat="1" applyFont="1" applyFill="1" applyBorder="1" applyAlignment="1">
      <alignment horizontal="left" vertical="center"/>
    </xf>
    <xf numFmtId="165" fontId="4" fillId="0" borderId="23" xfId="0" applyNumberFormat="1" applyFont="1" applyFill="1" applyBorder="1" applyAlignment="1">
      <alignment horizontal="left" vertical="center"/>
    </xf>
    <xf numFmtId="165" fontId="4" fillId="0" borderId="24" xfId="0" applyNumberFormat="1" applyFont="1" applyFill="1" applyBorder="1" applyAlignment="1">
      <alignment horizontal="left" vertical="center"/>
    </xf>
    <xf numFmtId="165" fontId="4" fillId="0" borderId="42" xfId="0" applyNumberFormat="1" applyFont="1" applyFill="1" applyBorder="1" applyAlignment="1">
      <alignment horizontal="left" vertical="center"/>
    </xf>
    <xf numFmtId="165" fontId="4" fillId="0" borderId="49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35" xfId="0" applyFont="1" applyFill="1" applyBorder="1" applyAlignment="1">
      <alignment vertical="center" wrapText="1"/>
    </xf>
    <xf numFmtId="16" fontId="5" fillId="0" borderId="35" xfId="0" applyNumberFormat="1" applyFont="1" applyFill="1" applyBorder="1" applyAlignment="1">
      <alignment vertical="center" wrapText="1"/>
    </xf>
    <xf numFmtId="0" fontId="5" fillId="0" borderId="35" xfId="0" applyNumberFormat="1" applyFont="1" applyFill="1" applyBorder="1" applyAlignment="1">
      <alignment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5" fontId="5" fillId="5" borderId="0" xfId="0" applyNumberFormat="1" applyFont="1" applyFill="1" applyAlignment="1">
      <alignment horizontal="center" vertical="center"/>
    </xf>
    <xf numFmtId="0" fontId="5" fillId="5" borderId="0" xfId="0" applyNumberFormat="1" applyFont="1" applyFill="1" applyAlignment="1">
      <alignment horizontal="center" vertical="center"/>
    </xf>
    <xf numFmtId="0" fontId="5" fillId="6" borderId="34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47" fontId="5" fillId="6" borderId="42" xfId="0" applyNumberFormat="1" applyFont="1" applyFill="1" applyBorder="1" applyAlignment="1">
      <alignment vertical="center"/>
    </xf>
    <xf numFmtId="20" fontId="5" fillId="6" borderId="23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vertical="center"/>
    </xf>
    <xf numFmtId="47" fontId="5" fillId="6" borderId="24" xfId="0" applyNumberFormat="1" applyFont="1" applyFill="1" applyBorder="1" applyAlignment="1">
      <alignment vertical="center"/>
    </xf>
    <xf numFmtId="0" fontId="5" fillId="7" borderId="13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54" xfId="0" applyFont="1" applyFill="1" applyBorder="1" applyAlignment="1">
      <alignment vertical="center"/>
    </xf>
    <xf numFmtId="0" fontId="5" fillId="0" borderId="55" xfId="0" applyFont="1" applyFill="1" applyBorder="1" applyAlignment="1">
      <alignment vertical="center"/>
    </xf>
    <xf numFmtId="0" fontId="5" fillId="7" borderId="57" xfId="0" applyFont="1" applyFill="1" applyBorder="1" applyAlignment="1">
      <alignment vertical="center"/>
    </xf>
    <xf numFmtId="0" fontId="5" fillId="7" borderId="54" xfId="0" applyFont="1" applyFill="1" applyBorder="1" applyAlignment="1">
      <alignment vertical="center"/>
    </xf>
    <xf numFmtId="0" fontId="5" fillId="7" borderId="55" xfId="0" applyFont="1" applyFill="1" applyBorder="1" applyAlignment="1">
      <alignment vertical="center"/>
    </xf>
    <xf numFmtId="0" fontId="5" fillId="8" borderId="13" xfId="0" applyFont="1" applyFill="1" applyBorder="1" applyAlignment="1">
      <alignment vertical="center"/>
    </xf>
    <xf numFmtId="0" fontId="5" fillId="8" borderId="57" xfId="0" applyFont="1" applyFill="1" applyBorder="1" applyAlignment="1">
      <alignment vertical="center"/>
    </xf>
    <xf numFmtId="0" fontId="5" fillId="8" borderId="54" xfId="0" applyFont="1" applyFill="1" applyBorder="1" applyAlignment="1">
      <alignment vertical="center"/>
    </xf>
    <xf numFmtId="47" fontId="5" fillId="8" borderId="54" xfId="0" applyNumberFormat="1" applyFont="1" applyFill="1" applyBorder="1" applyAlignment="1">
      <alignment vertical="center"/>
    </xf>
    <xf numFmtId="0" fontId="5" fillId="8" borderId="55" xfId="0" applyFont="1" applyFill="1" applyBorder="1" applyAlignment="1">
      <alignment vertical="center"/>
    </xf>
    <xf numFmtId="165" fontId="4" fillId="8" borderId="0" xfId="0" applyNumberFormat="1" applyFont="1" applyFill="1" applyBorder="1" applyAlignment="1">
      <alignment vertical="center" wrapText="1"/>
    </xf>
    <xf numFmtId="0" fontId="5" fillId="0" borderId="61" xfId="0" applyNumberFormat="1" applyFont="1" applyFill="1" applyBorder="1" applyAlignment="1">
      <alignment horizontal="left" vertical="center"/>
    </xf>
    <xf numFmtId="0" fontId="5" fillId="0" borderId="49" xfId="0" applyNumberFormat="1" applyFont="1" applyFill="1" applyBorder="1" applyAlignment="1">
      <alignment horizontal="left" vertical="center"/>
    </xf>
    <xf numFmtId="0" fontId="5" fillId="3" borderId="22" xfId="0" applyFont="1" applyFill="1" applyBorder="1" applyAlignment="1">
      <alignment vertical="center"/>
    </xf>
    <xf numFmtId="0" fontId="5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/>
    </xf>
    <xf numFmtId="0" fontId="5" fillId="7" borderId="8" xfId="0" applyFont="1" applyFill="1" applyBorder="1" applyAlignment="1">
      <alignment vertical="center"/>
    </xf>
    <xf numFmtId="0" fontId="5" fillId="7" borderId="10" xfId="0" applyFont="1" applyFill="1" applyBorder="1" applyAlignment="1">
      <alignment vertical="center"/>
    </xf>
    <xf numFmtId="165" fontId="4" fillId="9" borderId="0" xfId="0" applyNumberFormat="1" applyFont="1" applyFill="1" applyBorder="1" applyAlignment="1">
      <alignment vertical="center" wrapText="1"/>
    </xf>
    <xf numFmtId="165" fontId="4" fillId="9" borderId="12" xfId="0" applyNumberFormat="1" applyFont="1" applyFill="1" applyBorder="1" applyAlignment="1">
      <alignment vertical="center" wrapText="1"/>
    </xf>
    <xf numFmtId="0" fontId="5" fillId="9" borderId="11" xfId="0" applyFont="1" applyFill="1" applyBorder="1" applyAlignment="1">
      <alignment vertical="center"/>
    </xf>
    <xf numFmtId="0" fontId="5" fillId="9" borderId="12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165" fontId="4" fillId="10" borderId="0" xfId="0" applyNumberFormat="1" applyFont="1" applyFill="1" applyBorder="1" applyAlignment="1">
      <alignment vertical="center" wrapText="1"/>
    </xf>
    <xf numFmtId="165" fontId="4" fillId="7" borderId="0" xfId="0" applyNumberFormat="1" applyFont="1" applyFill="1" applyBorder="1" applyAlignment="1">
      <alignment vertical="center" wrapText="1"/>
    </xf>
    <xf numFmtId="165" fontId="4" fillId="8" borderId="14" xfId="0" applyNumberFormat="1" applyFont="1" applyFill="1" applyBorder="1" applyAlignment="1">
      <alignment vertical="center" wrapText="1"/>
    </xf>
    <xf numFmtId="0" fontId="5" fillId="7" borderId="8" xfId="0" applyNumberFormat="1" applyFont="1" applyFill="1" applyBorder="1" applyAlignment="1">
      <alignment vertical="center" wrapText="1"/>
    </xf>
    <xf numFmtId="0" fontId="5" fillId="7" borderId="11" xfId="0" applyNumberFormat="1" applyFont="1" applyFill="1" applyBorder="1" applyAlignment="1">
      <alignment vertical="center" wrapText="1"/>
    </xf>
    <xf numFmtId="165" fontId="5" fillId="8" borderId="61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165" fontId="4" fillId="7" borderId="12" xfId="0" applyNumberFormat="1" applyFont="1" applyFill="1" applyBorder="1" applyAlignment="1">
      <alignment vertical="center" wrapText="1"/>
    </xf>
    <xf numFmtId="165" fontId="4" fillId="8" borderId="12" xfId="0" applyNumberFormat="1" applyFont="1" applyFill="1" applyBorder="1" applyAlignment="1">
      <alignment vertical="center" wrapText="1"/>
    </xf>
    <xf numFmtId="165" fontId="4" fillId="3" borderId="12" xfId="0" applyNumberFormat="1" applyFont="1" applyFill="1" applyBorder="1" applyAlignment="1">
      <alignment vertical="center" wrapText="1"/>
    </xf>
    <xf numFmtId="165" fontId="5" fillId="3" borderId="61" xfId="0" applyNumberFormat="1" applyFont="1" applyFill="1" applyBorder="1" applyAlignment="1">
      <alignment vertical="center"/>
    </xf>
    <xf numFmtId="165" fontId="4" fillId="7" borderId="11" xfId="0" applyNumberFormat="1" applyFont="1" applyFill="1" applyBorder="1" applyAlignment="1">
      <alignment vertical="center" wrapText="1"/>
    </xf>
    <xf numFmtId="165" fontId="4" fillId="3" borderId="11" xfId="0" applyNumberFormat="1" applyFont="1" applyFill="1" applyBorder="1" applyAlignment="1">
      <alignment vertical="center" wrapText="1"/>
    </xf>
    <xf numFmtId="165" fontId="4" fillId="8" borderId="11" xfId="0" applyNumberFormat="1" applyFont="1" applyFill="1" applyBorder="1" applyAlignment="1">
      <alignment vertical="center" wrapText="1"/>
    </xf>
    <xf numFmtId="165" fontId="4" fillId="9" borderId="16" xfId="0" applyNumberFormat="1" applyFont="1" applyFill="1" applyBorder="1" applyAlignment="1">
      <alignment horizontal="left" vertical="center"/>
    </xf>
    <xf numFmtId="165" fontId="4" fillId="9" borderId="17" xfId="0" applyNumberFormat="1" applyFont="1" applyFill="1" applyBorder="1" applyAlignment="1">
      <alignment horizontal="left" vertical="center"/>
    </xf>
    <xf numFmtId="165" fontId="4" fillId="9" borderId="3" xfId="0" applyNumberFormat="1" applyFont="1" applyFill="1" applyBorder="1" applyAlignment="1">
      <alignment horizontal="left" vertical="center"/>
    </xf>
    <xf numFmtId="165" fontId="4" fillId="9" borderId="7" xfId="0" applyNumberFormat="1" applyFont="1" applyFill="1" applyBorder="1" applyAlignment="1">
      <alignment horizontal="left" vertical="center"/>
    </xf>
    <xf numFmtId="165" fontId="4" fillId="9" borderId="39" xfId="0" applyNumberFormat="1" applyFont="1" applyFill="1" applyBorder="1" applyAlignment="1">
      <alignment horizontal="left" vertical="center" wrapText="1"/>
    </xf>
    <xf numFmtId="165" fontId="4" fillId="9" borderId="38" xfId="0" applyNumberFormat="1" applyFont="1" applyFill="1" applyBorder="1" applyAlignment="1">
      <alignment vertical="center" wrapText="1"/>
    </xf>
    <xf numFmtId="165" fontId="4" fillId="9" borderId="17" xfId="0" applyNumberFormat="1" applyFont="1" applyFill="1" applyBorder="1" applyAlignment="1">
      <alignment vertical="center" wrapText="1"/>
    </xf>
    <xf numFmtId="165" fontId="4" fillId="9" borderId="62" xfId="0" applyNumberFormat="1" applyFont="1" applyFill="1" applyBorder="1" applyAlignment="1">
      <alignment vertical="center" wrapText="1"/>
    </xf>
    <xf numFmtId="165" fontId="4" fillId="9" borderId="43" xfId="0" applyNumberFormat="1" applyFont="1" applyFill="1" applyBorder="1" applyAlignment="1">
      <alignment vertical="center" wrapText="1"/>
    </xf>
    <xf numFmtId="165" fontId="4" fillId="9" borderId="16" xfId="0" applyNumberFormat="1" applyFont="1" applyFill="1" applyBorder="1" applyAlignment="1">
      <alignment vertical="center" wrapText="1"/>
    </xf>
    <xf numFmtId="165" fontId="4" fillId="9" borderId="40" xfId="0" applyNumberFormat="1" applyFont="1" applyFill="1" applyBorder="1" applyAlignment="1">
      <alignment vertical="center" wrapText="1"/>
    </xf>
    <xf numFmtId="165" fontId="4" fillId="9" borderId="43" xfId="0" applyNumberFormat="1" applyFont="1" applyFill="1" applyBorder="1" applyAlignment="1">
      <alignment horizontal="left" vertical="center"/>
    </xf>
    <xf numFmtId="16" fontId="0" fillId="0" borderId="22" xfId="0" applyNumberFormat="1" applyBorder="1"/>
    <xf numFmtId="16" fontId="0" fillId="0" borderId="23" xfId="0" applyNumberFormat="1" applyBorder="1"/>
    <xf numFmtId="16" fontId="0" fillId="0" borderId="24" xfId="0" applyNumberFormat="1" applyBorder="1"/>
    <xf numFmtId="0" fontId="0" fillId="2" borderId="1" xfId="0" applyFill="1" applyBorder="1"/>
    <xf numFmtId="0" fontId="0" fillId="0" borderId="1" xfId="0" applyBorder="1"/>
    <xf numFmtId="165" fontId="20" fillId="0" borderId="8" xfId="0" applyNumberFormat="1" applyFont="1" applyBorder="1" applyAlignment="1">
      <alignment vertical="center" wrapText="1"/>
    </xf>
    <xf numFmtId="165" fontId="20" fillId="0" borderId="44" xfId="0" applyNumberFormat="1" applyFont="1" applyFill="1" applyBorder="1" applyAlignment="1">
      <alignment vertical="center"/>
    </xf>
    <xf numFmtId="165" fontId="20" fillId="0" borderId="45" xfId="0" applyNumberFormat="1" applyFont="1" applyFill="1" applyBorder="1" applyAlignment="1">
      <alignment vertical="center"/>
    </xf>
    <xf numFmtId="165" fontId="20" fillId="0" borderId="45" xfId="0" applyNumberFormat="1" applyFont="1" applyFill="1" applyBorder="1" applyAlignment="1">
      <alignment vertical="center" wrapText="1"/>
    </xf>
    <xf numFmtId="165" fontId="20" fillId="0" borderId="37" xfId="0" applyNumberFormat="1" applyFont="1" applyFill="1" applyBorder="1" applyAlignment="1">
      <alignment vertical="center"/>
    </xf>
    <xf numFmtId="0" fontId="0" fillId="2" borderId="2" xfId="0" applyFill="1" applyBorder="1"/>
    <xf numFmtId="0" fontId="0" fillId="0" borderId="1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21" fillId="2" borderId="4" xfId="0" applyFont="1" applyFill="1" applyBorder="1"/>
    <xf numFmtId="0" fontId="0" fillId="2" borderId="17" xfId="0" applyFill="1" applyBorder="1"/>
    <xf numFmtId="0" fontId="0" fillId="0" borderId="4" xfId="0" applyFill="1" applyBorder="1"/>
    <xf numFmtId="0" fontId="0" fillId="11" borderId="16" xfId="0" applyFill="1" applyBorder="1"/>
    <xf numFmtId="0" fontId="0" fillId="11" borderId="1" xfId="0" applyFill="1" applyBorder="1"/>
    <xf numFmtId="0" fontId="0" fillId="11" borderId="17" xfId="0" applyFill="1" applyBorder="1"/>
    <xf numFmtId="0" fontId="5" fillId="9" borderId="14" xfId="0" applyFont="1" applyFill="1" applyBorder="1" applyAlignment="1">
      <alignment vertical="center"/>
    </xf>
    <xf numFmtId="0" fontId="5" fillId="9" borderId="1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12" borderId="1" xfId="0" applyFill="1" applyBorder="1"/>
    <xf numFmtId="0" fontId="0" fillId="0" borderId="1" xfId="0" applyFill="1" applyBorder="1"/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9" borderId="13" xfId="0" applyFont="1" applyFill="1" applyBorder="1" applyAlignment="1">
      <alignment vertical="center"/>
    </xf>
    <xf numFmtId="165" fontId="22" fillId="0" borderId="22" xfId="0" applyNumberFormat="1" applyFont="1" applyFill="1" applyBorder="1" applyAlignment="1">
      <alignment horizontal="left" vertical="center"/>
    </xf>
    <xf numFmtId="165" fontId="22" fillId="0" borderId="22" xfId="0" applyNumberFormat="1" applyFont="1" applyFill="1" applyBorder="1" applyAlignment="1">
      <alignment horizontal="right" vertical="center"/>
    </xf>
    <xf numFmtId="165" fontId="22" fillId="0" borderId="2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165" fontId="23" fillId="0" borderId="47" xfId="0" applyNumberFormat="1" applyFont="1" applyFill="1" applyBorder="1" applyAlignment="1">
      <alignment horizontal="left" vertical="center"/>
    </xf>
    <xf numFmtId="165" fontId="23" fillId="0" borderId="47" xfId="0" applyNumberFormat="1" applyFont="1" applyFill="1" applyBorder="1" applyAlignment="1">
      <alignment horizontal="center" vertical="center"/>
    </xf>
    <xf numFmtId="165" fontId="23" fillId="0" borderId="44" xfId="0" applyNumberFormat="1" applyFont="1" applyFill="1" applyBorder="1" applyAlignment="1">
      <alignment horizontal="left" vertical="center"/>
    </xf>
    <xf numFmtId="165" fontId="23" fillId="0" borderId="32" xfId="0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right" vertical="center"/>
    </xf>
    <xf numFmtId="165" fontId="27" fillId="0" borderId="16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right" vertical="center"/>
    </xf>
    <xf numFmtId="165" fontId="23" fillId="0" borderId="24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165" fontId="23" fillId="0" borderId="33" xfId="0" applyNumberFormat="1" applyFont="1" applyFill="1" applyBorder="1" applyAlignment="1">
      <alignment horizontal="left" vertical="center"/>
    </xf>
    <xf numFmtId="165" fontId="23" fillId="0" borderId="33" xfId="0" applyNumberFormat="1" applyFont="1" applyFill="1" applyBorder="1" applyAlignment="1">
      <alignment horizontal="center" vertical="center"/>
    </xf>
    <xf numFmtId="165" fontId="23" fillId="0" borderId="37" xfId="0" applyNumberFormat="1" applyFont="1" applyFill="1" applyBorder="1" applyAlignment="1">
      <alignment horizontal="left" vertical="center"/>
    </xf>
    <xf numFmtId="165" fontId="23" fillId="0" borderId="65" xfId="0" applyNumberFormat="1" applyFont="1" applyFill="1" applyBorder="1" applyAlignment="1">
      <alignment horizontal="center" vertical="center"/>
    </xf>
    <xf numFmtId="165" fontId="27" fillId="0" borderId="6" xfId="0" applyNumberFormat="1" applyFont="1" applyFill="1" applyBorder="1" applyAlignment="1">
      <alignment horizontal="right" vertical="center"/>
    </xf>
    <xf numFmtId="165" fontId="27" fillId="0" borderId="17" xfId="0" applyNumberFormat="1" applyFont="1" applyFill="1" applyBorder="1" applyAlignment="1">
      <alignment horizontal="right" vertical="center"/>
    </xf>
    <xf numFmtId="165" fontId="27" fillId="0" borderId="7" xfId="0" applyNumberFormat="1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right" vertical="center"/>
    </xf>
    <xf numFmtId="165" fontId="23" fillId="0" borderId="12" xfId="0" applyNumberFormat="1" applyFont="1" applyFill="1" applyBorder="1" applyAlignment="1">
      <alignment horizontal="right" vertical="center"/>
    </xf>
    <xf numFmtId="165" fontId="27" fillId="0" borderId="23" xfId="0" applyNumberFormat="1" applyFont="1" applyFill="1" applyBorder="1" applyAlignment="1">
      <alignment horizontal="right" vertical="center"/>
    </xf>
    <xf numFmtId="165" fontId="23" fillId="0" borderId="42" xfId="0" applyNumberFormat="1" applyFont="1" applyFill="1" applyBorder="1" applyAlignment="1">
      <alignment horizontal="right" vertical="center"/>
    </xf>
    <xf numFmtId="165" fontId="23" fillId="0" borderId="66" xfId="0" applyNumberFormat="1" applyFont="1" applyFill="1" applyBorder="1" applyAlignment="1">
      <alignment horizontal="center" vertical="center"/>
    </xf>
    <xf numFmtId="165" fontId="23" fillId="0" borderId="22" xfId="0" applyNumberFormat="1" applyFont="1" applyFill="1" applyBorder="1" applyAlignment="1">
      <alignment horizontal="right" vertical="center"/>
    </xf>
    <xf numFmtId="165" fontId="23" fillId="0" borderId="49" xfId="0" applyNumberFormat="1" applyFont="1" applyFill="1" applyBorder="1" applyAlignment="1">
      <alignment horizontal="left" vertical="center"/>
    </xf>
    <xf numFmtId="165" fontId="23" fillId="0" borderId="14" xfId="0" applyNumberFormat="1" applyFont="1" applyFill="1" applyBorder="1" applyAlignment="1">
      <alignment horizontal="center" vertical="center"/>
    </xf>
    <xf numFmtId="165" fontId="27" fillId="0" borderId="53" xfId="0" applyNumberFormat="1" applyFont="1" applyFill="1" applyBorder="1" applyAlignment="1">
      <alignment horizontal="right" vertical="center"/>
    </xf>
    <xf numFmtId="165" fontId="27" fillId="0" borderId="54" xfId="0" applyNumberFormat="1" applyFont="1" applyFill="1" applyBorder="1" applyAlignment="1">
      <alignment horizontal="right" vertical="center"/>
    </xf>
    <xf numFmtId="165" fontId="27" fillId="0" borderId="55" xfId="0" applyNumberFormat="1" applyFont="1" applyFill="1" applyBorder="1" applyAlignment="1">
      <alignment horizontal="right" vertical="center"/>
    </xf>
    <xf numFmtId="165" fontId="23" fillId="0" borderId="57" xfId="0" applyNumberFormat="1" applyFont="1" applyFill="1" applyBorder="1" applyAlignment="1">
      <alignment horizontal="right" vertical="center"/>
    </xf>
    <xf numFmtId="165" fontId="23" fillId="0" borderId="55" xfId="0" applyNumberFormat="1" applyFont="1" applyFill="1" applyBorder="1" applyAlignment="1">
      <alignment horizontal="right" vertical="center"/>
    </xf>
    <xf numFmtId="165" fontId="27" fillId="0" borderId="11" xfId="0" applyNumberFormat="1" applyFont="1" applyFill="1" applyBorder="1" applyAlignment="1">
      <alignment horizontal="left" vertical="center"/>
    </xf>
    <xf numFmtId="165" fontId="27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Border="1" applyAlignment="1">
      <alignment horizontal="right" vertical="center"/>
    </xf>
    <xf numFmtId="165" fontId="22" fillId="0" borderId="33" xfId="0" applyNumberFormat="1" applyFont="1" applyFill="1" applyBorder="1" applyAlignment="1">
      <alignment horizontal="center" vertical="center"/>
    </xf>
    <xf numFmtId="165" fontId="23" fillId="0" borderId="46" xfId="0" applyNumberFormat="1" applyFont="1" applyFill="1" applyBorder="1" applyAlignment="1">
      <alignment horizontal="center" vertical="center"/>
    </xf>
    <xf numFmtId="165" fontId="23" fillId="0" borderId="9" xfId="0" applyNumberFormat="1" applyFont="1" applyFill="1" applyBorder="1" applyAlignment="1">
      <alignment horizontal="center" vertical="center"/>
    </xf>
    <xf numFmtId="165" fontId="27" fillId="0" borderId="22" xfId="0" applyNumberFormat="1" applyFont="1" applyFill="1" applyBorder="1" applyAlignment="1">
      <alignment horizontal="right" vertical="center"/>
    </xf>
    <xf numFmtId="165" fontId="27" fillId="0" borderId="24" xfId="0" applyNumberFormat="1" applyFont="1" applyFill="1" applyBorder="1" applyAlignment="1">
      <alignment horizontal="right" vertical="center"/>
    </xf>
    <xf numFmtId="165" fontId="23" fillId="0" borderId="41" xfId="0" applyNumberFormat="1" applyFont="1" applyFill="1" applyBorder="1" applyAlignment="1">
      <alignment horizontal="right" vertical="center"/>
    </xf>
    <xf numFmtId="165" fontId="23" fillId="0" borderId="58" xfId="0" applyNumberFormat="1" applyFont="1" applyFill="1" applyBorder="1" applyAlignment="1">
      <alignment horizontal="left" vertical="center"/>
    </xf>
    <xf numFmtId="165" fontId="23" fillId="0" borderId="67" xfId="0" applyNumberFormat="1" applyFont="1" applyFill="1" applyBorder="1" applyAlignment="1">
      <alignment horizontal="center" vertical="center"/>
    </xf>
    <xf numFmtId="165" fontId="27" fillId="0" borderId="18" xfId="0" applyNumberFormat="1" applyFont="1" applyFill="1" applyBorder="1" applyAlignment="1">
      <alignment horizontal="right" vertical="center"/>
    </xf>
    <xf numFmtId="165" fontId="27" fillId="0" borderId="50" xfId="0" applyNumberFormat="1" applyFont="1" applyFill="1" applyBorder="1" applyAlignment="1">
      <alignment horizontal="right" vertical="center"/>
    </xf>
    <xf numFmtId="165" fontId="27" fillId="0" borderId="21" xfId="0" applyNumberFormat="1" applyFont="1" applyFill="1" applyBorder="1" applyAlignment="1">
      <alignment horizontal="right" vertical="center"/>
    </xf>
    <xf numFmtId="165" fontId="28" fillId="0" borderId="24" xfId="0" applyNumberFormat="1" applyFont="1" applyFill="1" applyBorder="1" applyAlignment="1">
      <alignment horizontal="right" vertical="center"/>
    </xf>
    <xf numFmtId="165" fontId="23" fillId="0" borderId="35" xfId="0" applyNumberFormat="1" applyFont="1" applyFill="1" applyBorder="1" applyAlignment="1">
      <alignment horizontal="center" vertical="center"/>
    </xf>
    <xf numFmtId="165" fontId="27" fillId="0" borderId="13" xfId="0" applyNumberFormat="1" applyFont="1" applyFill="1" applyBorder="1" applyAlignment="1">
      <alignment horizontal="left" vertical="center"/>
    </xf>
    <xf numFmtId="165" fontId="27" fillId="0" borderId="14" xfId="0" applyNumberFormat="1" applyFont="1" applyFill="1" applyBorder="1" applyAlignment="1">
      <alignment horizontal="center" vertical="center"/>
    </xf>
    <xf numFmtId="165" fontId="27" fillId="0" borderId="14" xfId="0" applyNumberFormat="1" applyFont="1" applyFill="1" applyBorder="1" applyAlignment="1">
      <alignment horizontal="right" vertical="center"/>
    </xf>
    <xf numFmtId="164" fontId="23" fillId="0" borderId="14" xfId="0" applyNumberFormat="1" applyFont="1" applyFill="1" applyBorder="1" applyAlignment="1">
      <alignment horizontal="right" vertical="center"/>
    </xf>
    <xf numFmtId="164" fontId="23" fillId="0" borderId="15" xfId="0" applyNumberFormat="1" applyFont="1" applyFill="1" applyBorder="1" applyAlignment="1">
      <alignment horizontal="right" vertical="center"/>
    </xf>
    <xf numFmtId="165" fontId="23" fillId="0" borderId="49" xfId="0" applyNumberFormat="1" applyFont="1" applyFill="1" applyBorder="1" applyAlignment="1">
      <alignment horizontal="center" vertical="center"/>
    </xf>
    <xf numFmtId="165" fontId="23" fillId="0" borderId="15" xfId="0" applyNumberFormat="1" applyFont="1" applyFill="1" applyBorder="1" applyAlignment="1">
      <alignment horizontal="center" vertical="center"/>
    </xf>
    <xf numFmtId="165" fontId="23" fillId="0" borderId="53" xfId="0" applyNumberFormat="1" applyFont="1" applyFill="1" applyBorder="1" applyAlignment="1">
      <alignment horizontal="right" vertical="center"/>
    </xf>
    <xf numFmtId="165" fontId="23" fillId="0" borderId="60" xfId="0" applyNumberFormat="1" applyFont="1" applyFill="1" applyBorder="1" applyAlignment="1">
      <alignment horizontal="right" vertical="center"/>
    </xf>
    <xf numFmtId="165" fontId="22" fillId="0" borderId="35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165" fontId="23" fillId="0" borderId="1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right" vertical="center"/>
    </xf>
    <xf numFmtId="165" fontId="23" fillId="0" borderId="36" xfId="0" applyNumberFormat="1" applyFont="1" applyFill="1" applyBorder="1" applyAlignment="1">
      <alignment horizontal="center" vertical="center"/>
    </xf>
    <xf numFmtId="165" fontId="27" fillId="0" borderId="0" xfId="0" applyNumberFormat="1" applyFont="1" applyFill="1" applyBorder="1" applyAlignment="1">
      <alignment horizontal="left" vertical="center"/>
    </xf>
    <xf numFmtId="165" fontId="22" fillId="0" borderId="0" xfId="0" applyNumberFormat="1" applyFont="1" applyFill="1" applyBorder="1" applyAlignment="1">
      <alignment horizontal="right"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34" xfId="0" applyNumberFormat="1" applyFont="1" applyFill="1" applyBorder="1" applyAlignment="1">
      <alignment horizontal="left" vertical="center"/>
    </xf>
    <xf numFmtId="165" fontId="23" fillId="0" borderId="8" xfId="0" applyNumberFormat="1" applyFont="1" applyFill="1" applyBorder="1" applyAlignment="1">
      <alignment horizontal="center" vertical="center"/>
    </xf>
    <xf numFmtId="165" fontId="23" fillId="0" borderId="34" xfId="0" applyNumberFormat="1" applyFont="1" applyFill="1" applyBorder="1" applyAlignment="1">
      <alignment horizontal="center" vertical="center"/>
    </xf>
    <xf numFmtId="165" fontId="23" fillId="0" borderId="13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165" fontId="23" fillId="0" borderId="13" xfId="0" applyNumberFormat="1" applyFont="1" applyFill="1" applyBorder="1" applyAlignment="1">
      <alignment horizontal="center" vertical="center"/>
    </xf>
    <xf numFmtId="165" fontId="22" fillId="0" borderId="35" xfId="0" applyNumberFormat="1" applyFont="1" applyFill="1" applyBorder="1" applyAlignment="1">
      <alignment horizontal="right" vertical="center"/>
    </xf>
    <xf numFmtId="165" fontId="22" fillId="0" borderId="33" xfId="0" applyNumberFormat="1" applyFont="1" applyFill="1" applyBorder="1" applyAlignment="1">
      <alignment horizontal="right" vertical="center"/>
    </xf>
    <xf numFmtId="165" fontId="23" fillId="0" borderId="35" xfId="0" applyNumberFormat="1" applyFont="1" applyFill="1" applyBorder="1" applyAlignment="1">
      <alignment horizontal="right" vertical="center"/>
    </xf>
    <xf numFmtId="165" fontId="23" fillId="0" borderId="33" xfId="0" applyNumberFormat="1" applyFont="1" applyFill="1" applyBorder="1" applyAlignment="1">
      <alignment horizontal="right" vertical="center"/>
    </xf>
    <xf numFmtId="165" fontId="27" fillId="0" borderId="60" xfId="0" applyNumberFormat="1" applyFont="1" applyFill="1" applyBorder="1" applyAlignment="1">
      <alignment horizontal="right" vertical="center"/>
    </xf>
    <xf numFmtId="165" fontId="23" fillId="0" borderId="14" xfId="0" applyNumberFormat="1" applyFont="1" applyFill="1" applyBorder="1" applyAlignment="1">
      <alignment horizontal="right" vertical="center"/>
    </xf>
    <xf numFmtId="165" fontId="23" fillId="0" borderId="49" xfId="0" applyNumberFormat="1" applyFont="1" applyFill="1" applyBorder="1" applyAlignment="1">
      <alignment horizontal="right" vertical="center"/>
    </xf>
    <xf numFmtId="165" fontId="23" fillId="0" borderId="15" xfId="0" applyNumberFormat="1" applyFont="1" applyFill="1" applyBorder="1" applyAlignment="1">
      <alignment horizontal="right" vertical="center"/>
    </xf>
    <xf numFmtId="165" fontId="22" fillId="0" borderId="34" xfId="0" applyNumberFormat="1" applyFont="1" applyFill="1" applyBorder="1" applyAlignment="1">
      <alignment horizontal="left" vertical="center"/>
    </xf>
    <xf numFmtId="165" fontId="29" fillId="0" borderId="35" xfId="0" applyNumberFormat="1" applyFont="1" applyFill="1" applyBorder="1" applyAlignment="1">
      <alignment horizontal="center" vertical="center"/>
    </xf>
    <xf numFmtId="165" fontId="30" fillId="0" borderId="35" xfId="0" applyNumberFormat="1" applyFont="1" applyFill="1" applyBorder="1" applyAlignment="1">
      <alignment horizontal="right" vertical="center"/>
    </xf>
    <xf numFmtId="165" fontId="23" fillId="2" borderId="35" xfId="0" applyNumberFormat="1" applyFont="1" applyFill="1" applyBorder="1" applyAlignment="1">
      <alignment horizontal="right" vertical="center"/>
    </xf>
    <xf numFmtId="165" fontId="27" fillId="0" borderId="36" xfId="0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horizontal="center" vertical="center"/>
    </xf>
    <xf numFmtId="165" fontId="23" fillId="0" borderId="11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165" fontId="22" fillId="0" borderId="34" xfId="0" applyNumberFormat="1" applyFont="1" applyFill="1" applyBorder="1" applyAlignment="1">
      <alignment horizontal="center" vertical="center"/>
    </xf>
    <xf numFmtId="165" fontId="23" fillId="0" borderId="33" xfId="0" applyNumberFormat="1" applyFont="1" applyFill="1" applyBorder="1" applyAlignment="1">
      <alignment vertical="center"/>
    </xf>
    <xf numFmtId="0" fontId="23" fillId="0" borderId="33" xfId="0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7" fillId="0" borderId="0" xfId="0" applyNumberFormat="1" applyFont="1" applyFill="1" applyBorder="1" applyAlignment="1">
      <alignment horizontal="right" vertical="center"/>
    </xf>
    <xf numFmtId="165" fontId="27" fillId="0" borderId="12" xfId="0" applyNumberFormat="1" applyFont="1" applyFill="1" applyBorder="1" applyAlignment="1">
      <alignment horizontal="left" vertical="center"/>
    </xf>
    <xf numFmtId="165" fontId="27" fillId="0" borderId="41" xfId="0" applyNumberFormat="1" applyFont="1" applyFill="1" applyBorder="1" applyAlignment="1">
      <alignment horizontal="right" vertical="center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7" fillId="0" borderId="14" xfId="0" applyNumberFormat="1" applyFont="1" applyFill="1" applyBorder="1" applyAlignment="1">
      <alignment horizontal="right" vertical="center"/>
    </xf>
    <xf numFmtId="165" fontId="27" fillId="0" borderId="15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165" fontId="27" fillId="0" borderId="28" xfId="0" applyNumberFormat="1" applyFont="1" applyFill="1" applyBorder="1" applyAlignment="1">
      <alignment horizontal="right" vertical="center"/>
    </xf>
    <xf numFmtId="165" fontId="27" fillId="0" borderId="27" xfId="0" applyNumberFormat="1" applyFont="1" applyFill="1" applyBorder="1" applyAlignment="1">
      <alignment horizontal="right" vertical="center"/>
    </xf>
    <xf numFmtId="165" fontId="27" fillId="0" borderId="30" xfId="0" applyNumberFormat="1" applyFont="1" applyFill="1" applyBorder="1" applyAlignment="1">
      <alignment horizontal="right" vertical="center"/>
    </xf>
    <xf numFmtId="165" fontId="23" fillId="0" borderId="59" xfId="0" applyNumberFormat="1" applyFont="1" applyFill="1" applyBorder="1" applyAlignment="1">
      <alignment horizontal="right" vertical="center"/>
    </xf>
    <xf numFmtId="165" fontId="23" fillId="0" borderId="29" xfId="0" applyNumberFormat="1" applyFont="1" applyFill="1" applyBorder="1" applyAlignment="1">
      <alignment horizontal="right" vertical="center"/>
    </xf>
    <xf numFmtId="165" fontId="23" fillId="0" borderId="48" xfId="0" applyNumberFormat="1" applyFont="1" applyFill="1" applyBorder="1" applyAlignment="1">
      <alignment horizontal="left" vertical="center"/>
    </xf>
    <xf numFmtId="165" fontId="23" fillId="0" borderId="56" xfId="0" applyNumberFormat="1" applyFont="1" applyFill="1" applyBorder="1" applyAlignment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164" fontId="23" fillId="0" borderId="12" xfId="0" applyNumberFormat="1" applyFont="1" applyFill="1" applyBorder="1" applyAlignment="1">
      <alignment horizontal="right" vertical="center"/>
    </xf>
    <xf numFmtId="165" fontId="23" fillId="0" borderId="28" xfId="0" applyNumberFormat="1" applyFont="1" applyFill="1" applyBorder="1" applyAlignment="1">
      <alignment horizontal="right" vertical="center"/>
    </xf>
    <xf numFmtId="165" fontId="23" fillId="0" borderId="30" xfId="0" applyNumberFormat="1" applyFont="1" applyFill="1" applyBorder="1" applyAlignment="1">
      <alignment horizontal="right" vertical="center"/>
    </xf>
    <xf numFmtId="165" fontId="27" fillId="0" borderId="29" xfId="0" applyNumberFormat="1" applyFont="1" applyFill="1" applyBorder="1" applyAlignment="1">
      <alignment horizontal="right" vertical="center"/>
    </xf>
    <xf numFmtId="165" fontId="22" fillId="0" borderId="34" xfId="0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165" fontId="23" fillId="0" borderId="11" xfId="0" applyNumberFormat="1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165" fontId="31" fillId="0" borderId="0" xfId="0" applyNumberFormat="1" applyFont="1" applyFill="1" applyBorder="1" applyAlignment="1">
      <alignment vertical="center"/>
    </xf>
    <xf numFmtId="165" fontId="31" fillId="0" borderId="0" xfId="0" applyNumberFormat="1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65" fontId="23" fillId="2" borderId="59" xfId="0" applyNumberFormat="1" applyFont="1" applyFill="1" applyBorder="1" applyAlignment="1">
      <alignment horizontal="right" vertical="center"/>
    </xf>
    <xf numFmtId="165" fontId="23" fillId="2" borderId="29" xfId="0" applyNumberFormat="1" applyFont="1" applyFill="1" applyBorder="1" applyAlignment="1">
      <alignment horizontal="right" vertical="center"/>
    </xf>
    <xf numFmtId="165" fontId="23" fillId="2" borderId="24" xfId="0" applyNumberFormat="1" applyFont="1" applyFill="1" applyBorder="1" applyAlignment="1">
      <alignment horizontal="right" vertical="center"/>
    </xf>
    <xf numFmtId="165" fontId="28" fillId="2" borderId="24" xfId="0" applyNumberFormat="1" applyFont="1" applyFill="1" applyBorder="1" applyAlignment="1">
      <alignment horizontal="right" vertical="center"/>
    </xf>
    <xf numFmtId="165" fontId="28" fillId="2" borderId="55" xfId="0" applyNumberFormat="1" applyFont="1" applyFill="1" applyBorder="1" applyAlignment="1">
      <alignment horizontal="right"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vertical="center"/>
    </xf>
    <xf numFmtId="0" fontId="27" fillId="0" borderId="1" xfId="0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vertical="center" wrapText="1"/>
    </xf>
    <xf numFmtId="0" fontId="33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165" fontId="34" fillId="0" borderId="49" xfId="0" applyNumberFormat="1" applyFont="1" applyFill="1" applyBorder="1" applyAlignment="1">
      <alignment horizontal="left" vertical="center"/>
    </xf>
    <xf numFmtId="165" fontId="34" fillId="0" borderId="33" xfId="0" applyNumberFormat="1" applyFont="1" applyFill="1" applyBorder="1" applyAlignment="1">
      <alignment horizontal="left" vertical="center"/>
    </xf>
    <xf numFmtId="165" fontId="14" fillId="7" borderId="11" xfId="0" applyNumberFormat="1" applyFont="1" applyFill="1" applyBorder="1" applyAlignment="1">
      <alignment vertical="center" wrapText="1"/>
    </xf>
    <xf numFmtId="165" fontId="14" fillId="7" borderId="0" xfId="0" applyNumberFormat="1" applyFont="1" applyFill="1" applyBorder="1" applyAlignment="1">
      <alignment vertical="center" wrapText="1"/>
    </xf>
    <xf numFmtId="0" fontId="14" fillId="7" borderId="11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0" fontId="14" fillId="7" borderId="8" xfId="0" applyFont="1" applyFill="1" applyBorder="1" applyAlignment="1">
      <alignment vertical="center"/>
    </xf>
    <xf numFmtId="0" fontId="14" fillId="7" borderId="10" xfId="0" applyFont="1" applyFill="1" applyBorder="1" applyAlignment="1">
      <alignment vertical="center"/>
    </xf>
    <xf numFmtId="0" fontId="14" fillId="7" borderId="9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4" fillId="7" borderId="8" xfId="0" applyNumberFormat="1" applyFont="1" applyFill="1" applyBorder="1" applyAlignment="1">
      <alignment vertical="center" wrapText="1"/>
    </xf>
    <xf numFmtId="165" fontId="22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Fill="1" applyBorder="1" applyAlignment="1">
      <alignment vertical="center"/>
    </xf>
    <xf numFmtId="165" fontId="29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right" vertical="center"/>
    </xf>
    <xf numFmtId="165" fontId="27" fillId="0" borderId="12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165" fontId="5" fillId="7" borderId="61" xfId="0" applyNumberFormat="1" applyFont="1" applyFill="1" applyBorder="1" applyAlignment="1">
      <alignment vertical="center"/>
    </xf>
    <xf numFmtId="0" fontId="22" fillId="0" borderId="0" xfId="44" applyFont="1" applyFill="1" applyAlignment="1">
      <alignment vertical="center"/>
    </xf>
    <xf numFmtId="165" fontId="31" fillId="0" borderId="0" xfId="44" applyNumberFormat="1" applyFont="1" applyFill="1" applyBorder="1" applyAlignment="1">
      <alignment vertical="center"/>
    </xf>
    <xf numFmtId="0" fontId="22" fillId="0" borderId="0" xfId="44" applyFont="1" applyFill="1" applyBorder="1" applyAlignment="1">
      <alignment vertical="center"/>
    </xf>
    <xf numFmtId="165" fontId="31" fillId="0" borderId="33" xfId="44" applyNumberFormat="1" applyFont="1" applyFill="1" applyBorder="1" applyAlignment="1">
      <alignment horizontal="left" vertical="center"/>
    </xf>
    <xf numFmtId="165" fontId="31" fillId="0" borderId="9" xfId="44" applyNumberFormat="1" applyFont="1" applyFill="1" applyBorder="1" applyAlignment="1">
      <alignment horizontal="center" vertical="center"/>
    </xf>
    <xf numFmtId="165" fontId="32" fillId="0" borderId="28" xfId="44" applyNumberFormat="1" applyFont="1" applyFill="1" applyBorder="1" applyAlignment="1">
      <alignment horizontal="right" vertical="center"/>
    </xf>
    <xf numFmtId="165" fontId="32" fillId="0" borderId="27" xfId="44" applyNumberFormat="1" applyFont="1" applyFill="1" applyBorder="1" applyAlignment="1">
      <alignment horizontal="right" vertical="center"/>
    </xf>
    <xf numFmtId="165" fontId="32" fillId="0" borderId="30" xfId="44" applyNumberFormat="1" applyFont="1" applyFill="1" applyBorder="1" applyAlignment="1">
      <alignment horizontal="right" vertical="center"/>
    </xf>
    <xf numFmtId="165" fontId="23" fillId="0" borderId="44" xfId="44" applyNumberFormat="1" applyFont="1" applyFill="1" applyBorder="1" applyAlignment="1">
      <alignment horizontal="left" vertical="center"/>
    </xf>
    <xf numFmtId="165" fontId="23" fillId="0" borderId="32" xfId="44" applyNumberFormat="1" applyFont="1" applyFill="1" applyBorder="1" applyAlignment="1">
      <alignment horizontal="center" vertical="center"/>
    </xf>
    <xf numFmtId="165" fontId="27" fillId="0" borderId="2" xfId="44" applyNumberFormat="1" applyFont="1" applyFill="1" applyBorder="1" applyAlignment="1">
      <alignment horizontal="right" vertical="center"/>
    </xf>
    <xf numFmtId="165" fontId="27" fillId="0" borderId="16" xfId="44" applyNumberFormat="1" applyFont="1" applyFill="1" applyBorder="1" applyAlignment="1">
      <alignment horizontal="right" vertical="center"/>
    </xf>
    <xf numFmtId="165" fontId="27" fillId="0" borderId="3" xfId="44" applyNumberFormat="1" applyFont="1" applyFill="1" applyBorder="1" applyAlignment="1">
      <alignment horizontal="right" vertical="center"/>
    </xf>
    <xf numFmtId="165" fontId="31" fillId="0" borderId="53" xfId="44" applyNumberFormat="1" applyFont="1" applyFill="1" applyBorder="1" applyAlignment="1">
      <alignment horizontal="right" vertical="center"/>
    </xf>
    <xf numFmtId="165" fontId="31" fillId="0" borderId="55" xfId="44" applyNumberFormat="1" applyFont="1" applyFill="1" applyBorder="1" applyAlignment="1">
      <alignment horizontal="right" vertical="center"/>
    </xf>
    <xf numFmtId="0" fontId="27" fillId="0" borderId="0" xfId="44" applyFont="1" applyFill="1" applyAlignment="1">
      <alignment vertical="center"/>
    </xf>
    <xf numFmtId="0" fontId="27" fillId="0" borderId="0" xfId="44" applyFont="1" applyFill="1" applyBorder="1" applyAlignment="1">
      <alignment vertical="center"/>
    </xf>
    <xf numFmtId="165" fontId="23" fillId="0" borderId="33" xfId="44" applyNumberFormat="1" applyFont="1" applyFill="1" applyBorder="1" applyAlignment="1">
      <alignment horizontal="left" vertical="center"/>
    </xf>
    <xf numFmtId="165" fontId="23" fillId="0" borderId="33" xfId="44" applyNumberFormat="1" applyFont="1" applyFill="1" applyBorder="1" applyAlignment="1">
      <alignment horizontal="center" vertical="center"/>
    </xf>
    <xf numFmtId="165" fontId="23" fillId="0" borderId="35" xfId="44" applyNumberFormat="1" applyFont="1" applyFill="1" applyBorder="1" applyAlignment="1">
      <alignment horizontal="center" vertical="center"/>
    </xf>
    <xf numFmtId="165" fontId="27" fillId="0" borderId="22" xfId="44" applyNumberFormat="1" applyFont="1" applyFill="1" applyBorder="1" applyAlignment="1">
      <alignment horizontal="right" vertical="center"/>
    </xf>
    <xf numFmtId="165" fontId="27" fillId="0" borderId="23" xfId="44" applyNumberFormat="1" applyFont="1" applyFill="1" applyBorder="1" applyAlignment="1">
      <alignment horizontal="right" vertical="center"/>
    </xf>
    <xf numFmtId="165" fontId="27" fillId="0" borderId="24" xfId="44" applyNumberFormat="1" applyFont="1" applyFill="1" applyBorder="1" applyAlignment="1">
      <alignment horizontal="right" vertical="center"/>
    </xf>
    <xf numFmtId="165" fontId="31" fillId="0" borderId="42" xfId="44" applyNumberFormat="1" applyFont="1" applyFill="1" applyBorder="1" applyAlignment="1">
      <alignment horizontal="right" vertical="center"/>
    </xf>
    <xf numFmtId="165" fontId="31" fillId="0" borderId="24" xfId="44" applyNumberFormat="1" applyFont="1" applyFill="1" applyBorder="1" applyAlignment="1">
      <alignment horizontal="right" vertical="center"/>
    </xf>
    <xf numFmtId="165" fontId="23" fillId="0" borderId="65" xfId="44" applyNumberFormat="1" applyFont="1" applyFill="1" applyBorder="1" applyAlignment="1">
      <alignment horizontal="center" vertical="center"/>
    </xf>
    <xf numFmtId="165" fontId="27" fillId="0" borderId="6" xfId="44" applyNumberFormat="1" applyFont="1" applyFill="1" applyBorder="1" applyAlignment="1">
      <alignment horizontal="right" vertical="center"/>
    </xf>
    <xf numFmtId="165" fontId="27" fillId="0" borderId="17" xfId="44" applyNumberFormat="1" applyFont="1" applyFill="1" applyBorder="1" applyAlignment="1">
      <alignment horizontal="right" vertical="center"/>
    </xf>
    <xf numFmtId="165" fontId="27" fillId="0" borderId="7" xfId="44" applyNumberFormat="1" applyFont="1" applyFill="1" applyBorder="1" applyAlignment="1">
      <alignment horizontal="right" vertical="center"/>
    </xf>
    <xf numFmtId="165" fontId="31" fillId="0" borderId="0" xfId="44" applyNumberFormat="1" applyFont="1" applyFill="1" applyBorder="1" applyAlignment="1">
      <alignment horizontal="right" vertical="center"/>
    </xf>
    <xf numFmtId="165" fontId="31" fillId="0" borderId="12" xfId="44" applyNumberFormat="1" applyFont="1" applyFill="1" applyBorder="1" applyAlignment="1">
      <alignment horizontal="right" vertical="center"/>
    </xf>
    <xf numFmtId="165" fontId="23" fillId="0" borderId="66" xfId="44" applyNumberFormat="1" applyFont="1" applyFill="1" applyBorder="1" applyAlignment="1">
      <alignment horizontal="center" vertical="center"/>
    </xf>
    <xf numFmtId="165" fontId="31" fillId="0" borderId="22" xfId="44" applyNumberFormat="1" applyFont="1" applyFill="1" applyBorder="1" applyAlignment="1">
      <alignment horizontal="right" vertical="center"/>
    </xf>
    <xf numFmtId="165" fontId="23" fillId="0" borderId="49" xfId="44" applyNumberFormat="1" applyFont="1" applyFill="1" applyBorder="1" applyAlignment="1">
      <alignment horizontal="left" vertical="center"/>
    </xf>
    <xf numFmtId="165" fontId="23" fillId="0" borderId="49" xfId="44" applyNumberFormat="1" applyFont="1" applyFill="1" applyBorder="1" applyAlignment="1">
      <alignment horizontal="center" vertical="center"/>
    </xf>
    <xf numFmtId="165" fontId="23" fillId="0" borderId="14" xfId="44" applyNumberFormat="1" applyFont="1" applyFill="1" applyBorder="1" applyAlignment="1">
      <alignment horizontal="center" vertical="center"/>
    </xf>
    <xf numFmtId="165" fontId="27" fillId="0" borderId="53" xfId="44" applyNumberFormat="1" applyFont="1" applyFill="1" applyBorder="1" applyAlignment="1">
      <alignment horizontal="right" vertical="center"/>
    </xf>
    <xf numFmtId="165" fontId="27" fillId="0" borderId="54" xfId="44" applyNumberFormat="1" applyFont="1" applyFill="1" applyBorder="1" applyAlignment="1">
      <alignment horizontal="right" vertical="center"/>
    </xf>
    <xf numFmtId="165" fontId="27" fillId="0" borderId="55" xfId="44" applyNumberFormat="1" applyFont="1" applyFill="1" applyBorder="1" applyAlignment="1">
      <alignment horizontal="right" vertical="center"/>
    </xf>
    <xf numFmtId="165" fontId="31" fillId="0" borderId="57" xfId="44" applyNumberFormat="1" applyFont="1" applyFill="1" applyBorder="1" applyAlignment="1">
      <alignment horizontal="right" vertical="center"/>
    </xf>
    <xf numFmtId="165" fontId="27" fillId="0" borderId="0" xfId="44" applyNumberFormat="1" applyFont="1" applyFill="1" applyBorder="1" applyAlignment="1">
      <alignment horizontal="right" vertical="center"/>
    </xf>
    <xf numFmtId="165" fontId="23" fillId="0" borderId="37" xfId="44" applyNumberFormat="1" applyFont="1" applyFill="1" applyBorder="1" applyAlignment="1">
      <alignment horizontal="left" vertical="center"/>
    </xf>
    <xf numFmtId="165" fontId="23" fillId="0" borderId="46" xfId="44" applyNumberFormat="1" applyFont="1" applyFill="1" applyBorder="1" applyAlignment="1">
      <alignment horizontal="center" vertical="center"/>
    </xf>
    <xf numFmtId="165" fontId="23" fillId="0" borderId="58" xfId="44" applyNumberFormat="1" applyFont="1" applyFill="1" applyBorder="1" applyAlignment="1">
      <alignment horizontal="left" vertical="center"/>
    </xf>
    <xf numFmtId="165" fontId="27" fillId="0" borderId="18" xfId="44" applyNumberFormat="1" applyFont="1" applyFill="1" applyBorder="1" applyAlignment="1">
      <alignment horizontal="right" vertical="center"/>
    </xf>
    <xf numFmtId="165" fontId="27" fillId="0" borderId="50" xfId="44" applyNumberFormat="1" applyFont="1" applyFill="1" applyBorder="1" applyAlignment="1">
      <alignment horizontal="right" vertical="center"/>
    </xf>
    <xf numFmtId="165" fontId="27" fillId="0" borderId="21" xfId="44" applyNumberFormat="1" applyFont="1" applyFill="1" applyBorder="1" applyAlignment="1">
      <alignment horizontal="right" vertical="center"/>
    </xf>
    <xf numFmtId="165" fontId="31" fillId="0" borderId="0" xfId="44" applyNumberFormat="1" applyFont="1" applyFill="1" applyBorder="1" applyAlignment="1">
      <alignment vertical="center" wrapText="1"/>
    </xf>
    <xf numFmtId="165" fontId="22" fillId="0" borderId="35" xfId="44" applyNumberFormat="1" applyFont="1" applyFill="1" applyBorder="1" applyAlignment="1">
      <alignment horizontal="center" vertical="center"/>
    </xf>
    <xf numFmtId="0" fontId="23" fillId="0" borderId="0" xfId="44" applyFont="1" applyFill="1" applyBorder="1" applyAlignment="1">
      <alignment vertical="center"/>
    </xf>
    <xf numFmtId="0" fontId="23" fillId="0" borderId="0" xfId="44" applyFont="1" applyFill="1" applyAlignment="1">
      <alignment vertical="center"/>
    </xf>
    <xf numFmtId="165" fontId="23" fillId="0" borderId="47" xfId="44" applyNumberFormat="1" applyFont="1" applyFill="1" applyBorder="1" applyAlignment="1">
      <alignment horizontal="left" vertical="center"/>
    </xf>
    <xf numFmtId="165" fontId="23" fillId="0" borderId="9" xfId="44" applyNumberFormat="1" applyFont="1" applyFill="1" applyBorder="1" applyAlignment="1">
      <alignment horizontal="center" vertical="center"/>
    </xf>
    <xf numFmtId="165" fontId="27" fillId="0" borderId="28" xfId="44" applyNumberFormat="1" applyFont="1" applyFill="1" applyBorder="1" applyAlignment="1">
      <alignment horizontal="right" vertical="center"/>
    </xf>
    <xf numFmtId="165" fontId="27" fillId="0" borderId="27" xfId="44" applyNumberFormat="1" applyFont="1" applyFill="1" applyBorder="1" applyAlignment="1">
      <alignment horizontal="right" vertical="center"/>
    </xf>
    <xf numFmtId="0" fontId="23" fillId="0" borderId="0" xfId="44" applyFont="1" applyFill="1" applyBorder="1" applyAlignment="1">
      <alignment horizontal="right" vertical="center"/>
    </xf>
    <xf numFmtId="165" fontId="22" fillId="0" borderId="0" xfId="44" applyNumberFormat="1" applyFont="1" applyFill="1" applyBorder="1" applyAlignment="1">
      <alignment horizontal="right" vertical="center"/>
    </xf>
    <xf numFmtId="165" fontId="23" fillId="0" borderId="34" xfId="44" applyNumberFormat="1" applyFont="1" applyFill="1" applyBorder="1" applyAlignment="1">
      <alignment horizontal="left" vertical="center"/>
    </xf>
    <xf numFmtId="165" fontId="23" fillId="0" borderId="34" xfId="44" applyNumberFormat="1" applyFont="1" applyFill="1" applyBorder="1" applyAlignment="1">
      <alignment horizontal="center" vertical="center"/>
    </xf>
    <xf numFmtId="165" fontId="23" fillId="0" borderId="0" xfId="44" applyNumberFormat="1" applyFont="1" applyFill="1" applyBorder="1" applyAlignment="1">
      <alignment horizontal="right" vertical="center"/>
    </xf>
    <xf numFmtId="165" fontId="23" fillId="0" borderId="13" xfId="44" applyNumberFormat="1" applyFont="1" applyFill="1" applyBorder="1" applyAlignment="1">
      <alignment horizontal="left" vertical="center"/>
    </xf>
    <xf numFmtId="165" fontId="23" fillId="0" borderId="36" xfId="44" applyNumberFormat="1" applyFont="1" applyFill="1" applyBorder="1" applyAlignment="1">
      <alignment horizontal="center" vertical="center"/>
    </xf>
    <xf numFmtId="165" fontId="23" fillId="0" borderId="15" xfId="44" applyNumberFormat="1" applyFont="1" applyFill="1" applyBorder="1" applyAlignment="1">
      <alignment horizontal="center" vertical="center"/>
    </xf>
    <xf numFmtId="165" fontId="27" fillId="0" borderId="41" xfId="44" applyNumberFormat="1" applyFont="1" applyFill="1" applyBorder="1" applyAlignment="1">
      <alignment horizontal="right" vertical="center"/>
    </xf>
    <xf numFmtId="165" fontId="27" fillId="0" borderId="60" xfId="44" applyNumberFormat="1" applyFont="1" applyFill="1" applyBorder="1" applyAlignment="1">
      <alignment horizontal="right" vertical="center"/>
    </xf>
    <xf numFmtId="165" fontId="31" fillId="0" borderId="14" xfId="44" applyNumberFormat="1" applyFont="1" applyFill="1" applyBorder="1" applyAlignment="1">
      <alignment horizontal="right" vertical="center"/>
    </xf>
    <xf numFmtId="165" fontId="27" fillId="0" borderId="14" xfId="44" applyNumberFormat="1" applyFont="1" applyFill="1" applyBorder="1" applyAlignment="1">
      <alignment horizontal="center" vertical="center"/>
    </xf>
    <xf numFmtId="165" fontId="27" fillId="0" borderId="14" xfId="44" applyNumberFormat="1" applyFont="1" applyFill="1" applyBorder="1" applyAlignment="1">
      <alignment horizontal="right" vertical="center"/>
    </xf>
    <xf numFmtId="165" fontId="31" fillId="0" borderId="15" xfId="44" applyNumberFormat="1" applyFont="1" applyFill="1" applyBorder="1" applyAlignment="1">
      <alignment horizontal="right" vertical="center"/>
    </xf>
    <xf numFmtId="165" fontId="22" fillId="0" borderId="34" xfId="44" applyNumberFormat="1" applyFont="1" applyFill="1" applyBorder="1" applyAlignment="1">
      <alignment vertical="center"/>
    </xf>
    <xf numFmtId="165" fontId="29" fillId="0" borderId="35" xfId="44" applyNumberFormat="1" applyFont="1" applyFill="1" applyBorder="1" applyAlignment="1">
      <alignment horizontal="center" vertical="center"/>
    </xf>
    <xf numFmtId="165" fontId="30" fillId="0" borderId="35" xfId="44" applyNumberFormat="1" applyFont="1" applyFill="1" applyBorder="1" applyAlignment="1">
      <alignment horizontal="right" vertical="center"/>
    </xf>
    <xf numFmtId="165" fontId="32" fillId="0" borderId="36" xfId="44" applyNumberFormat="1" applyFont="1" applyFill="1" applyBorder="1" applyAlignment="1">
      <alignment horizontal="right" vertical="center"/>
    </xf>
    <xf numFmtId="0" fontId="27" fillId="0" borderId="0" xfId="44" applyFont="1" applyFill="1" applyAlignment="1">
      <alignment horizontal="center" vertical="center"/>
    </xf>
    <xf numFmtId="0" fontId="32" fillId="0" borderId="0" xfId="44" applyFont="1" applyFill="1" applyAlignment="1">
      <alignment vertical="center"/>
    </xf>
    <xf numFmtId="165" fontId="23" fillId="0" borderId="33" xfId="44" applyNumberFormat="1" applyFont="1" applyFill="1" applyBorder="1" applyAlignment="1">
      <alignment vertical="center"/>
    </xf>
    <xf numFmtId="0" fontId="23" fillId="0" borderId="33" xfId="44" applyNumberFormat="1" applyFont="1" applyFill="1" applyBorder="1" applyAlignment="1">
      <alignment horizontal="center" vertical="center"/>
    </xf>
    <xf numFmtId="165" fontId="4" fillId="8" borderId="15" xfId="0" applyNumberFormat="1" applyFont="1" applyFill="1" applyBorder="1" applyAlignment="1">
      <alignment vertical="center" wrapText="1"/>
    </xf>
    <xf numFmtId="0" fontId="5" fillId="9" borderId="13" xfId="0" applyNumberFormat="1" applyFont="1" applyFill="1" applyBorder="1" applyAlignment="1">
      <alignment vertical="center" wrapText="1"/>
    </xf>
    <xf numFmtId="165" fontId="23" fillId="6" borderId="35" xfId="0" applyNumberFormat="1" applyFont="1" applyFill="1" applyBorder="1" applyAlignment="1">
      <alignment horizontal="right" vertical="center"/>
    </xf>
    <xf numFmtId="0" fontId="33" fillId="6" borderId="1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165" fontId="34" fillId="0" borderId="11" xfId="0" applyNumberFormat="1" applyFont="1" applyFill="1" applyBorder="1" applyAlignment="1">
      <alignment horizontal="left" vertical="center"/>
    </xf>
    <xf numFmtId="0" fontId="27" fillId="0" borderId="11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/>
    </xf>
    <xf numFmtId="0" fontId="0" fillId="3" borderId="1" xfId="0" applyFill="1" applyBorder="1"/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left" vertical="center"/>
    </xf>
    <xf numFmtId="0" fontId="0" fillId="3" borderId="16" xfId="0" applyFill="1" applyBorder="1"/>
    <xf numFmtId="0" fontId="0" fillId="3" borderId="17" xfId="0" applyFill="1" applyBorder="1"/>
    <xf numFmtId="165" fontId="5" fillId="2" borderId="11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5" fontId="5" fillId="7" borderId="49" xfId="0" applyNumberFormat="1" applyFont="1" applyFill="1" applyBorder="1" applyAlignment="1">
      <alignment vertical="center"/>
    </xf>
    <xf numFmtId="165" fontId="23" fillId="7" borderId="35" xfId="0" applyNumberFormat="1" applyFont="1" applyFill="1" applyBorder="1" applyAlignment="1">
      <alignment horizontal="right" vertical="center"/>
    </xf>
    <xf numFmtId="165" fontId="23" fillId="13" borderId="59" xfId="0" applyNumberFormat="1" applyFont="1" applyFill="1" applyBorder="1" applyAlignment="1">
      <alignment horizontal="right" vertical="center"/>
    </xf>
    <xf numFmtId="165" fontId="23" fillId="13" borderId="29" xfId="0" applyNumberFormat="1" applyFont="1" applyFill="1" applyBorder="1" applyAlignment="1">
      <alignment horizontal="right" vertical="center"/>
    </xf>
    <xf numFmtId="165" fontId="23" fillId="13" borderId="42" xfId="0" applyNumberFormat="1" applyFont="1" applyFill="1" applyBorder="1" applyAlignment="1">
      <alignment horizontal="right" vertical="center"/>
    </xf>
    <xf numFmtId="165" fontId="23" fillId="13" borderId="24" xfId="0" applyNumberFormat="1" applyFont="1" applyFill="1" applyBorder="1" applyAlignment="1">
      <alignment horizontal="right" vertical="center"/>
    </xf>
    <xf numFmtId="165" fontId="23" fillId="13" borderId="28" xfId="0" applyNumberFormat="1" applyFont="1" applyFill="1" applyBorder="1" applyAlignment="1">
      <alignment horizontal="right" vertical="center"/>
    </xf>
    <xf numFmtId="165" fontId="23" fillId="13" borderId="30" xfId="0" applyNumberFormat="1" applyFont="1" applyFill="1" applyBorder="1" applyAlignment="1">
      <alignment horizontal="right" vertical="center"/>
    </xf>
    <xf numFmtId="165" fontId="23" fillId="13" borderId="22" xfId="0" applyNumberFormat="1" applyFont="1" applyFill="1" applyBorder="1" applyAlignment="1">
      <alignment horizontal="right" vertical="center"/>
    </xf>
    <xf numFmtId="165" fontId="28" fillId="13" borderId="42" xfId="0" applyNumberFormat="1" applyFont="1" applyFill="1" applyBorder="1" applyAlignment="1">
      <alignment horizontal="right" vertical="center"/>
    </xf>
    <xf numFmtId="165" fontId="23" fillId="13" borderId="35" xfId="0" applyNumberFormat="1" applyFont="1" applyFill="1" applyBorder="1" applyAlignment="1">
      <alignment horizontal="right" vertical="center"/>
    </xf>
    <xf numFmtId="165" fontId="23" fillId="13" borderId="33" xfId="0" applyNumberFormat="1" applyFont="1" applyFill="1" applyBorder="1" applyAlignment="1">
      <alignment horizontal="right" vertical="center"/>
    </xf>
    <xf numFmtId="165" fontId="27" fillId="14" borderId="28" xfId="0" applyNumberFormat="1" applyFont="1" applyFill="1" applyBorder="1" applyAlignment="1">
      <alignment horizontal="right" vertical="center"/>
    </xf>
    <xf numFmtId="165" fontId="27" fillId="14" borderId="27" xfId="0" applyNumberFormat="1" applyFont="1" applyFill="1" applyBorder="1" applyAlignment="1">
      <alignment horizontal="right" vertical="center"/>
    </xf>
    <xf numFmtId="165" fontId="27" fillId="14" borderId="30" xfId="0" applyNumberFormat="1" applyFont="1" applyFill="1" applyBorder="1" applyAlignment="1">
      <alignment horizontal="right" vertical="center"/>
    </xf>
    <xf numFmtId="165" fontId="23" fillId="14" borderId="22" xfId="0" applyNumberFormat="1" applyFont="1" applyFill="1" applyBorder="1" applyAlignment="1">
      <alignment horizontal="right" vertical="center"/>
    </xf>
    <xf numFmtId="165" fontId="27" fillId="14" borderId="22" xfId="0" applyNumberFormat="1" applyFont="1" applyFill="1" applyBorder="1" applyAlignment="1">
      <alignment horizontal="right" vertical="center"/>
    </xf>
    <xf numFmtId="165" fontId="27" fillId="14" borderId="23" xfId="0" applyNumberFormat="1" applyFont="1" applyFill="1" applyBorder="1" applyAlignment="1">
      <alignment horizontal="right" vertical="center"/>
    </xf>
    <xf numFmtId="165" fontId="27" fillId="14" borderId="24" xfId="0" applyNumberFormat="1" applyFont="1" applyFill="1" applyBorder="1" applyAlignment="1">
      <alignment horizontal="right" vertical="center"/>
    </xf>
    <xf numFmtId="165" fontId="23" fillId="14" borderId="24" xfId="0" applyNumberFormat="1" applyFont="1" applyFill="1" applyBorder="1" applyAlignment="1">
      <alignment horizontal="right" vertical="center"/>
    </xf>
    <xf numFmtId="165" fontId="23" fillId="14" borderId="41" xfId="0" applyNumberFormat="1" applyFont="1" applyFill="1" applyBorder="1" applyAlignment="1">
      <alignment horizontal="right" vertical="center"/>
    </xf>
    <xf numFmtId="165" fontId="23" fillId="14" borderId="42" xfId="0" applyNumberFormat="1" applyFont="1" applyFill="1" applyBorder="1" applyAlignment="1">
      <alignment horizontal="right" vertical="center"/>
    </xf>
    <xf numFmtId="165" fontId="27" fillId="14" borderId="29" xfId="0" applyNumberFormat="1" applyFont="1" applyFill="1" applyBorder="1" applyAlignment="1">
      <alignment horizontal="right" vertical="center"/>
    </xf>
    <xf numFmtId="165" fontId="27" fillId="14" borderId="41" xfId="0" applyNumberFormat="1" applyFont="1" applyFill="1" applyBorder="1" applyAlignment="1">
      <alignment horizontal="right" vertical="center"/>
    </xf>
    <xf numFmtId="165" fontId="23" fillId="14" borderId="33" xfId="0" applyNumberFormat="1" applyFont="1" applyFill="1" applyBorder="1" applyAlignment="1">
      <alignment horizontal="right" vertical="center"/>
    </xf>
    <xf numFmtId="165" fontId="23" fillId="14" borderId="35" xfId="0" applyNumberFormat="1" applyFont="1" applyFill="1" applyBorder="1" applyAlignment="1">
      <alignment horizontal="right" vertical="center"/>
    </xf>
    <xf numFmtId="165" fontId="23" fillId="14" borderId="55" xfId="0" applyNumberFormat="1" applyFont="1" applyFill="1" applyBorder="1" applyAlignment="1">
      <alignment horizontal="right" vertical="center"/>
    </xf>
    <xf numFmtId="165" fontId="36" fillId="13" borderId="24" xfId="0" applyNumberFormat="1" applyFont="1" applyFill="1" applyBorder="1" applyAlignment="1">
      <alignment horizontal="right" vertical="center"/>
    </xf>
    <xf numFmtId="165" fontId="36" fillId="13" borderId="42" xfId="0" applyNumberFormat="1" applyFont="1" applyFill="1" applyBorder="1" applyAlignment="1">
      <alignment horizontal="right" vertical="center"/>
    </xf>
    <xf numFmtId="165" fontId="5" fillId="13" borderId="11" xfId="0" applyNumberFormat="1" applyFont="1" applyFill="1" applyBorder="1" applyAlignment="1">
      <alignment horizontal="right" vertical="center"/>
    </xf>
    <xf numFmtId="165" fontId="23" fillId="14" borderId="53" xfId="0" applyNumberFormat="1" applyFont="1" applyFill="1" applyBorder="1" applyAlignment="1">
      <alignment horizontal="right" vertical="center"/>
    </xf>
    <xf numFmtId="165" fontId="36" fillId="13" borderId="41" xfId="0" applyNumberFormat="1" applyFont="1" applyFill="1" applyBorder="1" applyAlignment="1">
      <alignment horizontal="right" vertical="center"/>
    </xf>
    <xf numFmtId="165" fontId="36" fillId="2" borderId="42" xfId="0" applyNumberFormat="1" applyFont="1" applyFill="1" applyBorder="1" applyAlignment="1">
      <alignment horizontal="right" vertical="center"/>
    </xf>
    <xf numFmtId="165" fontId="23" fillId="13" borderId="53" xfId="0" applyNumberFormat="1" applyFont="1" applyFill="1" applyBorder="1" applyAlignment="1">
      <alignment horizontal="right" vertical="center"/>
    </xf>
    <xf numFmtId="165" fontId="23" fillId="13" borderId="55" xfId="0" applyNumberFormat="1" applyFont="1" applyFill="1" applyBorder="1" applyAlignment="1">
      <alignment horizontal="right" vertical="center"/>
    </xf>
    <xf numFmtId="165" fontId="23" fillId="13" borderId="57" xfId="0" applyNumberFormat="1" applyFont="1" applyFill="1" applyBorder="1" applyAlignment="1">
      <alignment horizontal="right" vertical="center"/>
    </xf>
    <xf numFmtId="165" fontId="35" fillId="13" borderId="28" xfId="0" applyNumberFormat="1" applyFont="1" applyFill="1" applyBorder="1" applyAlignment="1">
      <alignment horizontal="right" vertical="center"/>
    </xf>
    <xf numFmtId="165" fontId="23" fillId="14" borderId="60" xfId="0" applyNumberFormat="1" applyFont="1" applyFill="1" applyBorder="1" applyAlignment="1">
      <alignment horizontal="right" vertical="center"/>
    </xf>
    <xf numFmtId="165" fontId="23" fillId="14" borderId="49" xfId="0" applyNumberFormat="1" applyFont="1" applyFill="1" applyBorder="1" applyAlignment="1">
      <alignment horizontal="right" vertical="center"/>
    </xf>
    <xf numFmtId="165" fontId="36" fillId="13" borderId="60" xfId="0" applyNumberFormat="1" applyFont="1" applyFill="1" applyBorder="1" applyAlignment="1">
      <alignment horizontal="right" vertical="center"/>
    </xf>
    <xf numFmtId="165" fontId="36" fillId="13" borderId="55" xfId="0" applyNumberFormat="1" applyFont="1" applyFill="1" applyBorder="1" applyAlignment="1">
      <alignment horizontal="right" vertical="center"/>
    </xf>
    <xf numFmtId="165" fontId="27" fillId="14" borderId="53" xfId="0" applyNumberFormat="1" applyFont="1" applyFill="1" applyBorder="1" applyAlignment="1">
      <alignment horizontal="right" vertical="center"/>
    </xf>
    <xf numFmtId="165" fontId="27" fillId="14" borderId="54" xfId="0" applyNumberFormat="1" applyFont="1" applyFill="1" applyBorder="1" applyAlignment="1">
      <alignment horizontal="right" vertical="center"/>
    </xf>
    <xf numFmtId="165" fontId="27" fillId="14" borderId="55" xfId="0" applyNumberFormat="1" applyFont="1" applyFill="1" applyBorder="1" applyAlignment="1">
      <alignment horizontal="right" vertical="center"/>
    </xf>
    <xf numFmtId="165" fontId="27" fillId="14" borderId="60" xfId="0" applyNumberFormat="1" applyFont="1" applyFill="1" applyBorder="1" applyAlignment="1">
      <alignment horizontal="right" vertical="center"/>
    </xf>
    <xf numFmtId="165" fontId="23" fillId="13" borderId="47" xfId="0" applyNumberFormat="1" applyFont="1" applyFill="1" applyBorder="1" applyAlignment="1">
      <alignment horizontal="center" vertical="center"/>
    </xf>
    <xf numFmtId="165" fontId="23" fillId="13" borderId="33" xfId="0" applyNumberFormat="1" applyFont="1" applyFill="1" applyBorder="1" applyAlignment="1">
      <alignment horizontal="center" vertical="center"/>
    </xf>
    <xf numFmtId="165" fontId="23" fillId="13" borderId="34" xfId="0" applyNumberFormat="1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vertical="center"/>
    </xf>
    <xf numFmtId="0" fontId="27" fillId="14" borderId="1" xfId="0" applyFont="1" applyFill="1" applyBorder="1" applyAlignment="1">
      <alignment vertical="center"/>
    </xf>
    <xf numFmtId="165" fontId="27" fillId="14" borderId="28" xfId="44" applyNumberFormat="1" applyFont="1" applyFill="1" applyBorder="1" applyAlignment="1">
      <alignment horizontal="right" vertical="center"/>
    </xf>
    <xf numFmtId="165" fontId="32" fillId="14" borderId="27" xfId="44" applyNumberFormat="1" applyFont="1" applyFill="1" applyBorder="1" applyAlignment="1">
      <alignment horizontal="right" vertical="center"/>
    </xf>
    <xf numFmtId="165" fontId="31" fillId="14" borderId="24" xfId="44" applyNumberFormat="1" applyFont="1" applyFill="1" applyBorder="1" applyAlignment="1">
      <alignment horizontal="right" vertical="center"/>
    </xf>
    <xf numFmtId="165" fontId="27" fillId="14" borderId="30" xfId="44" applyNumberFormat="1" applyFont="1" applyFill="1" applyBorder="1" applyAlignment="1">
      <alignment horizontal="right" vertical="center"/>
    </xf>
    <xf numFmtId="165" fontId="31" fillId="14" borderId="55" xfId="44" applyNumberFormat="1" applyFont="1" applyFill="1" applyBorder="1" applyAlignment="1">
      <alignment horizontal="right" vertical="center"/>
    </xf>
    <xf numFmtId="165" fontId="32" fillId="14" borderId="29" xfId="44" applyNumberFormat="1" applyFont="1" applyFill="1" applyBorder="1" applyAlignment="1">
      <alignment horizontal="right" vertical="center"/>
    </xf>
    <xf numFmtId="165" fontId="31" fillId="13" borderId="47" xfId="44" applyNumberFormat="1" applyFont="1" applyFill="1" applyBorder="1" applyAlignment="1">
      <alignment horizontal="center" vertical="center"/>
    </xf>
    <xf numFmtId="165" fontId="31" fillId="13" borderId="59" xfId="44" applyNumberFormat="1" applyFont="1" applyFill="1" applyBorder="1" applyAlignment="1">
      <alignment horizontal="right" vertical="center"/>
    </xf>
    <xf numFmtId="165" fontId="31" fillId="13" borderId="30" xfId="44" applyNumberFormat="1" applyFont="1" applyFill="1" applyBorder="1" applyAlignment="1">
      <alignment horizontal="right" vertical="center"/>
    </xf>
    <xf numFmtId="165" fontId="23" fillId="13" borderId="67" xfId="44" applyNumberFormat="1" applyFont="1" applyFill="1" applyBorder="1" applyAlignment="1">
      <alignment horizontal="center" vertical="center"/>
    </xf>
    <xf numFmtId="165" fontId="31" fillId="13" borderId="22" xfId="44" applyNumberFormat="1" applyFont="1" applyFill="1" applyBorder="1" applyAlignment="1">
      <alignment horizontal="right" vertical="center"/>
    </xf>
    <xf numFmtId="165" fontId="31" fillId="13" borderId="24" xfId="44" applyNumberFormat="1" applyFont="1" applyFill="1" applyBorder="1" applyAlignment="1">
      <alignment horizontal="right" vertical="center"/>
    </xf>
    <xf numFmtId="165" fontId="23" fillId="13" borderId="47" xfId="44" applyNumberFormat="1" applyFont="1" applyFill="1" applyBorder="1" applyAlignment="1">
      <alignment horizontal="center" vertical="center"/>
    </xf>
    <xf numFmtId="165" fontId="31" fillId="13" borderId="28" xfId="44" applyNumberFormat="1" applyFont="1" applyFill="1" applyBorder="1" applyAlignment="1">
      <alignment horizontal="right" vertical="center"/>
    </xf>
    <xf numFmtId="165" fontId="23" fillId="13" borderId="49" xfId="44" applyNumberFormat="1" applyFont="1" applyFill="1" applyBorder="1" applyAlignment="1">
      <alignment horizontal="center" vertical="center"/>
    </xf>
    <xf numFmtId="165" fontId="31" fillId="13" borderId="57" xfId="44" applyNumberFormat="1" applyFont="1" applyFill="1" applyBorder="1" applyAlignment="1">
      <alignment horizontal="right" vertical="center"/>
    </xf>
    <xf numFmtId="165" fontId="31" fillId="13" borderId="55" xfId="44" applyNumberFormat="1" applyFont="1" applyFill="1" applyBorder="1" applyAlignment="1">
      <alignment horizontal="right" vertical="center"/>
    </xf>
    <xf numFmtId="165" fontId="23" fillId="13" borderId="33" xfId="44" applyNumberFormat="1" applyFont="1" applyFill="1" applyBorder="1" applyAlignment="1">
      <alignment horizontal="center" vertical="center"/>
    </xf>
    <xf numFmtId="165" fontId="23" fillId="13" borderId="15" xfId="44" applyNumberFormat="1" applyFont="1" applyFill="1" applyBorder="1" applyAlignment="1">
      <alignment horizontal="center" vertical="center"/>
    </xf>
    <xf numFmtId="165" fontId="23" fillId="13" borderId="13" xfId="44" applyNumberFormat="1" applyFont="1" applyFill="1" applyBorder="1" applyAlignment="1">
      <alignment horizontal="center" vertical="center"/>
    </xf>
    <xf numFmtId="165" fontId="31" fillId="13" borderId="53" xfId="44" applyNumberFormat="1" applyFont="1" applyFill="1" applyBorder="1" applyAlignment="1">
      <alignment horizontal="right" vertical="center"/>
    </xf>
    <xf numFmtId="165" fontId="36" fillId="13" borderId="24" xfId="44" applyNumberFormat="1" applyFont="1" applyFill="1" applyBorder="1" applyAlignment="1">
      <alignment horizontal="right" vertical="center"/>
    </xf>
    <xf numFmtId="0" fontId="35" fillId="3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vertical="center"/>
    </xf>
    <xf numFmtId="0" fontId="5" fillId="8" borderId="11" xfId="0" applyFont="1" applyFill="1" applyBorder="1" applyAlignment="1">
      <alignment vertical="center"/>
    </xf>
    <xf numFmtId="0" fontId="5" fillId="8" borderId="12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5" fillId="8" borderId="11" xfId="0" applyNumberFormat="1" applyFont="1" applyFill="1" applyBorder="1" applyAlignment="1">
      <alignment vertical="center" wrapText="1"/>
    </xf>
    <xf numFmtId="165" fontId="23" fillId="15" borderId="55" xfId="0" applyNumberFormat="1" applyFont="1" applyFill="1" applyBorder="1" applyAlignment="1">
      <alignment horizontal="right" vertical="center"/>
    </xf>
    <xf numFmtId="165" fontId="23" fillId="15" borderId="24" xfId="0" applyNumberFormat="1" applyFont="1" applyFill="1" applyBorder="1" applyAlignment="1">
      <alignment horizontal="right" vertical="center"/>
    </xf>
    <xf numFmtId="165" fontId="23" fillId="7" borderId="28" xfId="0" applyNumberFormat="1" applyFont="1" applyFill="1" applyBorder="1" applyAlignment="1">
      <alignment horizontal="right" vertical="center"/>
    </xf>
    <xf numFmtId="165" fontId="23" fillId="7" borderId="30" xfId="0" applyNumberFormat="1" applyFont="1" applyFill="1" applyBorder="1" applyAlignment="1">
      <alignment horizontal="right" vertical="center"/>
    </xf>
    <xf numFmtId="165" fontId="23" fillId="7" borderId="22" xfId="0" applyNumberFormat="1" applyFont="1" applyFill="1" applyBorder="1" applyAlignment="1">
      <alignment horizontal="right" vertical="center"/>
    </xf>
    <xf numFmtId="165" fontId="23" fillId="7" borderId="24" xfId="0" applyNumberFormat="1" applyFont="1" applyFill="1" applyBorder="1" applyAlignment="1">
      <alignment horizontal="right" vertical="center"/>
    </xf>
    <xf numFmtId="165" fontId="27" fillId="15" borderId="23" xfId="0" applyNumberFormat="1" applyFont="1" applyFill="1" applyBorder="1" applyAlignment="1">
      <alignment horizontal="right" vertical="center"/>
    </xf>
    <xf numFmtId="165" fontId="27" fillId="15" borderId="54" xfId="0" applyNumberFormat="1" applyFont="1" applyFill="1" applyBorder="1" applyAlignment="1">
      <alignment horizontal="right" vertical="center"/>
    </xf>
    <xf numFmtId="165" fontId="27" fillId="15" borderId="55" xfId="0" applyNumberFormat="1" applyFont="1" applyFill="1" applyBorder="1" applyAlignment="1">
      <alignment horizontal="right" vertical="center"/>
    </xf>
    <xf numFmtId="165" fontId="27" fillId="15" borderId="53" xfId="0" applyNumberFormat="1" applyFont="1" applyFill="1" applyBorder="1" applyAlignment="1">
      <alignment horizontal="right" vertical="center"/>
    </xf>
    <xf numFmtId="165" fontId="23" fillId="15" borderId="60" xfId="0" applyNumberFormat="1" applyFont="1" applyFill="1" applyBorder="1" applyAlignment="1">
      <alignment horizontal="right" vertical="center"/>
    </xf>
    <xf numFmtId="165" fontId="23" fillId="15" borderId="33" xfId="0" applyNumberFormat="1" applyFont="1" applyFill="1" applyBorder="1" applyAlignment="1">
      <alignment horizontal="right" vertical="center"/>
    </xf>
    <xf numFmtId="165" fontId="23" fillId="15" borderId="49" xfId="0" applyNumberFormat="1" applyFont="1" applyFill="1" applyBorder="1" applyAlignment="1">
      <alignment horizontal="right" vertical="center"/>
    </xf>
    <xf numFmtId="165" fontId="27" fillId="15" borderId="60" xfId="0" applyNumberFormat="1" applyFont="1" applyFill="1" applyBorder="1" applyAlignment="1">
      <alignment horizontal="right" vertical="center"/>
    </xf>
    <xf numFmtId="165" fontId="23" fillId="7" borderId="42" xfId="0" applyNumberFormat="1" applyFont="1" applyFill="1" applyBorder="1" applyAlignment="1">
      <alignment horizontal="right" vertical="center"/>
    </xf>
    <xf numFmtId="165" fontId="5" fillId="7" borderId="11" xfId="0" applyNumberFormat="1" applyFont="1" applyFill="1" applyBorder="1" applyAlignment="1">
      <alignment horizontal="right" vertical="center"/>
    </xf>
    <xf numFmtId="0" fontId="27" fillId="2" borderId="1" xfId="0" applyFont="1" applyFill="1" applyBorder="1" applyAlignment="1">
      <alignment vertical="center"/>
    </xf>
    <xf numFmtId="165" fontId="23" fillId="7" borderId="33" xfId="0" applyNumberFormat="1" applyFont="1" applyFill="1" applyBorder="1" applyAlignment="1">
      <alignment horizontal="center" vertical="center"/>
    </xf>
    <xf numFmtId="165" fontId="23" fillId="7" borderId="47" xfId="0" applyNumberFormat="1" applyFont="1" applyFill="1" applyBorder="1" applyAlignment="1">
      <alignment horizontal="center" vertical="center"/>
    </xf>
    <xf numFmtId="165" fontId="23" fillId="7" borderId="32" xfId="0" applyNumberFormat="1" applyFont="1" applyFill="1" applyBorder="1" applyAlignment="1">
      <alignment horizontal="center" vertical="center"/>
    </xf>
    <xf numFmtId="165" fontId="23" fillId="7" borderId="3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165" fontId="5" fillId="0" borderId="11" xfId="0" applyNumberFormat="1" applyFont="1" applyFill="1" applyBorder="1" applyAlignment="1">
      <alignment vertical="center"/>
    </xf>
    <xf numFmtId="0" fontId="4" fillId="0" borderId="11" xfId="0" applyNumberFormat="1" applyFont="1" applyFill="1" applyBorder="1" applyAlignment="1">
      <alignment vertical="center" wrapText="1"/>
    </xf>
    <xf numFmtId="0" fontId="4" fillId="0" borderId="13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vertical="center" wrapText="1"/>
    </xf>
    <xf numFmtId="0" fontId="4" fillId="0" borderId="14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right" vertical="center"/>
    </xf>
    <xf numFmtId="2" fontId="5" fillId="0" borderId="15" xfId="0" applyNumberFormat="1" applyFont="1" applyFill="1" applyBorder="1" applyAlignment="1">
      <alignment horizontal="right" vertical="center"/>
    </xf>
    <xf numFmtId="0" fontId="5" fillId="0" borderId="13" xfId="0" applyNumberFormat="1" applyFont="1" applyFill="1" applyBorder="1" applyAlignment="1">
      <alignment horizontal="center" vertical="center"/>
    </xf>
    <xf numFmtId="165" fontId="27" fillId="15" borderId="22" xfId="0" applyNumberFormat="1" applyFont="1" applyFill="1" applyBorder="1" applyAlignment="1">
      <alignment horizontal="right" vertical="center"/>
    </xf>
    <xf numFmtId="165" fontId="23" fillId="7" borderId="59" xfId="0" applyNumberFormat="1" applyFont="1" applyFill="1" applyBorder="1" applyAlignment="1">
      <alignment horizontal="right" vertical="center"/>
    </xf>
    <xf numFmtId="165" fontId="23" fillId="7" borderId="29" xfId="0" applyNumberFormat="1" applyFont="1" applyFill="1" applyBorder="1" applyAlignment="1">
      <alignment horizontal="right" vertical="center"/>
    </xf>
    <xf numFmtId="165" fontId="23" fillId="15" borderId="41" xfId="0" applyNumberFormat="1" applyFont="1" applyFill="1" applyBorder="1" applyAlignment="1">
      <alignment horizontal="right" vertical="center"/>
    </xf>
    <xf numFmtId="165" fontId="23" fillId="15" borderId="22" xfId="0" applyNumberFormat="1" applyFont="1" applyFill="1" applyBorder="1" applyAlignment="1">
      <alignment horizontal="right" vertical="center"/>
    </xf>
    <xf numFmtId="165" fontId="36" fillId="7" borderId="42" xfId="0" applyNumberFormat="1" applyFont="1" applyFill="1" applyBorder="1" applyAlignment="1">
      <alignment horizontal="right" vertical="center"/>
    </xf>
    <xf numFmtId="165" fontId="23" fillId="7" borderId="53" xfId="0" applyNumberFormat="1" applyFont="1" applyFill="1" applyBorder="1" applyAlignment="1">
      <alignment horizontal="right" vertical="center"/>
    </xf>
    <xf numFmtId="165" fontId="23" fillId="7" borderId="55" xfId="0" applyNumberFormat="1" applyFont="1" applyFill="1" applyBorder="1" applyAlignment="1">
      <alignment horizontal="right" vertical="center"/>
    </xf>
    <xf numFmtId="165" fontId="27" fillId="15" borderId="24" xfId="0" applyNumberFormat="1" applyFont="1" applyFill="1" applyBorder="1" applyAlignment="1">
      <alignment horizontal="right" vertical="center"/>
    </xf>
    <xf numFmtId="165" fontId="27" fillId="15" borderId="41" xfId="0" applyNumberFormat="1" applyFont="1" applyFill="1" applyBorder="1" applyAlignment="1">
      <alignment horizontal="right" vertical="center"/>
    </xf>
    <xf numFmtId="165" fontId="23" fillId="15" borderId="42" xfId="0" applyNumberFormat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vertical="center" wrapText="1"/>
    </xf>
    <xf numFmtId="0" fontId="4" fillId="0" borderId="9" xfId="0" applyNumberFormat="1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right" vertical="center"/>
    </xf>
    <xf numFmtId="2" fontId="5" fillId="0" borderId="10" xfId="0" applyNumberFormat="1" applyFont="1" applyFill="1" applyBorder="1" applyAlignment="1">
      <alignment horizontal="right" vertical="center"/>
    </xf>
    <xf numFmtId="0" fontId="4" fillId="9" borderId="0" xfId="0" applyNumberFormat="1" applyFont="1" applyFill="1" applyBorder="1" applyAlignment="1">
      <alignment vertical="center"/>
    </xf>
    <xf numFmtId="0" fontId="4" fillId="9" borderId="0" xfId="0" applyNumberFormat="1" applyFont="1" applyFill="1" applyBorder="1" applyAlignment="1">
      <alignment vertical="center" wrapText="1"/>
    </xf>
    <xf numFmtId="165" fontId="22" fillId="16" borderId="22" xfId="44" applyNumberFormat="1" applyFont="1" applyFill="1" applyBorder="1" applyAlignment="1">
      <alignment horizontal="left" vertical="center"/>
    </xf>
    <xf numFmtId="165" fontId="22" fillId="16" borderId="22" xfId="44" applyNumberFormat="1" applyFont="1" applyFill="1" applyBorder="1" applyAlignment="1">
      <alignment horizontal="right" vertical="center"/>
    </xf>
    <xf numFmtId="165" fontId="22" fillId="16" borderId="23" xfId="44" applyNumberFormat="1" applyFont="1" applyFill="1" applyBorder="1" applyAlignment="1">
      <alignment horizontal="right" vertical="center"/>
    </xf>
    <xf numFmtId="165" fontId="22" fillId="16" borderId="41" xfId="44" applyNumberFormat="1" applyFont="1" applyFill="1" applyBorder="1" applyAlignment="1">
      <alignment horizontal="right" vertical="center"/>
    </xf>
    <xf numFmtId="165" fontId="22" fillId="16" borderId="28" xfId="44" applyNumberFormat="1" applyFont="1" applyFill="1" applyBorder="1" applyAlignment="1">
      <alignment horizontal="right" vertical="center"/>
    </xf>
    <xf numFmtId="165" fontId="22" fillId="16" borderId="30" xfId="44" applyNumberFormat="1" applyFont="1" applyFill="1" applyBorder="1" applyAlignment="1">
      <alignment horizontal="right" vertical="center"/>
    </xf>
    <xf numFmtId="165" fontId="22" fillId="16" borderId="24" xfId="44" applyNumberFormat="1" applyFont="1" applyFill="1" applyBorder="1" applyAlignment="1">
      <alignment horizontal="right" vertical="center"/>
    </xf>
    <xf numFmtId="165" fontId="22" fillId="16" borderId="42" xfId="44" applyNumberFormat="1" applyFont="1" applyFill="1" applyBorder="1" applyAlignment="1">
      <alignment horizontal="right" vertical="center"/>
    </xf>
    <xf numFmtId="165" fontId="23" fillId="0" borderId="47" xfId="45" applyNumberFormat="1" applyFont="1" applyFill="1" applyBorder="1" applyAlignment="1">
      <alignment horizontal="left" vertical="center"/>
    </xf>
    <xf numFmtId="165" fontId="23" fillId="0" borderId="47" xfId="45" applyNumberFormat="1" applyFont="1" applyFill="1" applyBorder="1" applyAlignment="1">
      <alignment horizontal="center" vertical="center"/>
    </xf>
    <xf numFmtId="165" fontId="23" fillId="0" borderId="22" xfId="44" applyNumberFormat="1" applyFont="1" applyFill="1" applyBorder="1" applyAlignment="1">
      <alignment horizontal="right" vertical="center"/>
    </xf>
    <xf numFmtId="165" fontId="23" fillId="0" borderId="24" xfId="44" applyNumberFormat="1" applyFont="1" applyFill="1" applyBorder="1" applyAlignment="1">
      <alignment horizontal="right" vertical="center"/>
    </xf>
    <xf numFmtId="165" fontId="23" fillId="0" borderId="67" xfId="44" applyNumberFormat="1" applyFont="1" applyFill="1" applyBorder="1" applyAlignment="1">
      <alignment horizontal="center" vertical="center"/>
    </xf>
    <xf numFmtId="165" fontId="23" fillId="0" borderId="53" xfId="44" applyNumberFormat="1" applyFont="1" applyFill="1" applyBorder="1" applyAlignment="1">
      <alignment horizontal="right" vertical="center"/>
    </xf>
    <xf numFmtId="165" fontId="23" fillId="0" borderId="55" xfId="44" applyNumberFormat="1" applyFont="1" applyFill="1" applyBorder="1" applyAlignment="1">
      <alignment horizontal="right" vertical="center"/>
    </xf>
    <xf numFmtId="165" fontId="23" fillId="0" borderId="57" xfId="44" applyNumberFormat="1" applyFont="1" applyFill="1" applyBorder="1" applyAlignment="1">
      <alignment horizontal="right" vertical="center"/>
    </xf>
    <xf numFmtId="165" fontId="23" fillId="0" borderId="12" xfId="44" applyNumberFormat="1" applyFont="1" applyFill="1" applyBorder="1" applyAlignment="1">
      <alignment horizontal="right" vertical="center"/>
    </xf>
    <xf numFmtId="165" fontId="23" fillId="0" borderId="42" xfId="44" applyNumberFormat="1" applyFont="1" applyFill="1" applyBorder="1" applyAlignment="1">
      <alignment horizontal="right" vertical="center"/>
    </xf>
    <xf numFmtId="165" fontId="22" fillId="16" borderId="34" xfId="44" applyNumberFormat="1" applyFont="1" applyFill="1" applyBorder="1" applyAlignment="1">
      <alignment horizontal="center" vertical="center"/>
    </xf>
    <xf numFmtId="165" fontId="22" fillId="16" borderId="33" xfId="44" applyNumberFormat="1" applyFont="1" applyFill="1" applyBorder="1" applyAlignment="1">
      <alignment horizontal="center" vertical="center"/>
    </xf>
    <xf numFmtId="165" fontId="22" fillId="16" borderId="33" xfId="44" applyNumberFormat="1" applyFont="1" applyFill="1" applyBorder="1" applyAlignment="1">
      <alignment horizontal="left" vertical="center"/>
    </xf>
    <xf numFmtId="165" fontId="22" fillId="16" borderId="35" xfId="44" applyNumberFormat="1" applyFont="1" applyFill="1" applyBorder="1" applyAlignment="1">
      <alignment horizontal="center" vertical="center"/>
    </xf>
    <xf numFmtId="165" fontId="27" fillId="0" borderId="30" xfId="44" applyNumberFormat="1" applyFont="1" applyFill="1" applyBorder="1" applyAlignment="1">
      <alignment horizontal="right" vertical="center"/>
    </xf>
    <xf numFmtId="165" fontId="22" fillId="16" borderId="34" xfId="44" applyNumberFormat="1" applyFont="1" applyFill="1" applyBorder="1" applyAlignment="1">
      <alignment horizontal="left" vertical="center"/>
    </xf>
    <xf numFmtId="165" fontId="23" fillId="0" borderId="13" xfId="44" applyNumberFormat="1" applyFont="1" applyFill="1" applyBorder="1" applyAlignment="1">
      <alignment horizontal="center" vertical="center"/>
    </xf>
    <xf numFmtId="165" fontId="22" fillId="16" borderId="36" xfId="44" applyNumberFormat="1" applyFont="1" applyFill="1" applyBorder="1" applyAlignment="1">
      <alignment horizontal="center" vertical="center"/>
    </xf>
    <xf numFmtId="165" fontId="22" fillId="16" borderId="9" xfId="44" applyNumberFormat="1" applyFont="1" applyFill="1" applyBorder="1" applyAlignment="1">
      <alignment horizontal="right" vertical="center"/>
    </xf>
    <xf numFmtId="165" fontId="22" fillId="16" borderId="47" xfId="44" applyNumberFormat="1" applyFont="1" applyFill="1" applyBorder="1" applyAlignment="1">
      <alignment horizontal="right" vertical="center"/>
    </xf>
    <xf numFmtId="0" fontId="27" fillId="0" borderId="11" xfId="44" applyFont="1" applyFill="1" applyBorder="1" applyAlignment="1">
      <alignment vertical="center"/>
    </xf>
    <xf numFmtId="0" fontId="27" fillId="0" borderId="0" xfId="44" applyFont="1" applyFill="1" applyBorder="1" applyAlignment="1">
      <alignment horizontal="center" vertical="center"/>
    </xf>
    <xf numFmtId="0" fontId="27" fillId="0" borderId="12" xfId="44" applyFont="1" applyFill="1" applyBorder="1" applyAlignment="1">
      <alignment vertical="center"/>
    </xf>
    <xf numFmtId="0" fontId="23" fillId="0" borderId="0" xfId="44" applyFont="1" applyFill="1" applyAlignment="1">
      <alignment horizontal="center" vertical="center"/>
    </xf>
    <xf numFmtId="165" fontId="23" fillId="0" borderId="14" xfId="44" applyNumberFormat="1" applyFont="1" applyFill="1" applyBorder="1" applyAlignment="1">
      <alignment horizontal="right" vertical="center"/>
    </xf>
    <xf numFmtId="165" fontId="23" fillId="0" borderId="15" xfId="44" applyNumberFormat="1" applyFont="1" applyFill="1" applyBorder="1" applyAlignment="1">
      <alignment horizontal="right" vertical="center"/>
    </xf>
    <xf numFmtId="165" fontId="23" fillId="6" borderId="35" xfId="44" applyNumberFormat="1" applyFont="1" applyFill="1" applyBorder="1" applyAlignment="1">
      <alignment horizontal="right" vertical="center"/>
    </xf>
    <xf numFmtId="165" fontId="23" fillId="17" borderId="35" xfId="44" applyNumberFormat="1" applyFont="1" applyFill="1" applyBorder="1" applyAlignment="1">
      <alignment horizontal="right" vertical="center"/>
    </xf>
    <xf numFmtId="165" fontId="23" fillId="2" borderId="35" xfId="44" applyNumberFormat="1" applyFont="1" applyFill="1" applyBorder="1" applyAlignment="1">
      <alignment horizontal="right" vertical="center"/>
    </xf>
    <xf numFmtId="165" fontId="23" fillId="15" borderId="35" xfId="44" applyNumberFormat="1" applyFont="1" applyFill="1" applyBorder="1" applyAlignment="1">
      <alignment horizontal="right" vertical="center"/>
    </xf>
    <xf numFmtId="165" fontId="27" fillId="0" borderId="36" xfId="44" applyNumberFormat="1" applyFont="1" applyFill="1" applyBorder="1" applyAlignment="1">
      <alignment horizontal="right" vertical="center"/>
    </xf>
    <xf numFmtId="165" fontId="27" fillId="0" borderId="0" xfId="44" applyNumberFormat="1" applyFont="1" applyFill="1" applyBorder="1" applyAlignment="1">
      <alignment horizontal="left" vertical="center"/>
    </xf>
    <xf numFmtId="165" fontId="27" fillId="0" borderId="0" xfId="44" applyNumberFormat="1" applyFont="1" applyFill="1" applyBorder="1" applyAlignment="1">
      <alignment horizontal="center" vertical="center"/>
    </xf>
    <xf numFmtId="165" fontId="23" fillId="0" borderId="0" xfId="44" applyNumberFormat="1" applyFont="1" applyFill="1" applyBorder="1" applyAlignment="1">
      <alignment horizontal="center" vertical="center"/>
    </xf>
    <xf numFmtId="165" fontId="23" fillId="0" borderId="0" xfId="44" applyNumberFormat="1" applyFont="1" applyFill="1" applyBorder="1" applyAlignment="1">
      <alignment horizontal="left" vertical="center"/>
    </xf>
    <xf numFmtId="165" fontId="22" fillId="0" borderId="0" xfId="44" applyNumberFormat="1" applyFont="1" applyFill="1" applyBorder="1" applyAlignment="1">
      <alignment vertical="center"/>
    </xf>
    <xf numFmtId="165" fontId="22" fillId="0" borderId="0" xfId="44" applyNumberFormat="1" applyFont="1" applyFill="1" applyBorder="1" applyAlignment="1">
      <alignment horizontal="center" vertical="center"/>
    </xf>
    <xf numFmtId="165" fontId="29" fillId="0" borderId="0" xfId="44" applyNumberFormat="1" applyFont="1" applyFill="1" applyBorder="1" applyAlignment="1">
      <alignment horizontal="center" vertical="center"/>
    </xf>
    <xf numFmtId="165" fontId="30" fillId="0" borderId="0" xfId="44" applyNumberFormat="1" applyFont="1" applyFill="1" applyBorder="1" applyAlignment="1">
      <alignment horizontal="right" vertical="center"/>
    </xf>
    <xf numFmtId="165" fontId="22" fillId="16" borderId="34" xfId="44" applyNumberFormat="1" applyFont="1" applyFill="1" applyBorder="1" applyAlignment="1">
      <alignment horizontal="right" vertical="center"/>
    </xf>
    <xf numFmtId="165" fontId="22" fillId="16" borderId="33" xfId="44" applyNumberFormat="1" applyFont="1" applyFill="1" applyBorder="1" applyAlignment="1">
      <alignment horizontal="right" vertical="center"/>
    </xf>
    <xf numFmtId="165" fontId="23" fillId="0" borderId="36" xfId="44" applyNumberFormat="1" applyFont="1" applyFill="1" applyBorder="1" applyAlignment="1">
      <alignment horizontal="left" vertical="center"/>
    </xf>
    <xf numFmtId="165" fontId="23" fillId="0" borderId="62" xfId="44" applyNumberFormat="1" applyFont="1" applyFill="1" applyBorder="1" applyAlignment="1">
      <alignment horizontal="right" vertical="center"/>
    </xf>
    <xf numFmtId="165" fontId="23" fillId="0" borderId="39" xfId="44" applyNumberFormat="1" applyFont="1" applyFill="1" applyBorder="1" applyAlignment="1">
      <alignment horizontal="right" vertical="center"/>
    </xf>
    <xf numFmtId="165" fontId="23" fillId="0" borderId="36" xfId="0" applyNumberFormat="1" applyFont="1" applyFill="1" applyBorder="1" applyAlignment="1">
      <alignment horizontal="left" vertical="center"/>
    </xf>
    <xf numFmtId="165" fontId="23" fillId="0" borderId="15" xfId="0" applyNumberFormat="1" applyFont="1" applyFill="1" applyBorder="1" applyAlignment="1">
      <alignment horizontal="left" vertical="center"/>
    </xf>
    <xf numFmtId="165" fontId="23" fillId="7" borderId="2" xfId="0" applyNumberFormat="1" applyFont="1" applyFill="1" applyBorder="1" applyAlignment="1">
      <alignment horizontal="right" vertical="center"/>
    </xf>
    <xf numFmtId="165" fontId="23" fillId="7" borderId="3" xfId="0" applyNumberFormat="1" applyFont="1" applyFill="1" applyBorder="1" applyAlignment="1">
      <alignment horizontal="right" vertical="center"/>
    </xf>
    <xf numFmtId="165" fontId="23" fillId="7" borderId="4" xfId="0" applyNumberFormat="1" applyFont="1" applyFill="1" applyBorder="1" applyAlignment="1">
      <alignment horizontal="right" vertical="center"/>
    </xf>
    <xf numFmtId="165" fontId="23" fillId="7" borderId="5" xfId="0" applyNumberFormat="1" applyFont="1" applyFill="1" applyBorder="1" applyAlignment="1">
      <alignment horizontal="right" vertical="center"/>
    </xf>
    <xf numFmtId="165" fontId="23" fillId="0" borderId="4" xfId="0" applyNumberFormat="1" applyFont="1" applyFill="1" applyBorder="1" applyAlignment="1">
      <alignment horizontal="right" vertical="center"/>
    </xf>
    <xf numFmtId="165" fontId="23" fillId="0" borderId="5" xfId="0" applyNumberFormat="1" applyFont="1" applyFill="1" applyBorder="1" applyAlignment="1">
      <alignment horizontal="right" vertical="center"/>
    </xf>
    <xf numFmtId="165" fontId="23" fillId="0" borderId="6" xfId="0" applyNumberFormat="1" applyFont="1" applyFill="1" applyBorder="1" applyAlignment="1">
      <alignment horizontal="right" vertical="center"/>
    </xf>
    <xf numFmtId="165" fontId="23" fillId="0" borderId="7" xfId="0" applyNumberFormat="1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left" vertical="center"/>
    </xf>
    <xf numFmtId="165" fontId="4" fillId="3" borderId="9" xfId="0" applyNumberFormat="1" applyFont="1" applyFill="1" applyBorder="1" applyAlignment="1">
      <alignment vertical="center" wrapText="1"/>
    </xf>
    <xf numFmtId="0" fontId="23" fillId="0" borderId="0" xfId="44" applyFont="1" applyFill="1" applyBorder="1" applyAlignment="1">
      <alignment horizontal="center" vertical="center"/>
    </xf>
    <xf numFmtId="165" fontId="23" fillId="7" borderId="33" xfId="44" applyNumberFormat="1" applyFont="1" applyFill="1" applyBorder="1" applyAlignment="1">
      <alignment horizontal="center" vertical="center"/>
    </xf>
    <xf numFmtId="165" fontId="23" fillId="7" borderId="34" xfId="44" applyNumberFormat="1" applyFont="1" applyFill="1" applyBorder="1" applyAlignment="1">
      <alignment horizontal="center" vertical="center"/>
    </xf>
    <xf numFmtId="165" fontId="23" fillId="7" borderId="13" xfId="44" applyNumberFormat="1" applyFont="1" applyFill="1" applyBorder="1" applyAlignment="1">
      <alignment horizontal="center" vertical="center"/>
    </xf>
    <xf numFmtId="165" fontId="23" fillId="7" borderId="67" xfId="44" applyNumberFormat="1" applyFont="1" applyFill="1" applyBorder="1" applyAlignment="1">
      <alignment horizontal="center" vertical="center"/>
    </xf>
    <xf numFmtId="165" fontId="23" fillId="7" borderId="47" xfId="45" applyNumberFormat="1" applyFont="1" applyFill="1" applyBorder="1" applyAlignment="1">
      <alignment horizontal="center" vertical="center"/>
    </xf>
    <xf numFmtId="165" fontId="23" fillId="7" borderId="49" xfId="44" applyNumberFormat="1" applyFont="1" applyFill="1" applyBorder="1" applyAlignment="1">
      <alignment horizontal="center" vertical="center"/>
    </xf>
    <xf numFmtId="165" fontId="23" fillId="7" borderId="15" xfId="44" applyNumberFormat="1" applyFont="1" applyFill="1" applyBorder="1" applyAlignment="1">
      <alignment horizontal="center" vertical="center"/>
    </xf>
    <xf numFmtId="165" fontId="23" fillId="7" borderId="47" xfId="44" applyNumberFormat="1" applyFont="1" applyFill="1" applyBorder="1" applyAlignment="1">
      <alignment horizontal="center"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32" fillId="8" borderId="1" xfId="0" applyNumberFormat="1" applyFont="1" applyFill="1" applyBorder="1" applyAlignment="1">
      <alignment vertical="center"/>
    </xf>
    <xf numFmtId="165" fontId="32" fillId="8" borderId="1" xfId="0" applyNumberFormat="1" applyFont="1" applyFill="1" applyBorder="1" applyAlignment="1">
      <alignment vertical="center" wrapText="1"/>
    </xf>
    <xf numFmtId="0" fontId="27" fillId="8" borderId="1" xfId="0" applyFont="1" applyFill="1" applyBorder="1" applyAlignment="1">
      <alignment vertical="center"/>
    </xf>
    <xf numFmtId="0" fontId="27" fillId="0" borderId="9" xfId="0" applyFont="1" applyFill="1" applyBorder="1" applyAlignment="1">
      <alignment vertical="center"/>
    </xf>
    <xf numFmtId="0" fontId="27" fillId="0" borderId="9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5" fontId="5" fillId="3" borderId="47" xfId="0" applyNumberFormat="1" applyFont="1" applyFill="1" applyBorder="1" applyAlignment="1">
      <alignment vertical="center"/>
    </xf>
    <xf numFmtId="165" fontId="4" fillId="3" borderId="8" xfId="0" applyNumberFormat="1" applyFont="1" applyFill="1" applyBorder="1" applyAlignment="1">
      <alignment vertical="center" wrapText="1"/>
    </xf>
    <xf numFmtId="0" fontId="27" fillId="11" borderId="1" xfId="0" applyFont="1" applyFill="1" applyBorder="1" applyAlignment="1">
      <alignment vertical="center"/>
    </xf>
    <xf numFmtId="165" fontId="32" fillId="0" borderId="29" xfId="44" applyNumberFormat="1" applyFont="1" applyFill="1" applyBorder="1" applyAlignment="1">
      <alignment horizontal="right" vertical="center"/>
    </xf>
    <xf numFmtId="165" fontId="5" fillId="8" borderId="61" xfId="0" applyNumberFormat="1" applyFont="1" applyFill="1" applyBorder="1" applyAlignment="1">
      <alignment vertical="center" wrapText="1"/>
    </xf>
    <xf numFmtId="165" fontId="5" fillId="3" borderId="61" xfId="0" applyNumberFormat="1" applyFont="1" applyFill="1" applyBorder="1" applyAlignment="1">
      <alignment vertical="center" wrapText="1"/>
    </xf>
    <xf numFmtId="165" fontId="5" fillId="8" borderId="4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65" fontId="23" fillId="7" borderId="49" xfId="0" applyNumberFormat="1" applyFont="1" applyFill="1" applyBorder="1" applyAlignment="1">
      <alignment horizontal="center" vertical="center"/>
    </xf>
    <xf numFmtId="165" fontId="23" fillId="7" borderId="36" xfId="0" applyNumberFormat="1" applyFont="1" applyFill="1" applyBorder="1" applyAlignment="1">
      <alignment horizontal="center" vertical="center"/>
    </xf>
    <xf numFmtId="165" fontId="5" fillId="3" borderId="49" xfId="0" applyNumberFormat="1" applyFont="1" applyFill="1" applyBorder="1" applyAlignment="1">
      <alignment vertical="center"/>
    </xf>
    <xf numFmtId="165" fontId="4" fillId="3" borderId="13" xfId="0" applyNumberFormat="1" applyFont="1" applyFill="1" applyBorder="1" applyAlignment="1">
      <alignment vertical="center" wrapText="1"/>
    </xf>
    <xf numFmtId="165" fontId="4" fillId="3" borderId="14" xfId="0" applyNumberFormat="1" applyFont="1" applyFill="1" applyBorder="1" applyAlignment="1">
      <alignment vertical="center" wrapText="1"/>
    </xf>
    <xf numFmtId="165" fontId="4" fillId="3" borderId="15" xfId="0" applyNumberFormat="1" applyFont="1" applyFill="1" applyBorder="1" applyAlignment="1">
      <alignment vertical="center" wrapText="1"/>
    </xf>
    <xf numFmtId="165" fontId="5" fillId="0" borderId="13" xfId="0" applyNumberFormat="1" applyFont="1" applyFill="1" applyBorder="1" applyAlignment="1">
      <alignment vertical="center"/>
    </xf>
    <xf numFmtId="165" fontId="36" fillId="7" borderId="24" xfId="0" applyNumberFormat="1" applyFont="1" applyFill="1" applyBorder="1" applyAlignment="1">
      <alignment horizontal="right" vertical="center"/>
    </xf>
    <xf numFmtId="165" fontId="23" fillId="15" borderId="57" xfId="0" applyNumberFormat="1" applyFont="1" applyFill="1" applyBorder="1" applyAlignment="1">
      <alignment horizontal="right" vertical="center"/>
    </xf>
    <xf numFmtId="165" fontId="27" fillId="15" borderId="23" xfId="44" applyNumberFormat="1" applyFont="1" applyFill="1" applyBorder="1" applyAlignment="1">
      <alignment horizontal="right" vertical="center"/>
    </xf>
    <xf numFmtId="165" fontId="27" fillId="15" borderId="24" xfId="44" applyNumberFormat="1" applyFont="1" applyFill="1" applyBorder="1" applyAlignment="1">
      <alignment horizontal="right" vertical="center"/>
    </xf>
    <xf numFmtId="165" fontId="27" fillId="15" borderId="22" xfId="44" applyNumberFormat="1" applyFont="1" applyFill="1" applyBorder="1" applyAlignment="1">
      <alignment horizontal="right" vertical="center"/>
    </xf>
    <xf numFmtId="165" fontId="23" fillId="15" borderId="24" xfId="44" applyNumberFormat="1" applyFont="1" applyFill="1" applyBorder="1" applyAlignment="1">
      <alignment horizontal="right" vertical="center"/>
    </xf>
    <xf numFmtId="165" fontId="23" fillId="15" borderId="55" xfId="44" applyNumberFormat="1" applyFont="1" applyFill="1" applyBorder="1" applyAlignment="1">
      <alignment horizontal="right" vertical="center"/>
    </xf>
    <xf numFmtId="165" fontId="27" fillId="15" borderId="27" xfId="44" applyNumberFormat="1" applyFont="1" applyFill="1" applyBorder="1" applyAlignment="1">
      <alignment horizontal="right" vertical="center"/>
    </xf>
    <xf numFmtId="165" fontId="27" fillId="15" borderId="29" xfId="44" applyNumberFormat="1" applyFont="1" applyFill="1" applyBorder="1" applyAlignment="1">
      <alignment horizontal="right" vertical="center"/>
    </xf>
    <xf numFmtId="165" fontId="27" fillId="15" borderId="41" xfId="44" applyNumberFormat="1" applyFont="1" applyFill="1" applyBorder="1" applyAlignment="1">
      <alignment horizontal="right" vertical="center"/>
    </xf>
    <xf numFmtId="165" fontId="23" fillId="2" borderId="42" xfId="44" applyNumberFormat="1" applyFont="1" applyFill="1" applyBorder="1" applyAlignment="1">
      <alignment horizontal="right" vertical="center"/>
    </xf>
    <xf numFmtId="165" fontId="23" fillId="2" borderId="24" xfId="44" applyNumberFormat="1" applyFont="1" applyFill="1" applyBorder="1" applyAlignment="1">
      <alignment horizontal="right" vertical="center"/>
    </xf>
    <xf numFmtId="165" fontId="36" fillId="2" borderId="24" xfId="44" applyNumberFormat="1" applyFont="1" applyFill="1" applyBorder="1" applyAlignment="1">
      <alignment horizontal="right" vertical="center"/>
    </xf>
    <xf numFmtId="165" fontId="23" fillId="7" borderId="42" xfId="44" applyNumberFormat="1" applyFont="1" applyFill="1" applyBorder="1" applyAlignment="1">
      <alignment horizontal="right" vertical="center"/>
    </xf>
    <xf numFmtId="165" fontId="23" fillId="7" borderId="24" xfId="44" applyNumberFormat="1" applyFont="1" applyFill="1" applyBorder="1" applyAlignment="1">
      <alignment horizontal="right" vertical="center"/>
    </xf>
    <xf numFmtId="165" fontId="23" fillId="7" borderId="22" xfId="44" applyNumberFormat="1" applyFont="1" applyFill="1" applyBorder="1" applyAlignment="1">
      <alignment horizontal="right" vertical="center"/>
    </xf>
    <xf numFmtId="165" fontId="36" fillId="7" borderId="24" xfId="44" applyNumberFormat="1" applyFont="1" applyFill="1" applyBorder="1" applyAlignment="1">
      <alignment horizontal="right" vertical="center"/>
    </xf>
    <xf numFmtId="165" fontId="23" fillId="7" borderId="53" xfId="44" applyNumberFormat="1" applyFont="1" applyFill="1" applyBorder="1" applyAlignment="1">
      <alignment horizontal="right" vertical="center"/>
    </xf>
    <xf numFmtId="165" fontId="23" fillId="7" borderId="55" xfId="44" applyNumberFormat="1" applyFont="1" applyFill="1" applyBorder="1" applyAlignment="1">
      <alignment horizontal="right" vertical="center"/>
    </xf>
    <xf numFmtId="165" fontId="36" fillId="7" borderId="55" xfId="44" applyNumberFormat="1" applyFont="1" applyFill="1" applyBorder="1" applyAlignment="1">
      <alignment horizontal="right" vertical="center"/>
    </xf>
    <xf numFmtId="165" fontId="23" fillId="7" borderId="28" xfId="44" applyNumberFormat="1" applyFont="1" applyFill="1" applyBorder="1" applyAlignment="1">
      <alignment horizontal="right" vertical="center"/>
    </xf>
    <xf numFmtId="165" fontId="23" fillId="7" borderId="30" xfId="44" applyNumberFormat="1" applyFont="1" applyFill="1" applyBorder="1" applyAlignment="1">
      <alignment horizontal="right" vertical="center"/>
    </xf>
    <xf numFmtId="165" fontId="23" fillId="7" borderId="57" xfId="44" applyNumberFormat="1" applyFont="1" applyFill="1" applyBorder="1" applyAlignment="1">
      <alignment horizontal="right" vertical="center"/>
    </xf>
    <xf numFmtId="165" fontId="27" fillId="15" borderId="27" xfId="0" applyNumberFormat="1" applyFont="1" applyFill="1" applyBorder="1" applyAlignment="1">
      <alignment horizontal="right" vertical="center"/>
    </xf>
    <xf numFmtId="165" fontId="27" fillId="15" borderId="30" xfId="0" applyNumberFormat="1" applyFont="1" applyFill="1" applyBorder="1" applyAlignment="1">
      <alignment horizontal="right" vertical="center"/>
    </xf>
    <xf numFmtId="0" fontId="4" fillId="0" borderId="15" xfId="0" applyNumberFormat="1" applyFont="1" applyFill="1" applyBorder="1" applyAlignment="1">
      <alignment vertical="center" wrapText="1"/>
    </xf>
    <xf numFmtId="0" fontId="4" fillId="0" borderId="12" xfId="0" applyNumberFormat="1" applyFont="1" applyFill="1" applyBorder="1" applyAlignment="1">
      <alignment vertical="center" wrapText="1"/>
    </xf>
    <xf numFmtId="165" fontId="5" fillId="0" borderId="47" xfId="0" applyNumberFormat="1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vertical="center" wrapText="1"/>
    </xf>
    <xf numFmtId="0" fontId="5" fillId="0" borderId="61" xfId="0" applyNumberFormat="1" applyFont="1" applyFill="1" applyBorder="1" applyAlignment="1">
      <alignment horizontal="center" vertical="center"/>
    </xf>
    <xf numFmtId="165" fontId="5" fillId="0" borderId="61" xfId="0" applyNumberFormat="1" applyFont="1" applyFill="1" applyBorder="1" applyAlignment="1">
      <alignment vertical="center" wrapText="1"/>
    </xf>
    <xf numFmtId="0" fontId="5" fillId="0" borderId="49" xfId="0" applyNumberFormat="1" applyFont="1" applyFill="1" applyBorder="1" applyAlignment="1">
      <alignment horizontal="center" vertical="center"/>
    </xf>
    <xf numFmtId="165" fontId="5" fillId="0" borderId="49" xfId="0" applyNumberFormat="1" applyFont="1" applyFill="1" applyBorder="1" applyAlignment="1">
      <alignment vertical="center" wrapText="1"/>
    </xf>
    <xf numFmtId="0" fontId="5" fillId="0" borderId="47" xfId="0" applyNumberFormat="1" applyFont="1" applyFill="1" applyBorder="1" applyAlignment="1">
      <alignment horizontal="center" vertical="center"/>
    </xf>
    <xf numFmtId="165" fontId="4" fillId="0" borderId="47" xfId="0" applyNumberFormat="1" applyFont="1" applyFill="1" applyBorder="1" applyAlignment="1">
      <alignment horizontal="center" vertical="center"/>
    </xf>
    <xf numFmtId="165" fontId="4" fillId="0" borderId="61" xfId="0" applyNumberFormat="1" applyFont="1" applyFill="1" applyBorder="1" applyAlignment="1">
      <alignment horizontal="center" vertical="center"/>
    </xf>
    <xf numFmtId="165" fontId="4" fillId="0" borderId="49" xfId="0" applyNumberFormat="1" applyFont="1" applyFill="1" applyBorder="1" applyAlignment="1">
      <alignment horizontal="center" vertical="center"/>
    </xf>
    <xf numFmtId="165" fontId="4" fillId="0" borderId="12" xfId="0" applyNumberFormat="1" applyFont="1" applyFill="1" applyBorder="1" applyAlignment="1">
      <alignment horizontal="right" vertical="center"/>
    </xf>
    <xf numFmtId="165" fontId="4" fillId="0" borderId="15" xfId="0" applyNumberFormat="1" applyFont="1" applyFill="1" applyBorder="1" applyAlignment="1">
      <alignment horizontal="right" vertical="center"/>
    </xf>
    <xf numFmtId="165" fontId="5" fillId="7" borderId="12" xfId="0" applyNumberFormat="1" applyFont="1" applyFill="1" applyBorder="1" applyAlignment="1">
      <alignment horizontal="right" vertical="center"/>
    </xf>
    <xf numFmtId="165" fontId="5" fillId="13" borderId="12" xfId="0" applyNumberFormat="1" applyFont="1" applyFill="1" applyBorder="1" applyAlignment="1">
      <alignment horizontal="right" vertical="center"/>
    </xf>
    <xf numFmtId="165" fontId="5" fillId="2" borderId="12" xfId="0" applyNumberFormat="1" applyFont="1" applyFill="1" applyBorder="1" applyAlignment="1">
      <alignment horizontal="right" vertical="center"/>
    </xf>
    <xf numFmtId="165" fontId="4" fillId="0" borderId="47" xfId="0" applyNumberFormat="1" applyFont="1" applyFill="1" applyBorder="1" applyAlignment="1">
      <alignment vertical="center"/>
    </xf>
    <xf numFmtId="165" fontId="4" fillId="0" borderId="61" xfId="0" applyNumberFormat="1" applyFont="1" applyFill="1" applyBorder="1" applyAlignment="1">
      <alignment vertical="center"/>
    </xf>
    <xf numFmtId="165" fontId="4" fillId="0" borderId="49" xfId="0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left" vertical="center"/>
    </xf>
    <xf numFmtId="0" fontId="5" fillId="0" borderId="6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165" fontId="6" fillId="0" borderId="28" xfId="0" applyNumberFormat="1" applyFont="1" applyFill="1" applyBorder="1" applyAlignment="1">
      <alignment horizontal="right" vertical="center"/>
    </xf>
    <xf numFmtId="165" fontId="6" fillId="0" borderId="30" xfId="0" applyNumberFormat="1" applyFont="1" applyFill="1" applyBorder="1" applyAlignment="1">
      <alignment horizontal="right" vertical="center"/>
    </xf>
    <xf numFmtId="165" fontId="31" fillId="7" borderId="47" xfId="44" applyNumberFormat="1" applyFont="1" applyFill="1" applyBorder="1" applyAlignment="1">
      <alignment horizontal="center" vertical="center"/>
    </xf>
    <xf numFmtId="165" fontId="4" fillId="8" borderId="9" xfId="0" applyNumberFormat="1" applyFont="1" applyFill="1" applyBorder="1" applyAlignment="1">
      <alignment vertical="center" wrapText="1"/>
    </xf>
    <xf numFmtId="165" fontId="32" fillId="15" borderId="27" xfId="44" applyNumberFormat="1" applyFont="1" applyFill="1" applyBorder="1" applyAlignment="1">
      <alignment horizontal="right" vertical="center"/>
    </xf>
    <xf numFmtId="165" fontId="31" fillId="2" borderId="22" xfId="44" applyNumberFormat="1" applyFont="1" applyFill="1" applyBorder="1" applyAlignment="1">
      <alignment horizontal="right" vertical="center"/>
    </xf>
    <xf numFmtId="165" fontId="31" fillId="2" borderId="24" xfId="44" applyNumberFormat="1" applyFont="1" applyFill="1" applyBorder="1" applyAlignment="1">
      <alignment horizontal="right" vertical="center"/>
    </xf>
    <xf numFmtId="165" fontId="31" fillId="7" borderId="53" xfId="44" applyNumberFormat="1" applyFont="1" applyFill="1" applyBorder="1" applyAlignment="1">
      <alignment horizontal="right" vertical="center"/>
    </xf>
    <xf numFmtId="165" fontId="31" fillId="7" borderId="55" xfId="44" applyNumberFormat="1" applyFont="1" applyFill="1" applyBorder="1" applyAlignment="1">
      <alignment horizontal="right" vertical="center"/>
    </xf>
    <xf numFmtId="165" fontId="31" fillId="7" borderId="59" xfId="44" applyNumberFormat="1" applyFont="1" applyFill="1" applyBorder="1" applyAlignment="1">
      <alignment horizontal="right" vertical="center"/>
    </xf>
    <xf numFmtId="165" fontId="31" fillId="7" borderId="30" xfId="44" applyNumberFormat="1" applyFont="1" applyFill="1" applyBorder="1" applyAlignment="1">
      <alignment horizontal="right" vertical="center"/>
    </xf>
    <xf numFmtId="165" fontId="31" fillId="7" borderId="22" xfId="44" applyNumberFormat="1" applyFont="1" applyFill="1" applyBorder="1" applyAlignment="1">
      <alignment horizontal="right" vertical="center"/>
    </xf>
    <xf numFmtId="165" fontId="31" fillId="7" borderId="24" xfId="44" applyNumberFormat="1" applyFont="1" applyFill="1" applyBorder="1" applyAlignment="1">
      <alignment horizontal="right" vertical="center"/>
    </xf>
    <xf numFmtId="165" fontId="31" fillId="7" borderId="42" xfId="44" applyNumberFormat="1" applyFont="1" applyFill="1" applyBorder="1" applyAlignment="1">
      <alignment horizontal="right" vertical="center"/>
    </xf>
    <xf numFmtId="165" fontId="31" fillId="7" borderId="57" xfId="44" applyNumberFormat="1" applyFont="1" applyFill="1" applyBorder="1" applyAlignment="1">
      <alignment horizontal="right" vertical="center"/>
    </xf>
    <xf numFmtId="165" fontId="31" fillId="15" borderId="24" xfId="44" applyNumberFormat="1" applyFont="1" applyFill="1" applyBorder="1" applyAlignment="1">
      <alignment horizontal="right" vertical="center"/>
    </xf>
    <xf numFmtId="165" fontId="31" fillId="7" borderId="28" xfId="44" applyNumberFormat="1" applyFont="1" applyFill="1" applyBorder="1" applyAlignment="1">
      <alignment horizontal="right" vertical="center"/>
    </xf>
    <xf numFmtId="165" fontId="31" fillId="15" borderId="42" xfId="44" applyNumberFormat="1" applyFont="1" applyFill="1" applyBorder="1" applyAlignment="1">
      <alignment horizontal="right" vertical="center"/>
    </xf>
    <xf numFmtId="165" fontId="38" fillId="7" borderId="28" xfId="44" applyNumberFormat="1" applyFont="1" applyFill="1" applyBorder="1" applyAlignment="1">
      <alignment horizontal="right" vertical="center"/>
    </xf>
    <xf numFmtId="165" fontId="27" fillId="7" borderId="28" xfId="44" applyNumberFormat="1" applyFont="1" applyFill="1" applyBorder="1" applyAlignment="1">
      <alignment horizontal="right" vertical="center"/>
    </xf>
    <xf numFmtId="165" fontId="23" fillId="0" borderId="47" xfId="44" applyNumberFormat="1" applyFont="1" applyFill="1" applyBorder="1" applyAlignment="1">
      <alignment horizontal="center" vertical="center"/>
    </xf>
    <xf numFmtId="165" fontId="23" fillId="0" borderId="59" xfId="44" applyNumberFormat="1" applyFont="1" applyFill="1" applyBorder="1" applyAlignment="1">
      <alignment horizontal="right" vertical="center"/>
    </xf>
    <xf numFmtId="165" fontId="23" fillId="0" borderId="30" xfId="44" applyNumberFormat="1" applyFont="1" applyFill="1" applyBorder="1" applyAlignment="1">
      <alignment horizontal="right" vertical="center"/>
    </xf>
    <xf numFmtId="165" fontId="27" fillId="0" borderId="29" xfId="44" applyNumberFormat="1" applyFont="1" applyFill="1" applyBorder="1" applyAlignment="1">
      <alignment horizontal="right" vertical="center"/>
    </xf>
    <xf numFmtId="165" fontId="32" fillId="0" borderId="0" xfId="0" applyNumberFormat="1" applyFont="1" applyFill="1" applyBorder="1" applyAlignment="1">
      <alignment vertical="center"/>
    </xf>
    <xf numFmtId="165" fontId="32" fillId="0" borderId="0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165" fontId="22" fillId="16" borderId="13" xfId="44" applyNumberFormat="1" applyFont="1" applyFill="1" applyBorder="1" applyAlignment="1">
      <alignment horizontal="left" vertical="center"/>
    </xf>
    <xf numFmtId="165" fontId="22" fillId="16" borderId="49" xfId="44" applyNumberFormat="1" applyFont="1" applyFill="1" applyBorder="1" applyAlignment="1">
      <alignment horizontal="center" vertical="center"/>
    </xf>
    <xf numFmtId="165" fontId="22" fillId="16" borderId="53" xfId="44" applyNumberFormat="1" applyFont="1" applyFill="1" applyBorder="1" applyAlignment="1">
      <alignment horizontal="right" vertical="center"/>
    </xf>
    <xf numFmtId="165" fontId="22" fillId="16" borderId="55" xfId="44" applyNumberFormat="1" applyFont="1" applyFill="1" applyBorder="1" applyAlignment="1">
      <alignment horizontal="right" vertical="center"/>
    </xf>
    <xf numFmtId="165" fontId="22" fillId="16" borderId="57" xfId="44" applyNumberFormat="1" applyFont="1" applyFill="1" applyBorder="1" applyAlignment="1">
      <alignment horizontal="right" vertical="center"/>
    </xf>
    <xf numFmtId="165" fontId="23" fillId="0" borderId="60" xfId="44" applyNumberFormat="1" applyFont="1" applyFill="1" applyBorder="1" applyAlignment="1">
      <alignment horizontal="right" vertical="center"/>
    </xf>
    <xf numFmtId="165" fontId="22" fillId="16" borderId="29" xfId="44" applyNumberFormat="1" applyFont="1" applyFill="1" applyBorder="1" applyAlignment="1">
      <alignment horizontal="right" vertical="center"/>
    </xf>
    <xf numFmtId="165" fontId="23" fillId="0" borderId="41" xfId="44" applyNumberFormat="1" applyFont="1" applyFill="1" applyBorder="1" applyAlignment="1">
      <alignment horizontal="right" vertical="center"/>
    </xf>
    <xf numFmtId="165" fontId="22" fillId="0" borderId="13" xfId="44" applyNumberFormat="1" applyFont="1" applyFill="1" applyBorder="1" applyAlignment="1">
      <alignment vertical="center"/>
    </xf>
    <xf numFmtId="165" fontId="22" fillId="0" borderId="14" xfId="44" applyNumberFormat="1" applyFont="1" applyFill="1" applyBorder="1" applyAlignment="1">
      <alignment horizontal="center" vertical="center"/>
    </xf>
    <xf numFmtId="165" fontId="29" fillId="0" borderId="14" xfId="44" applyNumberFormat="1" applyFont="1" applyFill="1" applyBorder="1" applyAlignment="1">
      <alignment horizontal="center" vertical="center"/>
    </xf>
    <xf numFmtId="165" fontId="30" fillId="0" borderId="14" xfId="44" applyNumberFormat="1" applyFont="1" applyFill="1" applyBorder="1" applyAlignment="1">
      <alignment horizontal="right" vertical="center"/>
    </xf>
    <xf numFmtId="165" fontId="23" fillId="6" borderId="14" xfId="0" applyNumberFormat="1" applyFont="1" applyFill="1" applyBorder="1" applyAlignment="1">
      <alignment horizontal="right" vertical="center"/>
    </xf>
    <xf numFmtId="165" fontId="23" fillId="7" borderId="14" xfId="0" applyNumberFormat="1" applyFont="1" applyFill="1" applyBorder="1" applyAlignment="1">
      <alignment horizontal="right" vertical="center"/>
    </xf>
    <xf numFmtId="165" fontId="23" fillId="2" borderId="14" xfId="0" applyNumberFormat="1" applyFont="1" applyFill="1" applyBorder="1" applyAlignment="1">
      <alignment horizontal="right" vertical="center"/>
    </xf>
    <xf numFmtId="165" fontId="23" fillId="14" borderId="14" xfId="0" applyNumberFormat="1" applyFont="1" applyFill="1" applyBorder="1" applyAlignment="1">
      <alignment horizontal="right" vertical="center"/>
    </xf>
    <xf numFmtId="165" fontId="32" fillId="0" borderId="15" xfId="44" applyNumberFormat="1" applyFont="1" applyFill="1" applyBorder="1" applyAlignment="1">
      <alignment horizontal="right" vertical="center"/>
    </xf>
    <xf numFmtId="0" fontId="32" fillId="0" borderId="0" xfId="44" applyFont="1" applyFill="1" applyBorder="1" applyAlignment="1">
      <alignment vertical="center"/>
    </xf>
    <xf numFmtId="0" fontId="32" fillId="0" borderId="12" xfId="44" applyFont="1" applyFill="1" applyBorder="1" applyAlignment="1">
      <alignment vertical="center"/>
    </xf>
    <xf numFmtId="165" fontId="23" fillId="7" borderId="41" xfId="44" applyNumberFormat="1" applyFont="1" applyFill="1" applyBorder="1" applyAlignment="1">
      <alignment horizontal="right" vertical="center"/>
    </xf>
    <xf numFmtId="165" fontId="36" fillId="7" borderId="41" xfId="44" applyNumberFormat="1" applyFont="1" applyFill="1" applyBorder="1" applyAlignment="1">
      <alignment horizontal="right" vertical="center"/>
    </xf>
    <xf numFmtId="165" fontId="23" fillId="6" borderId="22" xfId="44" applyNumberFormat="1" applyFont="1" applyFill="1" applyBorder="1" applyAlignment="1">
      <alignment horizontal="right" vertical="center"/>
    </xf>
    <xf numFmtId="165" fontId="23" fillId="6" borderId="24" xfId="44" applyNumberFormat="1" applyFont="1" applyFill="1" applyBorder="1" applyAlignment="1">
      <alignment horizontal="right" vertical="center"/>
    </xf>
    <xf numFmtId="165" fontId="23" fillId="6" borderId="53" xfId="44" applyNumberFormat="1" applyFont="1" applyFill="1" applyBorder="1" applyAlignment="1">
      <alignment horizontal="right" vertical="center"/>
    </xf>
    <xf numFmtId="165" fontId="23" fillId="6" borderId="42" xfId="44" applyNumberFormat="1" applyFont="1" applyFill="1" applyBorder="1" applyAlignment="1">
      <alignment horizontal="right" vertical="center"/>
    </xf>
    <xf numFmtId="165" fontId="39" fillId="6" borderId="24" xfId="44" applyNumberFormat="1" applyFont="1" applyFill="1" applyBorder="1" applyAlignment="1">
      <alignment horizontal="right" vertical="center"/>
    </xf>
    <xf numFmtId="165" fontId="39" fillId="6" borderId="55" xfId="44" applyNumberFormat="1" applyFont="1" applyFill="1" applyBorder="1" applyAlignment="1">
      <alignment horizontal="right" vertical="center"/>
    </xf>
    <xf numFmtId="165" fontId="23" fillId="7" borderId="59" xfId="44" applyNumberFormat="1" applyFont="1" applyFill="1" applyBorder="1" applyAlignment="1">
      <alignment horizontal="right" vertical="center"/>
    </xf>
    <xf numFmtId="165" fontId="27" fillId="18" borderId="28" xfId="44" applyNumberFormat="1" applyFont="1" applyFill="1" applyBorder="1" applyAlignment="1">
      <alignment horizontal="right" vertical="center"/>
    </xf>
    <xf numFmtId="165" fontId="14" fillId="7" borderId="11" xfId="0" applyNumberFormat="1" applyFont="1" applyFill="1" applyBorder="1" applyAlignment="1">
      <alignment horizontal="right" vertical="center"/>
    </xf>
    <xf numFmtId="165" fontId="14" fillId="7" borderId="12" xfId="0" applyNumberFormat="1" applyFont="1" applyFill="1" applyBorder="1" applyAlignment="1">
      <alignment horizontal="right" vertical="center"/>
    </xf>
    <xf numFmtId="165" fontId="14" fillId="13" borderId="11" xfId="0" applyNumberFormat="1" applyFont="1" applyFill="1" applyBorder="1" applyAlignment="1">
      <alignment horizontal="right" vertical="center"/>
    </xf>
    <xf numFmtId="165" fontId="14" fillId="13" borderId="12" xfId="0" applyNumberFormat="1" applyFont="1" applyFill="1" applyBorder="1" applyAlignment="1">
      <alignment horizontal="right" vertical="center"/>
    </xf>
    <xf numFmtId="165" fontId="14" fillId="13" borderId="8" xfId="0" applyNumberFormat="1" applyFont="1" applyFill="1" applyBorder="1" applyAlignment="1">
      <alignment horizontal="right" vertical="center"/>
    </xf>
    <xf numFmtId="165" fontId="14" fillId="13" borderId="10" xfId="0" applyNumberFormat="1" applyFont="1" applyFill="1" applyBorder="1" applyAlignment="1">
      <alignment horizontal="right" vertical="center"/>
    </xf>
    <xf numFmtId="165" fontId="14" fillId="7" borderId="8" xfId="0" applyNumberFormat="1" applyFont="1" applyFill="1" applyBorder="1" applyAlignment="1">
      <alignment horizontal="right" vertical="center"/>
    </xf>
    <xf numFmtId="165" fontId="14" fillId="7" borderId="10" xfId="0" applyNumberFormat="1" applyFont="1" applyFill="1" applyBorder="1" applyAlignment="1">
      <alignment horizontal="right" vertical="center"/>
    </xf>
    <xf numFmtId="165" fontId="19" fillId="0" borderId="12" xfId="0" applyNumberFormat="1" applyFont="1" applyFill="1" applyBorder="1" applyAlignment="1">
      <alignment horizontal="right" vertical="center"/>
    </xf>
    <xf numFmtId="165" fontId="19" fillId="0" borderId="11" xfId="0" applyNumberFormat="1" applyFont="1" applyFill="1" applyBorder="1" applyAlignment="1">
      <alignment horizontal="right" vertical="center"/>
    </xf>
    <xf numFmtId="165" fontId="19" fillId="6" borderId="8" xfId="0" applyNumberFormat="1" applyFont="1" applyFill="1" applyBorder="1" applyAlignment="1">
      <alignment horizontal="right" vertical="center"/>
    </xf>
    <xf numFmtId="165" fontId="19" fillId="6" borderId="10" xfId="0" applyNumberFormat="1" applyFont="1" applyFill="1" applyBorder="1" applyAlignment="1">
      <alignment horizontal="right" vertical="center"/>
    </xf>
    <xf numFmtId="165" fontId="19" fillId="6" borderId="11" xfId="0" applyNumberFormat="1" applyFont="1" applyFill="1" applyBorder="1" applyAlignment="1">
      <alignment horizontal="right" vertical="center"/>
    </xf>
    <xf numFmtId="165" fontId="19" fillId="6" borderId="12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0" xfId="0" applyFont="1" applyFill="1" applyBorder="1" applyAlignment="1">
      <alignment vertical="center"/>
    </xf>
    <xf numFmtId="0" fontId="5" fillId="7" borderId="12" xfId="0" applyFont="1" applyFill="1" applyBorder="1" applyAlignment="1">
      <alignment vertical="center"/>
    </xf>
    <xf numFmtId="0" fontId="5" fillId="6" borderId="11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15" fillId="0" borderId="1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165" fontId="22" fillId="16" borderId="34" xfId="44" applyNumberFormat="1" applyFont="1" applyFill="1" applyBorder="1" applyAlignment="1">
      <alignment horizontal="left" vertical="center"/>
    </xf>
    <xf numFmtId="165" fontId="22" fillId="16" borderId="35" xfId="44" applyNumberFormat="1" applyFont="1" applyFill="1" applyBorder="1" applyAlignment="1">
      <alignment horizontal="left" vertical="center"/>
    </xf>
    <xf numFmtId="165" fontId="22" fillId="16" borderId="36" xfId="44" applyNumberFormat="1" applyFont="1" applyFill="1" applyBorder="1" applyAlignment="1">
      <alignment horizontal="left" vertical="center"/>
    </xf>
    <xf numFmtId="0" fontId="15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5" fillId="0" borderId="34" xfId="0" applyFont="1" applyFill="1" applyBorder="1"/>
    <xf numFmtId="0" fontId="5" fillId="0" borderId="35" xfId="0" applyFont="1" applyFill="1" applyBorder="1"/>
    <xf numFmtId="0" fontId="5" fillId="0" borderId="36" xfId="0" applyFont="1" applyFill="1" applyBorder="1"/>
    <xf numFmtId="0" fontId="22" fillId="0" borderId="8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/>
    </xf>
    <xf numFmtId="0" fontId="22" fillId="0" borderId="10" xfId="0" applyFont="1" applyFill="1" applyBorder="1" applyAlignment="1">
      <alignment vertical="center"/>
    </xf>
    <xf numFmtId="165" fontId="23" fillId="0" borderId="8" xfId="0" applyNumberFormat="1" applyFont="1" applyFill="1" applyBorder="1" applyAlignment="1">
      <alignment horizontal="left" vertical="center"/>
    </xf>
    <xf numFmtId="165" fontId="23" fillId="0" borderId="9" xfId="0" applyNumberFormat="1" applyFont="1" applyFill="1" applyBorder="1" applyAlignment="1">
      <alignment horizontal="left" vertical="center"/>
    </xf>
    <xf numFmtId="165" fontId="23" fillId="0" borderId="10" xfId="0" applyNumberFormat="1" applyFont="1" applyFill="1" applyBorder="1" applyAlignment="1">
      <alignment horizontal="left" vertical="center"/>
    </xf>
    <xf numFmtId="165" fontId="23" fillId="0" borderId="11" xfId="0" applyNumberFormat="1" applyFont="1" applyFill="1" applyBorder="1" applyAlignment="1">
      <alignment horizontal="left" vertical="center"/>
    </xf>
    <xf numFmtId="165" fontId="23" fillId="0" borderId="0" xfId="0" applyNumberFormat="1" applyFont="1" applyFill="1" applyBorder="1" applyAlignment="1">
      <alignment horizontal="left" vertical="center"/>
    </xf>
    <xf numFmtId="165" fontId="23" fillId="0" borderId="12" xfId="0" applyNumberFormat="1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2" fillId="0" borderId="34" xfId="0" applyFont="1" applyFill="1" applyBorder="1" applyAlignment="1">
      <alignment vertical="center"/>
    </xf>
    <xf numFmtId="0" fontId="22" fillId="0" borderId="35" xfId="0" applyFont="1" applyFill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22" fillId="0" borderId="34" xfId="44" applyFont="1" applyFill="1" applyBorder="1" applyAlignment="1">
      <alignment vertical="center"/>
    </xf>
    <xf numFmtId="0" fontId="22" fillId="0" borderId="35" xfId="44" applyFont="1" applyFill="1" applyBorder="1" applyAlignment="1">
      <alignment vertical="center"/>
    </xf>
    <xf numFmtId="0" fontId="22" fillId="0" borderId="36" xfId="44" applyFont="1" applyFill="1" applyBorder="1" applyAlignment="1">
      <alignment vertical="center"/>
    </xf>
    <xf numFmtId="0" fontId="23" fillId="0" borderId="9" xfId="44" applyFont="1" applyFill="1" applyBorder="1" applyAlignment="1">
      <alignment vertical="center"/>
    </xf>
    <xf numFmtId="0" fontId="23" fillId="0" borderId="10" xfId="44" applyFont="1" applyFill="1" applyBorder="1" applyAlignment="1">
      <alignment vertical="center"/>
    </xf>
    <xf numFmtId="0" fontId="23" fillId="0" borderId="8" xfId="44" applyFont="1" applyFill="1" applyBorder="1" applyAlignment="1">
      <alignment vertical="center"/>
    </xf>
    <xf numFmtId="0" fontId="22" fillId="0" borderId="13" xfId="44" applyFont="1" applyFill="1" applyBorder="1" applyAlignment="1">
      <alignment vertical="center"/>
    </xf>
    <xf numFmtId="0" fontId="22" fillId="0" borderId="14" xfId="44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0" fontId="22" fillId="0" borderId="8" xfId="44" applyFont="1" applyFill="1" applyBorder="1" applyAlignment="1">
      <alignment vertical="center"/>
    </xf>
    <xf numFmtId="0" fontId="22" fillId="0" borderId="9" xfId="44" applyFont="1" applyFill="1" applyBorder="1" applyAlignment="1">
      <alignment vertical="center"/>
    </xf>
    <xf numFmtId="0" fontId="22" fillId="0" borderId="10" xfId="44" applyFont="1" applyFill="1" applyBorder="1" applyAlignment="1">
      <alignment vertical="center"/>
    </xf>
    <xf numFmtId="0" fontId="22" fillId="0" borderId="11" xfId="44" applyFont="1" applyFill="1" applyBorder="1" applyAlignment="1">
      <alignment vertical="center"/>
    </xf>
    <xf numFmtId="0" fontId="22" fillId="0" borderId="0" xfId="44" applyFont="1" applyFill="1" applyBorder="1" applyAlignment="1">
      <alignment vertical="center"/>
    </xf>
    <xf numFmtId="0" fontId="22" fillId="0" borderId="12" xfId="44" applyFont="1" applyFill="1" applyBorder="1" applyAlignment="1">
      <alignment vertical="center"/>
    </xf>
    <xf numFmtId="0" fontId="23" fillId="0" borderId="34" xfId="44" applyFont="1" applyFill="1" applyBorder="1" applyAlignment="1">
      <alignment vertical="center"/>
    </xf>
    <xf numFmtId="0" fontId="23" fillId="0" borderId="35" xfId="44" applyFont="1" applyFill="1" applyBorder="1" applyAlignment="1">
      <alignment vertical="center"/>
    </xf>
    <xf numFmtId="0" fontId="23" fillId="0" borderId="36" xfId="44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</cellXfs>
  <cellStyles count="4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Normal" xfId="0" builtinId="0"/>
    <cellStyle name="Normal 2" xfId="1" xr:uid="{00000000-0005-0000-0000-00002B000000}"/>
    <cellStyle name="Normal 2 2" xfId="45" xr:uid="{A054DCF6-40D9-4391-A94D-6C8C8F1CF77C}"/>
    <cellStyle name="Normal 3" xfId="44" xr:uid="{AA4A60FB-BE65-421D-8C0A-F0FCE3863D6C}"/>
  </cellStyles>
  <dxfs count="2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auto="1"/>
        <name val="Arial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medium">
          <color auto="1"/>
        </left>
        <right style="medium">
          <color auto="1"/>
        </right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numFmt numFmtId="165" formatCode="m:ss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1" defaultTableStyle="TableStyleMedium2" defaultPivotStyle="PivotStyleLight16">
    <tableStyle name="PivotTable Style 1" table="0" count="0" xr9:uid="{A4F780D6-5449-4B96-BAEA-2FC5FB3AB9CA}"/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8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89F6E76-8A49-48AD-8983-FA3B962F3F57}" name="Table2" displayName="Table2" ref="B5:O38" totalsRowShown="0" headerRowDxfId="209" dataDxfId="208" tableBorderDxfId="207">
  <autoFilter ref="B5:O38" xr:uid="{95ED866B-91F1-48A9-9F10-D9AD6407FD45}"/>
  <sortState xmlns:xlrd2="http://schemas.microsoft.com/office/spreadsheetml/2017/richdata2" ref="B6:O38">
    <sortCondition ref="B5:B38"/>
  </sortState>
  <tableColumns count="14">
    <tableColumn id="1" xr3:uid="{062E197A-07DB-4D66-AA4F-B31521AB0F36}" name="Swimmer" dataDxfId="206"/>
    <tableColumn id="2" xr3:uid="{AFC7FC29-4CBE-47B1-9892-981C674232F2}" name="50 Back" dataDxfId="205"/>
    <tableColumn id="3" xr3:uid="{6C810749-294C-46E4-A7C9-9C2D3A729E68}" name="50 Breast" dataDxfId="204"/>
    <tableColumn id="4" xr3:uid="{ED4A20A7-BC88-4AC8-99A7-10F4D1D76553}" name="50 Fly" dataDxfId="203"/>
    <tableColumn id="5" xr3:uid="{9EF282FE-9698-4A64-A5D2-88636EA589AD}" name="200 Free" dataDxfId="202"/>
    <tableColumn id="6" xr3:uid="{2F3F8FC5-B787-47DD-AC91-4DD53FFD975A}" name="200 IM" dataDxfId="201"/>
    <tableColumn id="7" xr3:uid="{B9705B96-3121-494D-9198-2BC3F6839193}" name="50 Free" dataDxfId="200"/>
    <tableColumn id="8" xr3:uid="{DEBB2B88-20A2-4900-8FE8-2D7595FF6958}" name="50 Relay" dataDxfId="199"/>
    <tableColumn id="9" xr3:uid="{0D6D422D-2A41-438B-887E-3631CF20AADA}" name="100 Fly" dataDxfId="198"/>
    <tableColumn id="10" xr3:uid="{E5473FDE-13F4-4871-9A77-3F670E605AAC}" name="100 Free" dataDxfId="197"/>
    <tableColumn id="11" xr3:uid="{2C2313D8-60E8-45ED-BFCA-13FEA609CE3B}" name="100 Relay" dataDxfId="196"/>
    <tableColumn id="12" xr3:uid="{DF1D6BE0-D0F0-4B39-8969-E4A4D1B173C6}" name="500 Free" dataDxfId="195"/>
    <tableColumn id="13" xr3:uid="{796777B9-617E-4925-BDA4-AF1E91DED5DF}" name="100 Back" dataDxfId="194"/>
    <tableColumn id="14" xr3:uid="{DC261822-0A3B-4856-9A77-0875182369B6}" name="100 Breast" dataDxfId="19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03A6487-A4D2-44BB-ACBC-E873A9D7F841}" name="Table20" displayName="Table20" ref="N43:O83" totalsRowShown="0" headerRowDxfId="136" dataDxfId="134" headerRowBorderDxfId="135" tableBorderDxfId="133">
  <autoFilter ref="N43:O83" xr:uid="{1998A807-16E2-4ABE-8C46-BDC51C2673A0}"/>
  <sortState xmlns:xlrd2="http://schemas.microsoft.com/office/spreadsheetml/2017/richdata2" ref="N44:O76">
    <sortCondition ref="N43:N83"/>
  </sortState>
  <tableColumns count="2">
    <tableColumn id="1" xr3:uid="{F914B3AB-56DC-4CFC-8554-C0EB8A655C65}" name="100 Fly" dataDxfId="132">
      <calculatedColumnFormula>BT!J6</calculatedColumnFormula>
    </tableColumn>
    <tableColumn id="2" xr3:uid="{AA0C01A9-9052-46C3-97FD-1D507D09D3E1}" name="Swimmer" dataDxfId="131">
      <calculatedColumnFormula>BT!B6</calculatedColumnFormula>
    </tableColumn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060E048-4CEE-4DB5-A6A3-E9A4A781A160}" name="Table21" displayName="Table21" ref="B84:C124" totalsRowShown="0" headerRowDxfId="130" dataDxfId="128" headerRowBorderDxfId="129" tableBorderDxfId="127">
  <autoFilter ref="B84:C124" xr:uid="{F7C1F6F6-BC1E-46F5-AA15-5D2435B99907}"/>
  <sortState xmlns:xlrd2="http://schemas.microsoft.com/office/spreadsheetml/2017/richdata2" ref="B85:C117">
    <sortCondition ref="B84:B124"/>
  </sortState>
  <tableColumns count="2">
    <tableColumn id="1" xr3:uid="{43289628-3A54-4900-9B48-BF49EAD12ED3}" name="100 Free" dataDxfId="126">
      <calculatedColumnFormula>BT!K6</calculatedColumnFormula>
    </tableColumn>
    <tableColumn id="2" xr3:uid="{342D5DAB-E7B2-44C3-87FA-E5CBBE089AAE}" name="Swimmer" dataDxfId="125">
      <calculatedColumnFormula>BT!B6</calculatedColumnFormula>
    </tableColumn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D87FC2F8-1563-4B68-A0F7-F030B9E29A51}" name="Table22" displayName="Table22" ref="E84:F124" totalsRowShown="0" headerRowDxfId="124" dataDxfId="122" headerRowBorderDxfId="123" tableBorderDxfId="121">
  <autoFilter ref="E84:F124" xr:uid="{24F2FA87-D030-4267-B3C1-7E21B76616DB}"/>
  <sortState xmlns:xlrd2="http://schemas.microsoft.com/office/spreadsheetml/2017/richdata2" ref="E85:F117">
    <sortCondition ref="E84:E124"/>
  </sortState>
  <tableColumns count="2">
    <tableColumn id="1" xr3:uid="{84C40F3E-EDAB-45E7-8263-AC184FA14E92}" name="100 Relay" dataDxfId="120">
      <calculatedColumnFormula>BT!L6</calculatedColumnFormula>
    </tableColumn>
    <tableColumn id="2" xr3:uid="{49EA5F93-1F71-4669-BD6D-9A32DF4E8B85}" name="Swimmer" dataDxfId="119">
      <calculatedColumnFormula>BT!B6</calculatedColumnFormula>
    </tableColumn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8E0B468-98F1-4520-B581-6BA2CBCD6118}" name="Table23" displayName="Table23" ref="H84:I124" totalsRowShown="0" headerRowDxfId="118" dataDxfId="116" headerRowBorderDxfId="117" tableBorderDxfId="115">
  <autoFilter ref="H84:I124" xr:uid="{F4965619-D0E7-4F89-A308-A1D0CC627D14}"/>
  <sortState xmlns:xlrd2="http://schemas.microsoft.com/office/spreadsheetml/2017/richdata2" ref="H85:I117">
    <sortCondition ref="H84:H124"/>
  </sortState>
  <tableColumns count="2">
    <tableColumn id="1" xr3:uid="{63F094DF-6CE5-4466-A276-BDA649B4E3BA}" name="500 Free" dataDxfId="114">
      <calculatedColumnFormula>BT!M6</calculatedColumnFormula>
    </tableColumn>
    <tableColumn id="2" xr3:uid="{AA3C0E7F-B9FD-4244-B2F6-128D03F1B9D4}" name="Swimmer" dataDxfId="113">
      <calculatedColumnFormula>BT!B6</calculatedColumnFormula>
    </tableColumn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2D035997-9720-4DA4-B4C7-E07A5F4FC8EE}" name="Table24" displayName="Table24" ref="K84:L124" totalsRowShown="0" headerRowDxfId="112" dataDxfId="110" headerRowBorderDxfId="111" tableBorderDxfId="109">
  <autoFilter ref="K84:L124" xr:uid="{09A61AD6-B902-4C58-9C8E-2E5BB8BE0035}"/>
  <sortState xmlns:xlrd2="http://schemas.microsoft.com/office/spreadsheetml/2017/richdata2" ref="K85:L117">
    <sortCondition ref="K84:K124"/>
  </sortState>
  <tableColumns count="2">
    <tableColumn id="1" xr3:uid="{76D65874-C569-44DC-8FCD-D17E3ED434B2}" name="100 Back" dataDxfId="108">
      <calculatedColumnFormula>BT!N6</calculatedColumnFormula>
    </tableColumn>
    <tableColumn id="2" xr3:uid="{A9A56FE5-8494-4CDA-8FF1-D81DEC4B1E05}" name="Swimmer" dataDxfId="107">
      <calculatedColumnFormula>BT!B6</calculatedColumnFormula>
    </tableColumn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5D0505A1-981A-4935-8081-769D9EA7A473}" name="Table25" displayName="Table25" ref="N84:O124" totalsRowShown="0" headerRowDxfId="106" dataDxfId="104" headerRowBorderDxfId="105" tableBorderDxfId="103">
  <autoFilter ref="N84:O124" xr:uid="{A36B10C0-CD38-4607-B95B-59F89D5063FD}"/>
  <sortState xmlns:xlrd2="http://schemas.microsoft.com/office/spreadsheetml/2017/richdata2" ref="N85:O117">
    <sortCondition ref="N84:N124"/>
  </sortState>
  <tableColumns count="2">
    <tableColumn id="1" xr3:uid="{D6017B2F-0A86-4CB8-B10B-FBFDFC446F98}" name="100 Breast" dataDxfId="102">
      <calculatedColumnFormula>BT!O6</calculatedColumnFormula>
    </tableColumn>
    <tableColumn id="2" xr3:uid="{86AA2EF9-F347-421D-BC28-FF6A86E50212}" name="Swimmer" dataDxfId="101">
      <calculatedColumnFormula>BT!B6</calculatedColumnFormula>
    </tableColumn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0579BF0-56A1-43EE-B273-51369A1F6C9B}" name="Table4" displayName="Table4" ref="B2:I35" totalsRowShown="0" headerRowDxfId="100" dataDxfId="99" tableBorderDxfId="98">
  <autoFilter ref="B2:I35" xr:uid="{9D26190E-60EF-4AFB-96DC-5148CA4F4BE0}"/>
  <sortState xmlns:xlrd2="http://schemas.microsoft.com/office/spreadsheetml/2017/richdata2" ref="B3:I35">
    <sortCondition ref="I2:I35"/>
  </sortState>
  <tableColumns count="8">
    <tableColumn id="1" xr3:uid="{84AD7188-DE07-41DE-B6DA-E8B49A9F96AE}" name="Relay Team" dataDxfId="97"/>
    <tableColumn id="2" xr3:uid="{BE92E428-40A2-4EFA-8F9A-620658E51DEB}" name="Meet" dataDxfId="96"/>
    <tableColumn id="3" xr3:uid="{503F606E-7194-4405-9C6B-2D0D3DF931B8}" name="Back" dataDxfId="95"/>
    <tableColumn id="4" xr3:uid="{9109126C-0408-4400-BAA1-1C9F9E6BDCE1}" name="Breast" dataDxfId="94"/>
    <tableColumn id="5" xr3:uid="{9E69D562-3FCD-4DC0-AAD8-C29215EF60FA}" name="Fly" dataDxfId="93"/>
    <tableColumn id="6" xr3:uid="{FC0DA312-AEE2-4B66-B7D0-CB1D9B474628}" name="Free" dataDxfId="92"/>
    <tableColumn id="7" xr3:uid="{F0ACCD1F-3468-4692-B3E4-F2B060AD427E}" name="Hand Time" dataDxfId="91"/>
    <tableColumn id="8" xr3:uid="{1FA0821F-5F2A-4487-AC08-90869DAD6DB3}" name="Official Time" dataDxfId="90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81F5E73-DC1B-4449-84EC-3270CC05F569}" name="Table515" displayName="Table515" ref="K2:R36" totalsRowShown="0" headerRowDxfId="89" dataDxfId="88" tableBorderDxfId="87">
  <autoFilter ref="K2:R36" xr:uid="{1189723E-6AE3-4D15-9FE1-D83EC0FFB11E}"/>
  <sortState xmlns:xlrd2="http://schemas.microsoft.com/office/spreadsheetml/2017/richdata2" ref="K3:R36">
    <sortCondition ref="R2:R36"/>
  </sortState>
  <tableColumns count="8">
    <tableColumn id="1" xr3:uid="{EFE0911E-13A2-4887-83D7-93D7C061AF16}" name="Relay Team" dataDxfId="86"/>
    <tableColumn id="2" xr3:uid="{B223FFB1-DEE0-4E91-A306-4FB2D8BCECEB}" name="Meet" dataDxfId="85"/>
    <tableColumn id="3" xr3:uid="{9C83F1A0-D1FA-4DF4-B659-4F071F6F9AC4}" name="Lead" dataDxfId="84"/>
    <tableColumn id="4" xr3:uid="{03E2AA0E-09D9-4601-AF91-9FD821EE0D6A}" name="2nd" dataDxfId="83"/>
    <tableColumn id="5" xr3:uid="{B95DB6A4-DC4F-4A8C-89F3-E2CD1E2789A4}" name="3rd" dataDxfId="82"/>
    <tableColumn id="6" xr3:uid="{32EE89C6-2A08-4DE3-A59B-D920E7A098F9}" name="Anchor" dataDxfId="81"/>
    <tableColumn id="7" xr3:uid="{550CF436-FF30-42A1-8D09-0ECEAE41457F}" name="Hand Time" dataDxfId="80"/>
    <tableColumn id="8" xr3:uid="{46F57AFF-0338-421A-AC0E-3A88ABA083A5}" name="Official Time" dataDxfId="79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A5A7DD5-5715-4437-B420-6C00AAF533AE}" name="Table716" displayName="Table716" ref="B38:I71" totalsRowShown="0" headerRowDxfId="78" dataDxfId="77" tableBorderDxfId="76">
  <autoFilter ref="B38:I71" xr:uid="{2F877C1D-8379-4C57-9A67-D0F4231705D1}"/>
  <sortState xmlns:xlrd2="http://schemas.microsoft.com/office/spreadsheetml/2017/richdata2" ref="B39:I71">
    <sortCondition ref="I38:I71"/>
  </sortState>
  <tableColumns count="8">
    <tableColumn id="1" xr3:uid="{446DF3C6-89FD-4A90-8A68-C8699B094780}" name="Relay Team" dataDxfId="75"/>
    <tableColumn id="2" xr3:uid="{8E7B900A-1A7A-4183-9294-5F567096E8B6}" name="Meet" dataDxfId="74"/>
    <tableColumn id="3" xr3:uid="{E2027F26-E7E3-4BBD-8692-5CD5BD503202}" name="Lead" dataDxfId="73"/>
    <tableColumn id="4" xr3:uid="{EF692028-22A4-40BF-B656-35C79538C77B}" name="2nd" dataDxfId="72"/>
    <tableColumn id="5" xr3:uid="{4FD89852-9552-44EC-B532-088EB4DA5AE3}" name="3rd" dataDxfId="71"/>
    <tableColumn id="6" xr3:uid="{7F1BDAAF-60DE-47BA-AAD0-28BBEA856FA1}" name="Anchor" dataDxfId="70"/>
    <tableColumn id="7" xr3:uid="{378B14A3-CCC8-4F74-A88C-887E0E8EF238}" name="Hand Time" dataDxfId="69"/>
    <tableColumn id="8" xr3:uid="{0C251C05-F6E6-40D4-9530-1D8AD3C6B8F9}" name="Official Time" dataDxfId="68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E6664CFC-3E71-41C9-98EF-6AB863AE3016}" name="Table230" displayName="Table230" ref="B3:O8" totalsRowShown="0" headerRowDxfId="67" dataDxfId="66" tableBorderDxfId="65">
  <autoFilter ref="B3:O8" xr:uid="{64E5341D-E10C-4E17-A6C0-2B7C921420B1}"/>
  <sortState xmlns:xlrd2="http://schemas.microsoft.com/office/spreadsheetml/2017/richdata2" ref="B4:O8">
    <sortCondition ref="B3:B8"/>
  </sortState>
  <tableColumns count="14">
    <tableColumn id="1" xr3:uid="{982EC8A6-62CA-4B1D-A70D-19A67DDADA81}" name="Swimmer" dataDxfId="64"/>
    <tableColumn id="2" xr3:uid="{BA952DFD-4E9A-4026-A719-76DF0D17E16D}" name="50 Back" dataDxfId="63"/>
    <tableColumn id="3" xr3:uid="{CF85B82B-D760-4288-8575-2B07D77BD4A0}" name="50 Breast" dataDxfId="62"/>
    <tableColumn id="4" xr3:uid="{40819A91-C171-4BF1-9DB3-C1131F3F1DFB}" name="50 Fly" dataDxfId="61"/>
    <tableColumn id="5" xr3:uid="{EA2ECEEE-426B-4144-B817-1E2C4171CCF8}" name="200 Free" dataDxfId="60"/>
    <tableColumn id="6" xr3:uid="{299CB572-D4D8-414C-A90F-3AE7697CD967}" name="200 IM" dataDxfId="59"/>
    <tableColumn id="7" xr3:uid="{71698ED1-0666-467C-9147-FFDF1C766337}" name="50 Free" dataDxfId="58"/>
    <tableColumn id="8" xr3:uid="{F039228B-3028-4B70-99DA-83323E298182}" name="50 Relay" dataDxfId="57"/>
    <tableColumn id="9" xr3:uid="{ADE6EFFF-B97B-4CFF-B9DB-63D4B62129C8}" name="100 Fly" dataDxfId="56"/>
    <tableColumn id="10" xr3:uid="{269A708D-3699-46FE-8F49-DFC9355CB60D}" name="100 Free" dataDxfId="55"/>
    <tableColumn id="11" xr3:uid="{1BE74777-9651-44F0-AAFE-E57F4D1B2459}" name="100 Relay" dataDxfId="54"/>
    <tableColumn id="12" xr3:uid="{FEEE1757-38E2-4804-B0A1-46A48ED60180}" name="500 Free" dataDxfId="53"/>
    <tableColumn id="13" xr3:uid="{BC79CD55-3499-4E0A-AD90-5F3A515FE8CC}" name="100 Back" dataDxfId="52"/>
    <tableColumn id="14" xr3:uid="{8EA7162D-8994-4F7C-ACC0-BC58E132F9A0}" name="100 Breast" dataDxfId="51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4E8ABE4-1CF4-43B8-A172-980FB414E2D4}" name="Table3" displayName="Table3" ref="B39:L72" totalsRowShown="0" headerRowDxfId="192" dataDxfId="191" tableBorderDxfId="190">
  <autoFilter ref="B39:L72" xr:uid="{8415F56A-9820-4C41-98DF-1564D8D2CBA8}"/>
  <sortState xmlns:xlrd2="http://schemas.microsoft.com/office/spreadsheetml/2017/richdata2" ref="B40:L72">
    <sortCondition ref="L39:L72"/>
  </sortState>
  <tableColumns count="11">
    <tableColumn id="2" xr3:uid="{E3042DDB-D522-4A46-9974-AF5A1F71A275}" name="Swimmer" dataDxfId="189"/>
    <tableColumn id="3" xr3:uid="{6CBD95C3-DA34-4CB0-A100-932EFEBCC26A}" name="200 Free" dataDxfId="188"/>
    <tableColumn id="4" xr3:uid="{84C7DCDA-318E-46A7-8371-B79429F59594}" name="200 IM" dataDxfId="187"/>
    <tableColumn id="5" xr3:uid="{7B2C2D86-C584-4172-98E8-F22FB6F1DC70}" name="50 Free" dataDxfId="186"/>
    <tableColumn id="6" xr3:uid="{C03D47C3-17ED-4475-B3E9-724540BFACDC}" name="100 Fly" dataDxfId="185"/>
    <tableColumn id="7" xr3:uid="{88ACCF27-F858-4445-856A-EB649A12E729}" name="100 Free" dataDxfId="184"/>
    <tableColumn id="8" xr3:uid="{615A703F-92B2-43FE-8E84-9DD41EF7BD3C}" name="500 Free" dataDxfId="183"/>
    <tableColumn id="9" xr3:uid="{254E96A2-E151-464F-BDEB-9E94CFD3EFC0}" name="100 Back" dataDxfId="182"/>
    <tableColumn id="10" xr3:uid="{849333DF-3366-4C0C-A83B-6961D1FEEB20}" name="100 Breast" dataDxfId="181"/>
    <tableColumn id="11" xr3:uid="{B5F93C8E-AEFE-4DD7-9529-5B43354A2031}" name="Total" dataDxfId="180">
      <calculatedColumnFormula>C40+D40+E40+F40+G40+H40+I40+J40</calculatedColumnFormula>
    </tableColumn>
    <tableColumn id="12" xr3:uid="{51817D61-D514-4368-B8FC-6E5A85878A9D}" name="AVG" dataDxfId="179">
      <calculatedColumnFormula>K40/8</calculatedColumnFormula>
    </tableColumn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C3F4631-02A2-4FCF-BD0D-AE7F4A03533E}" name="Table228" displayName="Table228" ref="B3:O13" totalsRowShown="0" headerRowDxfId="50" dataDxfId="49" tableBorderDxfId="48">
  <autoFilter ref="B3:O13" xr:uid="{4892E776-AE35-4C2C-86FC-0D0005752FF7}"/>
  <sortState xmlns:xlrd2="http://schemas.microsoft.com/office/spreadsheetml/2017/richdata2" ref="B4:O13">
    <sortCondition ref="B3:B13"/>
  </sortState>
  <tableColumns count="14">
    <tableColumn id="1" xr3:uid="{677C108A-AFE0-413A-9025-E4E874008465}" name="Swimmer" dataDxfId="47"/>
    <tableColumn id="2" xr3:uid="{F94E697B-269C-4A1D-9DE5-008D2D259B6E}" name="50 Back" dataDxfId="46"/>
    <tableColumn id="3" xr3:uid="{D09D8159-34AB-441D-9A39-1BECDF599146}" name="50 Breast" dataDxfId="45"/>
    <tableColumn id="4" xr3:uid="{D2DD5EC1-C3F8-4C41-9A87-76AF7F777CD7}" name="50 Fly" dataDxfId="44"/>
    <tableColumn id="5" xr3:uid="{E644CD8E-B505-4E20-B238-7E47446D1027}" name="200 Free" dataDxfId="43"/>
    <tableColumn id="6" xr3:uid="{75BE8FB8-36DC-4FE1-AA02-8162383FAD63}" name="200 IM" dataDxfId="42"/>
    <tableColumn id="7" xr3:uid="{B0E003DA-F4E2-4903-B9F7-9C5B0207DDEA}" name="50 Free" dataDxfId="41"/>
    <tableColumn id="8" xr3:uid="{0E5E6188-109A-4A3D-B419-10AF6B6889D0}" name="50 Relay" dataDxfId="40"/>
    <tableColumn id="9" xr3:uid="{C8930C6A-A1E3-476D-9B80-1C723C573276}" name="100 Fly" dataDxfId="39"/>
    <tableColumn id="10" xr3:uid="{F9564211-D1BA-4FB8-BBDF-0C683429AB9E}" name="100 Free" dataDxfId="38"/>
    <tableColumn id="11" xr3:uid="{26FBE339-5E21-4C18-8419-1F10CB0B1007}" name="100 Relay" dataDxfId="37"/>
    <tableColumn id="12" xr3:uid="{291E4ABD-CD18-4B0C-AA93-1CD91512459E}" name="500 Free" dataDxfId="36"/>
    <tableColumn id="13" xr3:uid="{A1AE3A17-8D06-49F7-B5C9-2241BC940CBD}" name="100 Back" dataDxfId="35"/>
    <tableColumn id="14" xr3:uid="{E6DDC729-DC1C-412B-AD83-95B0A57E0B2C}" name="100 Breast" dataDxfId="34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C8CFC15-9BC8-4697-97E0-E5FE0A53F770}" name="Table214" displayName="Table214" ref="B3:O11" totalsRowShown="0" headerRowDxfId="33" dataDxfId="32" tableBorderDxfId="31">
  <autoFilter ref="B3:O11" xr:uid="{76E75EEF-32CF-4D6D-B6F6-C184977500A6}"/>
  <sortState xmlns:xlrd2="http://schemas.microsoft.com/office/spreadsheetml/2017/richdata2" ref="B4:O11">
    <sortCondition ref="B3:B11"/>
  </sortState>
  <tableColumns count="14">
    <tableColumn id="1" xr3:uid="{731DAFA1-5EF4-4C7C-BCDE-4A096C6C5118}" name="Swimmer" dataDxfId="30"/>
    <tableColumn id="2" xr3:uid="{382E09BC-253B-43AF-85A9-4F3F53FF9437}" name="50 Back" dataDxfId="29"/>
    <tableColumn id="3" xr3:uid="{C3141D7F-99D5-4E5B-97F1-A9927C0B457D}" name="50 Breast" dataDxfId="28"/>
    <tableColumn id="4" xr3:uid="{3E6188D6-0223-4D4F-B5FB-4CB5F630AFDE}" name="50 Fly" dataDxfId="27"/>
    <tableColumn id="5" xr3:uid="{C69BE39C-F15D-4009-BD3B-0DD85C5261AD}" name="200 Free" dataDxfId="26"/>
    <tableColumn id="6" xr3:uid="{AB1A834B-55ED-4795-A1F8-4D579396E69F}" name="200 IM" dataDxfId="25"/>
    <tableColumn id="7" xr3:uid="{4DE940C5-6486-48E3-BEFB-DD268FB570E5}" name="50 Free" dataDxfId="24"/>
    <tableColumn id="8" xr3:uid="{186C00ED-19CC-42CF-93A1-29C375F5B466}" name="50 Relay" dataDxfId="23"/>
    <tableColumn id="9" xr3:uid="{DE7CF00A-4E7E-45A9-9430-9F755F01F5AE}" name="100 Fly" dataDxfId="22"/>
    <tableColumn id="10" xr3:uid="{92CF3004-2B4E-4067-B0C3-B1D3958AE2C7}" name="100 Free" dataDxfId="21"/>
    <tableColumn id="11" xr3:uid="{63A1237D-4304-4A3C-95E2-180E9C9402FB}" name="100 Relay" dataDxfId="20"/>
    <tableColumn id="12" xr3:uid="{40310DA1-5F24-4FEA-8B4C-059FBB35B143}" name="500 Free" dataDxfId="19"/>
    <tableColumn id="13" xr3:uid="{75EDE21C-EB3F-44BE-864C-93371EF26992}" name="100 Back" dataDxfId="18"/>
    <tableColumn id="14" xr3:uid="{F48E3FBE-1085-4C69-A3A0-FF59591607E9}" name="100 Breast" dataDxfId="17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8AF65BF-0F71-4038-8154-4A9EDE61F40D}" name="Table212" displayName="Table212" ref="B3:O13" totalsRowShown="0" headerRowDxfId="16" dataDxfId="15" tableBorderDxfId="14">
  <autoFilter ref="B3:O13" xr:uid="{A024B92C-95F4-4CF5-8B9B-33F3B46AB7A9}"/>
  <sortState xmlns:xlrd2="http://schemas.microsoft.com/office/spreadsheetml/2017/richdata2" ref="B4:O13">
    <sortCondition ref="B3:B13"/>
  </sortState>
  <tableColumns count="14">
    <tableColumn id="1" xr3:uid="{C49B768B-6BB9-46A1-BBD8-A575D4772B65}" name="Swimmer" dataDxfId="13"/>
    <tableColumn id="2" xr3:uid="{7492BCE1-A28C-420D-9D5F-575A7027B380}" name="50 Back" dataDxfId="12"/>
    <tableColumn id="3" xr3:uid="{1BDC16F6-3EC9-44C2-ABEB-62CD282F088A}" name="50 Breast" dataDxfId="11"/>
    <tableColumn id="4" xr3:uid="{F1E44563-C181-4179-A5EC-0CF596A766B8}" name="50 Fly" dataDxfId="10"/>
    <tableColumn id="5" xr3:uid="{96E83361-9B07-479C-B016-D187B002B833}" name="200 Free" dataDxfId="9"/>
    <tableColumn id="6" xr3:uid="{D25F6859-48A3-42E3-BDE4-6DC8751F1A07}" name="200 IM" dataDxfId="8"/>
    <tableColumn id="7" xr3:uid="{7407E99D-260C-421E-900F-D23D832CE006}" name="50 Free" dataDxfId="7"/>
    <tableColumn id="8" xr3:uid="{D8B1F060-8E24-4316-B73C-A12208C441D1}" name="50 Relay" dataDxfId="6"/>
    <tableColumn id="9" xr3:uid="{ABD99934-8D6D-4F4A-961E-A431C66D2C93}" name="100 Fly" dataDxfId="5"/>
    <tableColumn id="10" xr3:uid="{AFF1A789-B837-42AA-B542-BEF863834DA1}" name="100 Free" dataDxfId="4"/>
    <tableColumn id="11" xr3:uid="{68A47441-9E2D-492F-B6FA-A8821B36B164}" name="100 Relay" dataDxfId="3"/>
    <tableColumn id="12" xr3:uid="{3C846EDF-46F0-439D-8C2C-208BB2AD7BA1}" name="500 Free" dataDxfId="2"/>
    <tableColumn id="13" xr3:uid="{46EA5D80-2A2F-4EBD-85FB-43EA3A03BC84}" name="100 Back" dataDxfId="1"/>
    <tableColumn id="14" xr3:uid="{98078F90-B1EA-45BE-8AD8-C3DCA5C46919}" name="100 Breast" dataDxfId="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5C2538-503A-484C-99ED-D875943BBA26}" name="Table5" displayName="Table5" ref="B2:C42" totalsRowShown="0" headerRowDxfId="178" dataDxfId="176" headerRowBorderDxfId="177" tableBorderDxfId="175">
  <autoFilter ref="B2:C42" xr:uid="{F7CB4257-9ABB-4A02-883D-2F48FDE52753}"/>
  <sortState xmlns:xlrd2="http://schemas.microsoft.com/office/spreadsheetml/2017/richdata2" ref="B3:C35">
    <sortCondition ref="B2:B42"/>
  </sortState>
  <tableColumns count="2">
    <tableColumn id="1" xr3:uid="{620581F5-5819-4E77-8389-4381C78D10BE}" name="50 Back" dataDxfId="174">
      <calculatedColumnFormula>BT!C6</calculatedColumnFormula>
    </tableColumn>
    <tableColumn id="2" xr3:uid="{2A5A8BEB-147E-490C-9513-E3589DCFCFE6}" name="Swimmer" dataDxfId="173">
      <calculatedColumnFormula>BT!B6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19EA94A-6717-4064-8F52-EC690610B503}" name="Table7" displayName="Table7" ref="E2:F42" totalsRowShown="0" headerRowDxfId="172" dataDxfId="170" headerRowBorderDxfId="171" tableBorderDxfId="169">
  <autoFilter ref="E2:F42" xr:uid="{8D4024A0-762C-4663-92BE-6B041477DB50}"/>
  <sortState xmlns:xlrd2="http://schemas.microsoft.com/office/spreadsheetml/2017/richdata2" ref="E3:F35">
    <sortCondition ref="E2:E42"/>
  </sortState>
  <tableColumns count="2">
    <tableColumn id="1" xr3:uid="{B3E758FB-97B9-4D12-8087-6F9DDFFE36C9}" name="50 Breast" dataDxfId="168">
      <calculatedColumnFormula>BT!D6</calculatedColumnFormula>
    </tableColumn>
    <tableColumn id="2" xr3:uid="{BCFDEEFD-65EB-4080-9DB6-E2C5E8914D77}" name="Swimmer" dataDxfId="167">
      <calculatedColumnFormula>BT!B6</calculatedColumnFormula>
    </tableColumn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59F4ED5-E0D0-4B69-AE0C-656152C51C29}" name="Table8" displayName="Table8" ref="H2:I42" totalsRowShown="0" headerRowDxfId="166" dataDxfId="164" headerRowBorderDxfId="165" tableBorderDxfId="163">
  <autoFilter ref="H2:I42" xr:uid="{6FF51D80-FBE0-4BB1-8017-E0B80928E86C}"/>
  <sortState xmlns:xlrd2="http://schemas.microsoft.com/office/spreadsheetml/2017/richdata2" ref="H3:I35">
    <sortCondition ref="H2:H42"/>
  </sortState>
  <tableColumns count="2">
    <tableColumn id="1" xr3:uid="{29476F7F-D933-4E90-A4AA-665101619CF4}" name="50 Fly" dataDxfId="162">
      <calculatedColumnFormula>BT!E6</calculatedColumnFormula>
    </tableColumn>
    <tableColumn id="2" xr3:uid="{F2DAFFA0-102A-4EE4-A222-795C1E56C47C}" name="Swimmer" dataDxfId="161">
      <calculatedColumnFormula>BT!B6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C4FFFD7-DFCE-43FD-8383-01DF0C1EF2DF}" name="Table16" displayName="Table16" ref="B43:C83" totalsRowShown="0" headerRowDxfId="160" dataDxfId="158" headerRowBorderDxfId="159" tableBorderDxfId="157">
  <autoFilter ref="B43:C83" xr:uid="{69221A4C-71B2-4841-956F-8B70F7CD3FF9}"/>
  <sortState xmlns:xlrd2="http://schemas.microsoft.com/office/spreadsheetml/2017/richdata2" ref="B44:C76">
    <sortCondition ref="B43:B83"/>
  </sortState>
  <tableColumns count="2">
    <tableColumn id="1" xr3:uid="{4164DBB6-0A01-4743-82FE-2F866EDB648D}" name="200 Free" dataDxfId="156">
      <calculatedColumnFormula>BT!F6</calculatedColumnFormula>
    </tableColumn>
    <tableColumn id="2" xr3:uid="{22C85DB3-CA8B-423A-BCF7-6353BD145E4E}" name="Swimmer" dataDxfId="155">
      <calculatedColumnFormula>BT!B6</calculatedColumnFormula>
    </tableColumn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FE0763B5-34B2-440F-9F1C-B5E07DAD93E3}" name="Table17" displayName="Table17" ref="E43:F83" totalsRowShown="0" headerRowDxfId="154" dataDxfId="152" headerRowBorderDxfId="153" tableBorderDxfId="151">
  <autoFilter ref="E43:F83" xr:uid="{9FD985C7-348E-4127-B926-CC98CC71FCE5}"/>
  <sortState xmlns:xlrd2="http://schemas.microsoft.com/office/spreadsheetml/2017/richdata2" ref="E44:F76">
    <sortCondition ref="E43:E83"/>
  </sortState>
  <tableColumns count="2">
    <tableColumn id="1" xr3:uid="{15414836-73AC-4818-90AF-FAADC3083BA0}" name="200 IM" dataDxfId="150">
      <calculatedColumnFormula>BT!G6</calculatedColumnFormula>
    </tableColumn>
    <tableColumn id="2" xr3:uid="{A34C3250-B418-4857-AA1A-996D4C0F6838}" name="Swimmer" dataDxfId="149">
      <calculatedColumnFormula>BT!B6</calculatedColumnFormula>
    </tableColumn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821CF8BA-6CD1-48C3-BE03-59F016EA0962}" name="Table18" displayName="Table18" ref="H43:I83" totalsRowShown="0" headerRowDxfId="148" dataDxfId="146" headerRowBorderDxfId="147" tableBorderDxfId="145">
  <autoFilter ref="H43:I83" xr:uid="{D97E69B5-F317-4017-8937-6114C49448E2}"/>
  <sortState xmlns:xlrd2="http://schemas.microsoft.com/office/spreadsheetml/2017/richdata2" ref="H44:I76">
    <sortCondition ref="H43:H83"/>
  </sortState>
  <tableColumns count="2">
    <tableColumn id="1" xr3:uid="{C84B323A-F186-4392-935D-1F88B32CA612}" name="50 Free" dataDxfId="144">
      <calculatedColumnFormula>BT!H6</calculatedColumnFormula>
    </tableColumn>
    <tableColumn id="2" xr3:uid="{A08E09CD-0502-4820-B34E-3F0D876A22BD}" name="Swimmer" dataDxfId="143">
      <calculatedColumnFormula>BT!B6</calculatedColumnFormula>
    </tableColumn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FFFD6BAE-79CD-4026-9353-2743217E177F}" name="Table19" displayName="Table19" ref="K43:L83" totalsRowShown="0" headerRowDxfId="142" dataDxfId="140" headerRowBorderDxfId="141" tableBorderDxfId="139">
  <autoFilter ref="K43:L83" xr:uid="{14B15259-6943-4B03-A47E-A82013FA3590}"/>
  <sortState xmlns:xlrd2="http://schemas.microsoft.com/office/spreadsheetml/2017/richdata2" ref="K44:L76">
    <sortCondition ref="K43:K83"/>
  </sortState>
  <tableColumns count="2">
    <tableColumn id="1" xr3:uid="{8013F973-5F9F-47E8-82C2-538208E106EF}" name="50 Relay" dataDxfId="138">
      <calculatedColumnFormula>BT!I6</calculatedColumnFormula>
    </tableColumn>
    <tableColumn id="2" xr3:uid="{B622B21D-CFFA-41BC-8D3D-9F0961FBF756}" name="Swimmer" dataDxfId="137">
      <calculatedColumnFormula>BT!B6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.xml"/><Relationship Id="rId13" Type="http://schemas.openxmlformats.org/officeDocument/2006/relationships/table" Target="../tables/table14.xml"/><Relationship Id="rId3" Type="http://schemas.openxmlformats.org/officeDocument/2006/relationships/table" Target="../tables/table4.xml"/><Relationship Id="rId7" Type="http://schemas.openxmlformats.org/officeDocument/2006/relationships/table" Target="../tables/table8.xml"/><Relationship Id="rId12" Type="http://schemas.openxmlformats.org/officeDocument/2006/relationships/table" Target="../tables/table13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11" Type="http://schemas.openxmlformats.org/officeDocument/2006/relationships/table" Target="../tables/table12.xml"/><Relationship Id="rId5" Type="http://schemas.openxmlformats.org/officeDocument/2006/relationships/table" Target="../tables/table6.xml"/><Relationship Id="rId10" Type="http://schemas.openxmlformats.org/officeDocument/2006/relationships/table" Target="../tables/table11.xml"/><Relationship Id="rId4" Type="http://schemas.openxmlformats.org/officeDocument/2006/relationships/table" Target="../tables/table5.xml"/><Relationship Id="rId9" Type="http://schemas.openxmlformats.org/officeDocument/2006/relationships/table" Target="../tables/table10.xml"/><Relationship Id="rId14" Type="http://schemas.openxmlformats.org/officeDocument/2006/relationships/table" Target="../tables/table15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8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AF6C5-B572-4DA1-9837-814655CE8101}">
  <dimension ref="A1:AH34"/>
  <sheetViews>
    <sheetView workbookViewId="0"/>
  </sheetViews>
  <sheetFormatPr defaultRowHeight="13.2" x14ac:dyDescent="0.25"/>
  <cols>
    <col min="1" max="1" width="34.5546875" bestFit="1" customWidth="1"/>
    <col min="2" max="24" width="0" hidden="1" customWidth="1"/>
  </cols>
  <sheetData>
    <row r="1" spans="1:34" ht="18" thickBot="1" x14ac:dyDescent="0.3">
      <c r="A1" s="415" t="s">
        <v>298</v>
      </c>
      <c r="B1" s="410">
        <v>43706</v>
      </c>
      <c r="C1" s="411">
        <v>43707</v>
      </c>
      <c r="D1" s="411">
        <v>43708</v>
      </c>
      <c r="E1" s="411">
        <v>43709</v>
      </c>
      <c r="F1" s="411">
        <v>43710</v>
      </c>
      <c r="G1" s="411">
        <v>43711</v>
      </c>
      <c r="H1" s="411">
        <v>43712</v>
      </c>
      <c r="I1" s="411">
        <v>43713</v>
      </c>
      <c r="J1" s="411">
        <v>43714</v>
      </c>
      <c r="K1" s="411">
        <v>43715</v>
      </c>
      <c r="L1" s="411">
        <v>43716</v>
      </c>
      <c r="M1" s="411">
        <v>43717</v>
      </c>
      <c r="N1" s="411">
        <v>43718</v>
      </c>
      <c r="O1" s="411">
        <v>43719</v>
      </c>
      <c r="P1" s="411">
        <v>43720</v>
      </c>
      <c r="Q1" s="411">
        <v>43721</v>
      </c>
      <c r="R1" s="411">
        <v>43722</v>
      </c>
      <c r="S1" s="411">
        <v>43723</v>
      </c>
      <c r="T1" s="411">
        <v>43724</v>
      </c>
      <c r="U1" s="411">
        <v>43725</v>
      </c>
      <c r="V1" s="411">
        <v>43726</v>
      </c>
      <c r="W1" s="411">
        <v>43727</v>
      </c>
      <c r="X1" s="411">
        <v>43728</v>
      </c>
      <c r="Y1" s="411">
        <v>43729</v>
      </c>
      <c r="Z1" s="411">
        <v>43730</v>
      </c>
      <c r="AA1" s="411">
        <v>43731</v>
      </c>
      <c r="AB1" s="411">
        <v>43732</v>
      </c>
      <c r="AC1" s="411">
        <v>43733</v>
      </c>
      <c r="AD1" s="411">
        <v>43734</v>
      </c>
      <c r="AE1" s="411">
        <v>43735</v>
      </c>
      <c r="AF1" s="411">
        <v>43736</v>
      </c>
      <c r="AG1" s="411">
        <v>43737</v>
      </c>
      <c r="AH1" s="412">
        <v>43738</v>
      </c>
    </row>
    <row r="2" spans="1:34" ht="17.399999999999999" x14ac:dyDescent="0.25">
      <c r="A2" s="416" t="s">
        <v>323</v>
      </c>
      <c r="B2" s="420"/>
      <c r="C2" s="421"/>
      <c r="D2" s="432"/>
      <c r="E2" s="432"/>
      <c r="F2" s="421"/>
      <c r="G2" s="432"/>
      <c r="H2" s="421"/>
      <c r="I2" s="432"/>
      <c r="J2" s="421"/>
      <c r="K2" s="421"/>
      <c r="L2" s="432"/>
      <c r="M2" s="421"/>
      <c r="N2" s="432"/>
      <c r="O2" s="421"/>
      <c r="P2" s="421"/>
      <c r="Q2" s="421"/>
      <c r="R2" s="432"/>
      <c r="S2" s="421"/>
      <c r="T2" s="421"/>
      <c r="U2" s="421"/>
      <c r="V2" s="421"/>
      <c r="W2" s="421"/>
      <c r="X2" s="421"/>
      <c r="Y2" s="421"/>
      <c r="Z2" s="432"/>
      <c r="AA2" s="421"/>
      <c r="AB2" s="421"/>
      <c r="AC2" s="702"/>
      <c r="AD2" s="432"/>
      <c r="AE2" s="421"/>
      <c r="AF2" s="421"/>
      <c r="AG2" s="421"/>
      <c r="AH2" s="422"/>
    </row>
    <row r="3" spans="1:34" ht="17.399999999999999" x14ac:dyDescent="0.25">
      <c r="A3" s="417" t="s">
        <v>327</v>
      </c>
      <c r="B3" s="423"/>
      <c r="C3" s="414"/>
      <c r="D3" s="433"/>
      <c r="E3" s="433"/>
      <c r="F3" s="414"/>
      <c r="G3" s="433"/>
      <c r="H3" s="414"/>
      <c r="I3" s="433"/>
      <c r="J3" s="414"/>
      <c r="K3" s="414"/>
      <c r="L3" s="433"/>
      <c r="M3" s="439"/>
      <c r="N3" s="433"/>
      <c r="O3" s="414"/>
      <c r="P3" s="414"/>
      <c r="Q3" s="414"/>
      <c r="R3" s="433"/>
      <c r="S3" s="414"/>
      <c r="T3" s="414"/>
      <c r="U3" s="414"/>
      <c r="V3" s="414"/>
      <c r="W3" s="414"/>
      <c r="X3" s="414"/>
      <c r="Y3" s="414"/>
      <c r="Z3" s="433"/>
      <c r="AA3" s="414"/>
      <c r="AB3" s="414"/>
      <c r="AC3" s="694"/>
      <c r="AD3" s="433"/>
      <c r="AE3" s="414"/>
      <c r="AF3" s="414"/>
      <c r="AG3" s="414"/>
      <c r="AH3" s="424"/>
    </row>
    <row r="4" spans="1:34" ht="17.399999999999999" x14ac:dyDescent="0.25">
      <c r="A4" s="417" t="s">
        <v>328</v>
      </c>
      <c r="B4" s="423"/>
      <c r="C4" s="414"/>
      <c r="D4" s="433"/>
      <c r="E4" s="433"/>
      <c r="F4" s="414"/>
      <c r="G4" s="433"/>
      <c r="H4" s="439"/>
      <c r="I4" s="433"/>
      <c r="J4" s="414"/>
      <c r="K4" s="414"/>
      <c r="L4" s="433"/>
      <c r="M4" s="414"/>
      <c r="N4" s="433"/>
      <c r="O4" s="414"/>
      <c r="P4" s="414"/>
      <c r="Q4" s="439"/>
      <c r="R4" s="433"/>
      <c r="S4" s="414"/>
      <c r="T4" s="414"/>
      <c r="U4" s="414"/>
      <c r="V4" s="414"/>
      <c r="W4" s="414"/>
      <c r="X4" s="414"/>
      <c r="Y4" s="413"/>
      <c r="Z4" s="433"/>
      <c r="AA4" s="694"/>
      <c r="AB4" s="414"/>
      <c r="AC4" s="694"/>
      <c r="AD4" s="433"/>
      <c r="AE4" s="414"/>
      <c r="AF4" s="414"/>
      <c r="AG4" s="414"/>
      <c r="AH4" s="424"/>
    </row>
    <row r="5" spans="1:34" ht="17.399999999999999" x14ac:dyDescent="0.25">
      <c r="A5" s="417" t="s">
        <v>324</v>
      </c>
      <c r="B5" s="423"/>
      <c r="C5" s="413"/>
      <c r="D5" s="433"/>
      <c r="E5" s="433"/>
      <c r="F5" s="413"/>
      <c r="G5" s="433"/>
      <c r="H5" s="414"/>
      <c r="I5" s="433"/>
      <c r="J5" s="414"/>
      <c r="K5" s="414"/>
      <c r="L5" s="433"/>
      <c r="M5" s="414"/>
      <c r="N5" s="433"/>
      <c r="O5" s="414"/>
      <c r="P5" s="414"/>
      <c r="Q5" s="414"/>
      <c r="R5" s="433"/>
      <c r="S5" s="414"/>
      <c r="T5" s="414"/>
      <c r="U5" s="414"/>
      <c r="V5" s="414"/>
      <c r="W5" s="414"/>
      <c r="X5" s="414"/>
      <c r="Y5" s="413"/>
      <c r="Z5" s="433"/>
      <c r="AA5" s="414"/>
      <c r="AB5" s="414"/>
      <c r="AC5" s="694"/>
      <c r="AD5" s="433"/>
      <c r="AE5" s="414"/>
      <c r="AF5" s="414"/>
      <c r="AG5" s="414"/>
      <c r="AH5" s="424"/>
    </row>
    <row r="6" spans="1:34" ht="17.399999999999999" x14ac:dyDescent="0.25">
      <c r="A6" s="417" t="s">
        <v>329</v>
      </c>
      <c r="B6" s="423"/>
      <c r="C6" s="414"/>
      <c r="D6" s="433"/>
      <c r="E6" s="433"/>
      <c r="F6" s="414"/>
      <c r="G6" s="433"/>
      <c r="H6" s="414"/>
      <c r="I6" s="433"/>
      <c r="J6" s="414"/>
      <c r="K6" s="414"/>
      <c r="L6" s="433"/>
      <c r="M6" s="439"/>
      <c r="N6" s="433"/>
      <c r="O6" s="414"/>
      <c r="P6" s="414"/>
      <c r="Q6" s="439"/>
      <c r="R6" s="433"/>
      <c r="S6" s="414"/>
      <c r="T6" s="414"/>
      <c r="U6" s="414"/>
      <c r="V6" s="414"/>
      <c r="W6" s="414"/>
      <c r="X6" s="414"/>
      <c r="Y6" s="414"/>
      <c r="Z6" s="433"/>
      <c r="AA6" s="440"/>
      <c r="AB6" s="694"/>
      <c r="AC6" s="694"/>
      <c r="AD6" s="433"/>
      <c r="AE6" s="414"/>
      <c r="AF6" s="414"/>
      <c r="AG6" s="414"/>
      <c r="AH6" s="424"/>
    </row>
    <row r="7" spans="1:34" ht="17.399999999999999" x14ac:dyDescent="0.25">
      <c r="A7" s="417" t="s">
        <v>330</v>
      </c>
      <c r="B7" s="425"/>
      <c r="C7" s="414"/>
      <c r="D7" s="433"/>
      <c r="E7" s="433"/>
      <c r="F7" s="413"/>
      <c r="G7" s="433"/>
      <c r="H7" s="439"/>
      <c r="I7" s="433"/>
      <c r="J7" s="414"/>
      <c r="K7" s="414"/>
      <c r="L7" s="433"/>
      <c r="M7" s="414"/>
      <c r="N7" s="433"/>
      <c r="O7" s="414"/>
      <c r="P7" s="414"/>
      <c r="Q7" s="439"/>
      <c r="R7" s="433"/>
      <c r="S7" s="413"/>
      <c r="T7" s="414"/>
      <c r="U7" s="414"/>
      <c r="V7" s="414"/>
      <c r="W7" s="414"/>
      <c r="X7" s="414"/>
      <c r="Y7" s="413"/>
      <c r="Z7" s="433"/>
      <c r="AA7" s="694"/>
      <c r="AB7" s="413"/>
      <c r="AC7" s="694"/>
      <c r="AD7" s="433"/>
      <c r="AE7" s="414"/>
      <c r="AF7" s="414"/>
      <c r="AG7" s="414"/>
      <c r="AH7" s="424"/>
    </row>
    <row r="8" spans="1:34" ht="17.399999999999999" x14ac:dyDescent="0.25">
      <c r="A8" s="418" t="s">
        <v>319</v>
      </c>
      <c r="B8" s="423"/>
      <c r="C8" s="414"/>
      <c r="D8" s="433"/>
      <c r="E8" s="433"/>
      <c r="F8" s="414"/>
      <c r="G8" s="433"/>
      <c r="H8" s="414"/>
      <c r="I8" s="433"/>
      <c r="J8" s="414"/>
      <c r="K8" s="414"/>
      <c r="L8" s="433"/>
      <c r="M8" s="414"/>
      <c r="N8" s="433"/>
      <c r="O8" s="414"/>
      <c r="P8" s="414"/>
      <c r="Q8" s="414"/>
      <c r="R8" s="433"/>
      <c r="S8" s="414"/>
      <c r="T8" s="414"/>
      <c r="U8" s="414"/>
      <c r="V8" s="414"/>
      <c r="W8" s="414"/>
      <c r="X8" s="414"/>
      <c r="Y8" s="413"/>
      <c r="Z8" s="433"/>
      <c r="AA8" s="414"/>
      <c r="AB8" s="414"/>
      <c r="AC8" s="694"/>
      <c r="AD8" s="433"/>
      <c r="AE8" s="414"/>
      <c r="AF8" s="414"/>
      <c r="AG8" s="414"/>
      <c r="AH8" s="424"/>
    </row>
    <row r="9" spans="1:34" ht="17.399999999999999" x14ac:dyDescent="0.25">
      <c r="A9" s="417" t="s">
        <v>325</v>
      </c>
      <c r="B9" s="425"/>
      <c r="C9" s="414"/>
      <c r="D9" s="433"/>
      <c r="E9" s="433"/>
      <c r="F9" s="414"/>
      <c r="G9" s="433"/>
      <c r="H9" s="414"/>
      <c r="I9" s="433"/>
      <c r="J9" s="414"/>
      <c r="K9" s="414"/>
      <c r="L9" s="433"/>
      <c r="M9" s="414"/>
      <c r="N9" s="433"/>
      <c r="O9" s="414"/>
      <c r="P9" s="414"/>
      <c r="Q9" s="413"/>
      <c r="R9" s="433"/>
      <c r="S9" s="414"/>
      <c r="T9" s="414"/>
      <c r="U9" s="414"/>
      <c r="V9" s="414"/>
      <c r="W9" s="414"/>
      <c r="X9" s="414"/>
      <c r="Y9" s="414"/>
      <c r="Z9" s="433"/>
      <c r="AA9" s="414"/>
      <c r="AB9" s="414"/>
      <c r="AC9" s="694"/>
      <c r="AD9" s="433"/>
      <c r="AE9" s="414"/>
      <c r="AF9" s="414"/>
      <c r="AG9" s="414"/>
      <c r="AH9" s="424"/>
    </row>
    <row r="10" spans="1:34" ht="17.399999999999999" x14ac:dyDescent="0.25">
      <c r="A10" s="417" t="s">
        <v>409</v>
      </c>
      <c r="B10" s="423"/>
      <c r="C10" s="414"/>
      <c r="D10" s="433"/>
      <c r="E10" s="433"/>
      <c r="F10" s="414"/>
      <c r="G10" s="433"/>
      <c r="H10" s="439"/>
      <c r="I10" s="433"/>
      <c r="J10" s="413"/>
      <c r="K10" s="413"/>
      <c r="L10" s="433"/>
      <c r="M10" s="414"/>
      <c r="N10" s="433"/>
      <c r="O10" s="414"/>
      <c r="P10" s="414"/>
      <c r="Q10" s="439"/>
      <c r="R10" s="433"/>
      <c r="S10" s="414"/>
      <c r="T10" s="414"/>
      <c r="U10" s="414"/>
      <c r="V10" s="414"/>
      <c r="W10" s="414"/>
      <c r="X10" s="414"/>
      <c r="Y10" s="413"/>
      <c r="Z10" s="433"/>
      <c r="AA10" s="694"/>
      <c r="AB10" s="414"/>
      <c r="AC10" s="694"/>
      <c r="AD10" s="433"/>
      <c r="AE10" s="414"/>
      <c r="AF10" s="414"/>
      <c r="AG10" s="414"/>
      <c r="AH10" s="424"/>
    </row>
    <row r="11" spans="1:34" ht="17.399999999999999" x14ac:dyDescent="0.25">
      <c r="A11" s="417" t="s">
        <v>331</v>
      </c>
      <c r="B11" s="423"/>
      <c r="C11" s="414"/>
      <c r="D11" s="433"/>
      <c r="E11" s="433"/>
      <c r="F11" s="414"/>
      <c r="G11" s="433"/>
      <c r="H11" s="439"/>
      <c r="I11" s="433"/>
      <c r="J11" s="413"/>
      <c r="K11" s="413"/>
      <c r="L11" s="433"/>
      <c r="M11" s="414"/>
      <c r="N11" s="433"/>
      <c r="O11" s="414"/>
      <c r="P11" s="414"/>
      <c r="Q11" s="439"/>
      <c r="R11" s="433"/>
      <c r="S11" s="413"/>
      <c r="T11" s="414"/>
      <c r="U11" s="414"/>
      <c r="V11" s="414"/>
      <c r="W11" s="414"/>
      <c r="X11" s="414"/>
      <c r="Y11" s="413"/>
      <c r="Z11" s="433"/>
      <c r="AA11" s="694"/>
      <c r="AB11" s="414"/>
      <c r="AC11" s="694"/>
      <c r="AD11" s="433"/>
      <c r="AE11" s="414"/>
      <c r="AF11" s="414"/>
      <c r="AG11" s="414"/>
      <c r="AH11" s="424"/>
    </row>
    <row r="12" spans="1:34" ht="17.399999999999999" x14ac:dyDescent="0.25">
      <c r="A12" s="417" t="s">
        <v>332</v>
      </c>
      <c r="B12" s="423"/>
      <c r="C12" s="414"/>
      <c r="D12" s="433"/>
      <c r="E12" s="433"/>
      <c r="F12" s="414"/>
      <c r="G12" s="433"/>
      <c r="H12" s="440"/>
      <c r="I12" s="433"/>
      <c r="J12" s="413"/>
      <c r="K12" s="414"/>
      <c r="L12" s="433"/>
      <c r="M12" s="439"/>
      <c r="N12" s="433"/>
      <c r="O12" s="413"/>
      <c r="P12" s="413"/>
      <c r="Q12" s="439"/>
      <c r="R12" s="433"/>
      <c r="S12" s="414"/>
      <c r="T12" s="414"/>
      <c r="U12" s="414"/>
      <c r="V12" s="414"/>
      <c r="W12" s="414"/>
      <c r="X12" s="414"/>
      <c r="Y12" s="413"/>
      <c r="Z12" s="433"/>
      <c r="AA12" s="414"/>
      <c r="AB12" s="694"/>
      <c r="AC12" s="694"/>
      <c r="AD12" s="433"/>
      <c r="AE12" s="414"/>
      <c r="AF12" s="414"/>
      <c r="AG12" s="414"/>
      <c r="AH12" s="424"/>
    </row>
    <row r="13" spans="1:34" ht="17.399999999999999" x14ac:dyDescent="0.25">
      <c r="A13" s="417" t="s">
        <v>344</v>
      </c>
      <c r="B13" s="425"/>
      <c r="C13" s="414"/>
      <c r="D13" s="433"/>
      <c r="E13" s="433"/>
      <c r="F13" s="414"/>
      <c r="G13" s="433"/>
      <c r="H13" s="439"/>
      <c r="I13" s="433"/>
      <c r="J13" s="413"/>
      <c r="K13" s="413"/>
      <c r="L13" s="433"/>
      <c r="M13" s="439"/>
      <c r="N13" s="433"/>
      <c r="O13" s="413"/>
      <c r="P13" s="413"/>
      <c r="Q13" s="439"/>
      <c r="R13" s="433"/>
      <c r="S13" s="414"/>
      <c r="T13" s="414"/>
      <c r="U13" s="414"/>
      <c r="V13" s="414"/>
      <c r="W13" s="414"/>
      <c r="X13" s="414"/>
      <c r="Y13" s="414"/>
      <c r="Z13" s="433"/>
      <c r="AA13" s="414"/>
      <c r="AB13" s="694"/>
      <c r="AC13" s="694"/>
      <c r="AD13" s="433"/>
      <c r="AE13" s="414"/>
      <c r="AF13" s="414"/>
      <c r="AG13" s="414"/>
      <c r="AH13" s="424"/>
    </row>
    <row r="14" spans="1:34" ht="17.399999999999999" x14ac:dyDescent="0.25">
      <c r="A14" s="417" t="s">
        <v>333</v>
      </c>
      <c r="B14" s="431"/>
      <c r="C14" s="414"/>
      <c r="D14" s="433"/>
      <c r="E14" s="433"/>
      <c r="F14" s="414"/>
      <c r="G14" s="433"/>
      <c r="H14" s="414"/>
      <c r="I14" s="433"/>
      <c r="J14" s="414"/>
      <c r="K14" s="414"/>
      <c r="L14" s="433"/>
      <c r="M14" s="439"/>
      <c r="N14" s="433"/>
      <c r="O14" s="414"/>
      <c r="P14" s="414"/>
      <c r="Q14" s="439"/>
      <c r="R14" s="433"/>
      <c r="S14" s="414"/>
      <c r="T14" s="414"/>
      <c r="U14" s="414"/>
      <c r="V14" s="414"/>
      <c r="W14" s="414"/>
      <c r="X14" s="414"/>
      <c r="Y14" s="414"/>
      <c r="Z14" s="433"/>
      <c r="AA14" s="414"/>
      <c r="AB14" s="694"/>
      <c r="AC14" s="694"/>
      <c r="AD14" s="433"/>
      <c r="AE14" s="414"/>
      <c r="AF14" s="414"/>
      <c r="AG14" s="414"/>
      <c r="AH14" s="424"/>
    </row>
    <row r="15" spans="1:34" ht="17.399999999999999" x14ac:dyDescent="0.25">
      <c r="A15" s="417" t="s">
        <v>410</v>
      </c>
      <c r="B15" s="425"/>
      <c r="C15" s="413"/>
      <c r="D15" s="433"/>
      <c r="E15" s="433"/>
      <c r="F15" s="414"/>
      <c r="G15" s="433"/>
      <c r="H15" s="439"/>
      <c r="I15" s="433"/>
      <c r="J15" s="414"/>
      <c r="K15" s="414"/>
      <c r="L15" s="433"/>
      <c r="M15" s="414"/>
      <c r="N15" s="433"/>
      <c r="O15" s="414"/>
      <c r="P15" s="413"/>
      <c r="Q15" s="439"/>
      <c r="R15" s="433"/>
      <c r="S15" s="414"/>
      <c r="T15" s="414"/>
      <c r="U15" s="414"/>
      <c r="V15" s="414"/>
      <c r="W15" s="414"/>
      <c r="X15" s="414"/>
      <c r="Y15" s="413"/>
      <c r="Z15" s="433"/>
      <c r="AA15" s="414"/>
      <c r="AB15" s="694"/>
      <c r="AC15" s="694"/>
      <c r="AD15" s="433"/>
      <c r="AE15" s="414"/>
      <c r="AF15" s="414"/>
      <c r="AG15" s="414"/>
      <c r="AH15" s="424"/>
    </row>
    <row r="16" spans="1:34" ht="17.399999999999999" x14ac:dyDescent="0.25">
      <c r="A16" s="417" t="s">
        <v>316</v>
      </c>
      <c r="B16" s="423"/>
      <c r="C16" s="414"/>
      <c r="D16" s="433"/>
      <c r="E16" s="433"/>
      <c r="F16" s="414"/>
      <c r="G16" s="433"/>
      <c r="H16" s="414"/>
      <c r="I16" s="433"/>
      <c r="J16" s="414"/>
      <c r="K16" s="414"/>
      <c r="L16" s="433"/>
      <c r="M16" s="414"/>
      <c r="N16" s="433"/>
      <c r="O16" s="414"/>
      <c r="P16" s="414"/>
      <c r="Q16" s="414"/>
      <c r="R16" s="433"/>
      <c r="S16" s="414"/>
      <c r="T16" s="414"/>
      <c r="U16" s="414"/>
      <c r="V16" s="414"/>
      <c r="W16" s="414"/>
      <c r="X16" s="414"/>
      <c r="Y16" s="414"/>
      <c r="Z16" s="433"/>
      <c r="AA16" s="414"/>
      <c r="AB16" s="414"/>
      <c r="AC16" s="694"/>
      <c r="AD16" s="433"/>
      <c r="AE16" s="414"/>
      <c r="AF16" s="414"/>
      <c r="AG16" s="414"/>
      <c r="AH16" s="424"/>
    </row>
    <row r="17" spans="1:34" ht="17.399999999999999" x14ac:dyDescent="0.25">
      <c r="A17" s="417" t="s">
        <v>334</v>
      </c>
      <c r="B17" s="423"/>
      <c r="C17" s="414"/>
      <c r="D17" s="433"/>
      <c r="E17" s="433"/>
      <c r="F17" s="414"/>
      <c r="G17" s="433"/>
      <c r="H17" s="414"/>
      <c r="I17" s="433"/>
      <c r="J17" s="414"/>
      <c r="K17" s="414"/>
      <c r="L17" s="433"/>
      <c r="M17" s="414"/>
      <c r="N17" s="433"/>
      <c r="O17" s="414"/>
      <c r="P17" s="414"/>
      <c r="Q17" s="414"/>
      <c r="R17" s="433"/>
      <c r="S17" s="414"/>
      <c r="T17" s="414"/>
      <c r="U17" s="414"/>
      <c r="V17" s="414"/>
      <c r="W17" s="414"/>
      <c r="X17" s="414"/>
      <c r="Y17" s="413"/>
      <c r="Z17" s="433"/>
      <c r="AA17" s="414"/>
      <c r="AB17" s="414"/>
      <c r="AC17" s="694"/>
      <c r="AD17" s="433"/>
      <c r="AE17" s="414"/>
      <c r="AF17" s="414"/>
      <c r="AG17" s="414"/>
      <c r="AH17" s="424"/>
    </row>
    <row r="18" spans="1:34" ht="17.399999999999999" x14ac:dyDescent="0.25">
      <c r="A18" s="417" t="s">
        <v>335</v>
      </c>
      <c r="B18" s="423"/>
      <c r="C18" s="414"/>
      <c r="D18" s="433"/>
      <c r="E18" s="433"/>
      <c r="F18" s="413"/>
      <c r="G18" s="433"/>
      <c r="H18" s="414"/>
      <c r="I18" s="433"/>
      <c r="J18" s="414"/>
      <c r="K18" s="414"/>
      <c r="L18" s="433"/>
      <c r="M18" s="439"/>
      <c r="N18" s="433"/>
      <c r="O18" s="414"/>
      <c r="P18" s="414"/>
      <c r="Q18" s="439"/>
      <c r="R18" s="433"/>
      <c r="S18" s="414"/>
      <c r="T18" s="414"/>
      <c r="U18" s="414"/>
      <c r="V18" s="414"/>
      <c r="W18" s="414"/>
      <c r="X18" s="414"/>
      <c r="Y18" s="413"/>
      <c r="Z18" s="433"/>
      <c r="AA18" s="414"/>
      <c r="AB18" s="694"/>
      <c r="AC18" s="694"/>
      <c r="AD18" s="433"/>
      <c r="AE18" s="414"/>
      <c r="AF18" s="414"/>
      <c r="AG18" s="414"/>
      <c r="AH18" s="424"/>
    </row>
    <row r="19" spans="1:34" ht="17.399999999999999" x14ac:dyDescent="0.25">
      <c r="A19" s="417" t="s">
        <v>336</v>
      </c>
      <c r="B19" s="423"/>
      <c r="C19" s="414"/>
      <c r="D19" s="433"/>
      <c r="E19" s="433"/>
      <c r="F19" s="414"/>
      <c r="G19" s="433"/>
      <c r="H19" s="414"/>
      <c r="I19" s="433"/>
      <c r="J19" s="414"/>
      <c r="K19" s="414"/>
      <c r="L19" s="433"/>
      <c r="M19" s="414"/>
      <c r="N19" s="433"/>
      <c r="O19" s="414"/>
      <c r="P19" s="414"/>
      <c r="Q19" s="439"/>
      <c r="R19" s="433"/>
      <c r="S19" s="414"/>
      <c r="T19" s="414"/>
      <c r="U19" s="414"/>
      <c r="V19" s="414"/>
      <c r="W19" s="414"/>
      <c r="X19" s="414"/>
      <c r="Y19" s="414"/>
      <c r="Z19" s="433"/>
      <c r="AA19" s="414"/>
      <c r="AB19" s="414"/>
      <c r="AC19" s="694"/>
      <c r="AD19" s="433"/>
      <c r="AE19" s="414"/>
      <c r="AF19" s="414"/>
      <c r="AG19" s="414"/>
      <c r="AH19" s="424"/>
    </row>
    <row r="20" spans="1:34" ht="17.399999999999999" x14ac:dyDescent="0.25">
      <c r="A20" s="417" t="s">
        <v>337</v>
      </c>
      <c r="B20" s="423"/>
      <c r="C20" s="414"/>
      <c r="D20" s="433"/>
      <c r="E20" s="433"/>
      <c r="F20" s="414"/>
      <c r="G20" s="433"/>
      <c r="H20" s="414"/>
      <c r="I20" s="433"/>
      <c r="J20" s="414"/>
      <c r="K20" s="414"/>
      <c r="L20" s="433"/>
      <c r="M20" s="439"/>
      <c r="N20" s="433"/>
      <c r="O20" s="414"/>
      <c r="P20" s="414"/>
      <c r="Q20" s="414"/>
      <c r="R20" s="433"/>
      <c r="S20" s="440"/>
      <c r="T20" s="414"/>
      <c r="U20" s="414"/>
      <c r="V20" s="414"/>
      <c r="W20" s="414"/>
      <c r="X20" s="414"/>
      <c r="Y20" s="413"/>
      <c r="Z20" s="433"/>
      <c r="AA20" s="414"/>
      <c r="AB20" s="694"/>
      <c r="AC20" s="694"/>
      <c r="AD20" s="433"/>
      <c r="AE20" s="414"/>
      <c r="AF20" s="414"/>
      <c r="AG20" s="414"/>
      <c r="AH20" s="424"/>
    </row>
    <row r="21" spans="1:34" ht="17.399999999999999" x14ac:dyDescent="0.25">
      <c r="A21" s="417" t="s">
        <v>320</v>
      </c>
      <c r="B21" s="423"/>
      <c r="C21" s="414"/>
      <c r="D21" s="433"/>
      <c r="E21" s="433"/>
      <c r="F21" s="414"/>
      <c r="G21" s="433"/>
      <c r="H21" s="414"/>
      <c r="I21" s="433"/>
      <c r="J21" s="414"/>
      <c r="K21" s="414"/>
      <c r="L21" s="433"/>
      <c r="M21" s="414"/>
      <c r="N21" s="433"/>
      <c r="O21" s="414"/>
      <c r="P21" s="414"/>
      <c r="Q21" s="414"/>
      <c r="R21" s="433"/>
      <c r="S21" s="414"/>
      <c r="T21" s="414"/>
      <c r="U21" s="414"/>
      <c r="V21" s="414"/>
      <c r="W21" s="414"/>
      <c r="X21" s="414"/>
      <c r="Y21" s="414"/>
      <c r="Z21" s="433"/>
      <c r="AA21" s="413"/>
      <c r="AB21" s="414"/>
      <c r="AC21" s="694"/>
      <c r="AD21" s="433"/>
      <c r="AE21" s="414"/>
      <c r="AF21" s="414"/>
      <c r="AG21" s="414"/>
      <c r="AH21" s="424"/>
    </row>
    <row r="22" spans="1:34" ht="17.399999999999999" x14ac:dyDescent="0.25">
      <c r="A22" s="417" t="s">
        <v>317</v>
      </c>
      <c r="B22" s="423"/>
      <c r="C22" s="414"/>
      <c r="D22" s="433"/>
      <c r="E22" s="433"/>
      <c r="F22" s="414"/>
      <c r="G22" s="433"/>
      <c r="H22" s="414"/>
      <c r="I22" s="433"/>
      <c r="J22" s="413"/>
      <c r="K22" s="414"/>
      <c r="L22" s="433"/>
      <c r="M22" s="414"/>
      <c r="N22" s="433"/>
      <c r="O22" s="414"/>
      <c r="P22" s="413"/>
      <c r="Q22" s="414"/>
      <c r="R22" s="433"/>
      <c r="S22" s="414"/>
      <c r="T22" s="414"/>
      <c r="U22" s="414"/>
      <c r="V22" s="414"/>
      <c r="W22" s="414"/>
      <c r="X22" s="414"/>
      <c r="Y22" s="413"/>
      <c r="Z22" s="433"/>
      <c r="AA22" s="413"/>
      <c r="AB22" s="413"/>
      <c r="AC22" s="694"/>
      <c r="AD22" s="433"/>
      <c r="AE22" s="414"/>
      <c r="AF22" s="414"/>
      <c r="AG22" s="414"/>
      <c r="AH22" s="424"/>
    </row>
    <row r="23" spans="1:34" ht="17.399999999999999" x14ac:dyDescent="0.25">
      <c r="A23" s="417" t="s">
        <v>338</v>
      </c>
      <c r="B23" s="423"/>
      <c r="C23" s="414"/>
      <c r="D23" s="433"/>
      <c r="E23" s="433"/>
      <c r="F23" s="414"/>
      <c r="G23" s="433"/>
      <c r="H23" s="414"/>
      <c r="I23" s="433"/>
      <c r="J23" s="414"/>
      <c r="K23" s="414"/>
      <c r="L23" s="433"/>
      <c r="M23" s="414"/>
      <c r="N23" s="433"/>
      <c r="O23" s="414"/>
      <c r="P23" s="414"/>
      <c r="Q23" s="414"/>
      <c r="R23" s="433"/>
      <c r="S23" s="414"/>
      <c r="T23" s="414"/>
      <c r="U23" s="414"/>
      <c r="V23" s="414"/>
      <c r="W23" s="414"/>
      <c r="X23" s="414"/>
      <c r="Y23" s="414"/>
      <c r="Z23" s="433"/>
      <c r="AA23" s="414"/>
      <c r="AB23" s="414"/>
      <c r="AC23" s="694"/>
      <c r="AD23" s="433"/>
      <c r="AE23" s="414"/>
      <c r="AF23" s="414"/>
      <c r="AG23" s="414"/>
      <c r="AH23" s="424"/>
    </row>
    <row r="24" spans="1:34" ht="17.399999999999999" x14ac:dyDescent="0.25">
      <c r="A24" s="417" t="s">
        <v>321</v>
      </c>
      <c r="B24" s="423"/>
      <c r="C24" s="414"/>
      <c r="D24" s="433"/>
      <c r="E24" s="433"/>
      <c r="F24" s="414"/>
      <c r="G24" s="433"/>
      <c r="H24" s="414"/>
      <c r="I24" s="433"/>
      <c r="J24" s="414"/>
      <c r="K24" s="414"/>
      <c r="L24" s="433"/>
      <c r="M24" s="414"/>
      <c r="N24" s="433"/>
      <c r="O24" s="414"/>
      <c r="P24" s="414"/>
      <c r="Q24" s="414"/>
      <c r="R24" s="433"/>
      <c r="S24" s="414"/>
      <c r="T24" s="414"/>
      <c r="U24" s="414"/>
      <c r="V24" s="414"/>
      <c r="W24" s="414"/>
      <c r="X24" s="414"/>
      <c r="Y24" s="414"/>
      <c r="Z24" s="433"/>
      <c r="AA24" s="414"/>
      <c r="AB24" s="414"/>
      <c r="AC24" s="694"/>
      <c r="AD24" s="433"/>
      <c r="AE24" s="414"/>
      <c r="AF24" s="414"/>
      <c r="AG24" s="414"/>
      <c r="AH24" s="424"/>
    </row>
    <row r="25" spans="1:34" ht="17.399999999999999" x14ac:dyDescent="0.25">
      <c r="A25" s="417" t="s">
        <v>326</v>
      </c>
      <c r="B25" s="423"/>
      <c r="C25" s="413"/>
      <c r="D25" s="433"/>
      <c r="E25" s="433"/>
      <c r="F25" s="414"/>
      <c r="G25" s="433"/>
      <c r="H25" s="414"/>
      <c r="I25" s="433"/>
      <c r="J25" s="414"/>
      <c r="K25" s="414"/>
      <c r="L25" s="433"/>
      <c r="M25" s="414"/>
      <c r="N25" s="433"/>
      <c r="O25" s="414"/>
      <c r="P25" s="414"/>
      <c r="Q25" s="414"/>
      <c r="R25" s="433"/>
      <c r="S25" s="414"/>
      <c r="T25" s="414"/>
      <c r="U25" s="414"/>
      <c r="V25" s="414"/>
      <c r="W25" s="414"/>
      <c r="X25" s="414"/>
      <c r="Y25" s="413"/>
      <c r="Z25" s="433"/>
      <c r="AA25" s="413"/>
      <c r="AB25" s="414"/>
      <c r="AC25" s="694"/>
      <c r="AD25" s="433"/>
      <c r="AE25" s="414"/>
      <c r="AF25" s="414"/>
      <c r="AG25" s="414"/>
      <c r="AH25" s="424"/>
    </row>
    <row r="26" spans="1:34" ht="17.399999999999999" x14ac:dyDescent="0.25">
      <c r="A26" s="417" t="s">
        <v>339</v>
      </c>
      <c r="B26" s="423"/>
      <c r="C26" s="414"/>
      <c r="D26" s="433"/>
      <c r="E26" s="433"/>
      <c r="F26" s="414"/>
      <c r="G26" s="433"/>
      <c r="H26" s="414"/>
      <c r="I26" s="433"/>
      <c r="J26" s="414"/>
      <c r="K26" s="413"/>
      <c r="L26" s="433"/>
      <c r="M26" s="414"/>
      <c r="N26" s="433"/>
      <c r="O26" s="414"/>
      <c r="P26" s="414"/>
      <c r="Q26" s="414"/>
      <c r="R26" s="433"/>
      <c r="S26" s="414"/>
      <c r="T26" s="414"/>
      <c r="U26" s="414"/>
      <c r="V26" s="414"/>
      <c r="W26" s="414"/>
      <c r="X26" s="414"/>
      <c r="Y26" s="414"/>
      <c r="Z26" s="433"/>
      <c r="AA26" s="414"/>
      <c r="AB26" s="414"/>
      <c r="AC26" s="694"/>
      <c r="AD26" s="433"/>
      <c r="AE26" s="414"/>
      <c r="AF26" s="414"/>
      <c r="AG26" s="414"/>
      <c r="AH26" s="424"/>
    </row>
    <row r="27" spans="1:34" ht="17.399999999999999" x14ac:dyDescent="0.25">
      <c r="A27" s="417" t="s">
        <v>318</v>
      </c>
      <c r="B27" s="423"/>
      <c r="C27" s="414"/>
      <c r="D27" s="433"/>
      <c r="E27" s="433"/>
      <c r="F27" s="414"/>
      <c r="G27" s="433"/>
      <c r="H27" s="414"/>
      <c r="I27" s="433"/>
      <c r="J27" s="414"/>
      <c r="K27" s="414"/>
      <c r="L27" s="433"/>
      <c r="M27" s="414"/>
      <c r="N27" s="433"/>
      <c r="O27" s="414"/>
      <c r="P27" s="414"/>
      <c r="Q27" s="414"/>
      <c r="R27" s="433"/>
      <c r="S27" s="414"/>
      <c r="T27" s="414"/>
      <c r="U27" s="414"/>
      <c r="V27" s="414"/>
      <c r="W27" s="414"/>
      <c r="X27" s="414"/>
      <c r="Y27" s="413"/>
      <c r="Z27" s="433"/>
      <c r="AA27" s="414"/>
      <c r="AB27" s="414"/>
      <c r="AC27" s="694"/>
      <c r="AD27" s="433"/>
      <c r="AE27" s="414"/>
      <c r="AF27" s="414"/>
      <c r="AG27" s="414"/>
      <c r="AH27" s="424"/>
    </row>
    <row r="28" spans="1:34" ht="17.399999999999999" x14ac:dyDescent="0.25">
      <c r="A28" s="417" t="s">
        <v>340</v>
      </c>
      <c r="B28" s="423"/>
      <c r="C28" s="414"/>
      <c r="D28" s="433"/>
      <c r="E28" s="433"/>
      <c r="F28" s="414"/>
      <c r="G28" s="433"/>
      <c r="H28" s="414"/>
      <c r="I28" s="433"/>
      <c r="J28" s="414"/>
      <c r="K28" s="414"/>
      <c r="L28" s="433"/>
      <c r="M28" s="414"/>
      <c r="N28" s="433"/>
      <c r="O28" s="414"/>
      <c r="P28" s="414"/>
      <c r="Q28" s="414"/>
      <c r="R28" s="433"/>
      <c r="S28" s="414"/>
      <c r="T28" s="414"/>
      <c r="U28" s="414"/>
      <c r="V28" s="414"/>
      <c r="W28" s="414"/>
      <c r="X28" s="414"/>
      <c r="Y28" s="413"/>
      <c r="Z28" s="433"/>
      <c r="AA28" s="414"/>
      <c r="AB28" s="414"/>
      <c r="AC28" s="694"/>
      <c r="AD28" s="433"/>
      <c r="AE28" s="414"/>
      <c r="AF28" s="414"/>
      <c r="AG28" s="414"/>
      <c r="AH28" s="424"/>
    </row>
    <row r="29" spans="1:34" ht="17.399999999999999" x14ac:dyDescent="0.25">
      <c r="A29" s="417" t="s">
        <v>341</v>
      </c>
      <c r="B29" s="423"/>
      <c r="C29" s="414"/>
      <c r="D29" s="433"/>
      <c r="E29" s="433"/>
      <c r="F29" s="414"/>
      <c r="G29" s="433"/>
      <c r="H29" s="439"/>
      <c r="I29" s="433"/>
      <c r="J29" s="414"/>
      <c r="K29" s="414"/>
      <c r="L29" s="433"/>
      <c r="M29" s="414"/>
      <c r="N29" s="433"/>
      <c r="O29" s="414"/>
      <c r="P29" s="414"/>
      <c r="Q29" s="439"/>
      <c r="R29" s="433"/>
      <c r="S29" s="414"/>
      <c r="T29" s="414"/>
      <c r="U29" s="414"/>
      <c r="V29" s="414"/>
      <c r="W29" s="414"/>
      <c r="X29" s="414"/>
      <c r="Y29" s="413"/>
      <c r="Z29" s="433"/>
      <c r="AA29" s="694"/>
      <c r="AB29" s="414"/>
      <c r="AC29" s="694"/>
      <c r="AD29" s="433"/>
      <c r="AE29" s="414"/>
      <c r="AF29" s="414"/>
      <c r="AG29" s="414"/>
      <c r="AH29" s="424"/>
    </row>
    <row r="30" spans="1:34" ht="17.399999999999999" x14ac:dyDescent="0.25">
      <c r="A30" s="417" t="s">
        <v>322</v>
      </c>
      <c r="B30" s="429"/>
      <c r="C30" s="413"/>
      <c r="D30" s="433"/>
      <c r="E30" s="433"/>
      <c r="F30" s="414"/>
      <c r="G30" s="433"/>
      <c r="H30" s="414"/>
      <c r="I30" s="433"/>
      <c r="J30" s="414"/>
      <c r="K30" s="414"/>
      <c r="L30" s="433"/>
      <c r="M30" s="414"/>
      <c r="N30" s="433"/>
      <c r="O30" s="414"/>
      <c r="P30" s="414"/>
      <c r="Q30" s="414"/>
      <c r="R30" s="433"/>
      <c r="S30" s="414"/>
      <c r="T30" s="414"/>
      <c r="U30" s="414"/>
      <c r="V30" s="414"/>
      <c r="W30" s="414"/>
      <c r="X30" s="414"/>
      <c r="Y30" s="414"/>
      <c r="Z30" s="433"/>
      <c r="AA30" s="414"/>
      <c r="AB30" s="413"/>
      <c r="AC30" s="694"/>
      <c r="AD30" s="433"/>
      <c r="AE30" s="414"/>
      <c r="AF30" s="414"/>
      <c r="AG30" s="414"/>
      <c r="AH30" s="424"/>
    </row>
    <row r="31" spans="1:34" ht="17.399999999999999" x14ac:dyDescent="0.25">
      <c r="A31" s="417" t="s">
        <v>342</v>
      </c>
      <c r="B31" s="423"/>
      <c r="C31" s="414"/>
      <c r="D31" s="433"/>
      <c r="E31" s="433"/>
      <c r="F31" s="414"/>
      <c r="G31" s="433"/>
      <c r="H31" s="439"/>
      <c r="I31" s="433"/>
      <c r="J31" s="414"/>
      <c r="K31" s="414"/>
      <c r="L31" s="433"/>
      <c r="M31" s="414"/>
      <c r="N31" s="433"/>
      <c r="O31" s="414"/>
      <c r="P31" s="414"/>
      <c r="Q31" s="439"/>
      <c r="R31" s="433"/>
      <c r="S31" s="414"/>
      <c r="T31" s="414"/>
      <c r="U31" s="414"/>
      <c r="V31" s="414"/>
      <c r="W31" s="414"/>
      <c r="X31" s="414"/>
      <c r="Y31" s="414"/>
      <c r="Z31" s="433"/>
      <c r="AA31" s="413"/>
      <c r="AB31" s="694"/>
      <c r="AC31" s="694"/>
      <c r="AD31" s="433"/>
      <c r="AE31" s="414"/>
      <c r="AF31" s="414"/>
      <c r="AG31" s="414"/>
      <c r="AH31" s="424"/>
    </row>
    <row r="32" spans="1:34" ht="17.399999999999999" x14ac:dyDescent="0.25">
      <c r="A32" s="417" t="s">
        <v>356</v>
      </c>
      <c r="B32" s="425"/>
      <c r="C32" s="414"/>
      <c r="D32" s="433"/>
      <c r="E32" s="433"/>
      <c r="F32" s="414"/>
      <c r="G32" s="433"/>
      <c r="H32" s="414"/>
      <c r="I32" s="433"/>
      <c r="J32" s="414"/>
      <c r="K32" s="414"/>
      <c r="L32" s="433"/>
      <c r="M32" s="414"/>
      <c r="N32" s="433"/>
      <c r="O32" s="414"/>
      <c r="P32" s="414"/>
      <c r="Q32" s="414"/>
      <c r="R32" s="433"/>
      <c r="S32" s="414"/>
      <c r="T32" s="414"/>
      <c r="U32" s="414"/>
      <c r="V32" s="414"/>
      <c r="W32" s="414"/>
      <c r="X32" s="414"/>
      <c r="Y32" s="413"/>
      <c r="Z32" s="433"/>
      <c r="AA32" s="414"/>
      <c r="AB32" s="414"/>
      <c r="AC32" s="694"/>
      <c r="AD32" s="433"/>
      <c r="AE32" s="414"/>
      <c r="AF32" s="414"/>
      <c r="AG32" s="414"/>
      <c r="AH32" s="424"/>
    </row>
    <row r="33" spans="1:34" ht="17.399999999999999" x14ac:dyDescent="0.25">
      <c r="A33" s="417" t="s">
        <v>357</v>
      </c>
      <c r="B33" s="423"/>
      <c r="C33" s="414"/>
      <c r="D33" s="433"/>
      <c r="E33" s="433"/>
      <c r="F33" s="413"/>
      <c r="G33" s="433"/>
      <c r="H33" s="414"/>
      <c r="I33" s="433"/>
      <c r="J33" s="414"/>
      <c r="K33" s="414"/>
      <c r="L33" s="433"/>
      <c r="M33" s="414"/>
      <c r="N33" s="433"/>
      <c r="O33" s="414"/>
      <c r="P33" s="414"/>
      <c r="Q33" s="414"/>
      <c r="R33" s="433"/>
      <c r="S33" s="414"/>
      <c r="T33" s="414"/>
      <c r="U33" s="414"/>
      <c r="V33" s="414"/>
      <c r="W33" s="414"/>
      <c r="X33" s="414"/>
      <c r="Y33" s="413"/>
      <c r="Z33" s="433"/>
      <c r="AA33" s="414"/>
      <c r="AB33" s="414"/>
      <c r="AC33" s="694"/>
      <c r="AD33" s="433"/>
      <c r="AE33" s="414"/>
      <c r="AF33" s="414"/>
      <c r="AG33" s="414"/>
      <c r="AH33" s="424"/>
    </row>
    <row r="34" spans="1:34" ht="18" thickBot="1" x14ac:dyDescent="0.3">
      <c r="A34" s="419" t="s">
        <v>343</v>
      </c>
      <c r="B34" s="426"/>
      <c r="C34" s="430"/>
      <c r="D34" s="434"/>
      <c r="E34" s="434"/>
      <c r="F34" s="427"/>
      <c r="G34" s="434"/>
      <c r="H34" s="427"/>
      <c r="I34" s="434"/>
      <c r="J34" s="427"/>
      <c r="K34" s="427"/>
      <c r="L34" s="434"/>
      <c r="M34" s="427"/>
      <c r="N34" s="434"/>
      <c r="O34" s="427"/>
      <c r="P34" s="427"/>
      <c r="Q34" s="427"/>
      <c r="R34" s="434"/>
      <c r="S34" s="427"/>
      <c r="T34" s="427"/>
      <c r="U34" s="427"/>
      <c r="V34" s="427"/>
      <c r="W34" s="427"/>
      <c r="X34" s="427"/>
      <c r="Y34" s="427"/>
      <c r="Z34" s="434"/>
      <c r="AA34" s="427"/>
      <c r="AB34" s="427"/>
      <c r="AC34" s="703"/>
      <c r="AD34" s="434"/>
      <c r="AE34" s="427"/>
      <c r="AF34" s="427"/>
      <c r="AG34" s="427"/>
      <c r="AH34" s="428"/>
    </row>
  </sheetData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FFE04-2AA2-4E67-85E3-C59B7314A2A9}">
  <sheetPr>
    <pageSetUpPr fitToPage="1"/>
  </sheetPr>
  <dimension ref="A1:V91"/>
  <sheetViews>
    <sheetView zoomScale="60" zoomScaleNormal="60" zoomScalePageLayoutView="75" workbookViewId="0"/>
  </sheetViews>
  <sheetFormatPr defaultColWidth="11.44140625" defaultRowHeight="41.4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11.5546875" style="457" bestFit="1" customWidth="1"/>
    <col min="21" max="21" width="9.109375" style="457" bestFit="1" customWidth="1"/>
    <col min="22" max="22" width="12.5546875" style="457" bestFit="1" customWidth="1"/>
    <col min="23" max="16384" width="11.44140625" style="457"/>
  </cols>
  <sheetData>
    <row r="1" spans="1:22" s="447" customFormat="1" ht="41.4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66"/>
      <c r="U1" s="448"/>
      <c r="V1" s="448"/>
    </row>
    <row r="2" spans="1:22" ht="41.4" customHeight="1" thickBot="1" x14ac:dyDescent="0.3">
      <c r="A2" s="449" t="s">
        <v>1088</v>
      </c>
      <c r="B2" s="450" t="s">
        <v>1110</v>
      </c>
      <c r="C2" s="485"/>
      <c r="D2" s="548" t="s">
        <v>1139</v>
      </c>
      <c r="E2" s="549" t="s">
        <v>1143</v>
      </c>
      <c r="F2" s="549" t="s">
        <v>1144</v>
      </c>
      <c r="G2" s="550" t="s">
        <v>1145</v>
      </c>
      <c r="H2" s="571">
        <v>1.4996527777777777E-3</v>
      </c>
      <c r="I2" s="572">
        <v>1.5008101851851851E-3</v>
      </c>
      <c r="J2" s="451" t="s">
        <v>741</v>
      </c>
      <c r="K2" s="452" t="s">
        <v>788</v>
      </c>
      <c r="L2" s="453" t="s">
        <v>1172</v>
      </c>
      <c r="M2" s="454" t="s">
        <v>965</v>
      </c>
      <c r="N2" s="454" t="s">
        <v>1173</v>
      </c>
      <c r="O2" s="454" t="s">
        <v>1174</v>
      </c>
      <c r="P2" s="455" t="s">
        <v>1175</v>
      </c>
      <c r="Q2" s="747">
        <v>4.6200231481481483E-3</v>
      </c>
      <c r="R2" s="478">
        <v>4.6215277777777782E-3</v>
      </c>
      <c r="T2" s="566"/>
      <c r="U2" s="458"/>
      <c r="V2" s="458"/>
    </row>
    <row r="3" spans="1:22" ht="41.4" customHeight="1" thickBot="1" x14ac:dyDescent="0.3">
      <c r="A3" s="459" t="s">
        <v>1089</v>
      </c>
      <c r="B3" s="460" t="s">
        <v>1111</v>
      </c>
      <c r="C3" s="495"/>
      <c r="D3" s="733" t="s">
        <v>1146</v>
      </c>
      <c r="E3" s="468" t="s">
        <v>1140</v>
      </c>
      <c r="F3" s="734" t="s">
        <v>1141</v>
      </c>
      <c r="G3" s="735" t="s">
        <v>1142</v>
      </c>
      <c r="H3" s="469">
        <v>1.6292824074074074E-3</v>
      </c>
      <c r="I3" s="456">
        <v>1.6311342592592593E-3</v>
      </c>
      <c r="J3" s="553"/>
      <c r="K3" s="462"/>
      <c r="L3" s="463" t="s">
        <v>1176</v>
      </c>
      <c r="M3" s="464" t="s">
        <v>1177</v>
      </c>
      <c r="N3" s="464" t="s">
        <v>1178</v>
      </c>
      <c r="O3" s="464" t="s">
        <v>1179</v>
      </c>
      <c r="P3" s="465" t="s">
        <v>1180</v>
      </c>
      <c r="Q3" s="466"/>
      <c r="R3" s="467"/>
      <c r="T3" s="566"/>
      <c r="U3" s="458"/>
      <c r="V3" s="458"/>
    </row>
    <row r="4" spans="1:22" ht="41.4" customHeight="1" thickBot="1" x14ac:dyDescent="0.3">
      <c r="A4" s="459"/>
      <c r="B4" s="460"/>
      <c r="C4" s="495"/>
      <c r="D4" s="486"/>
      <c r="E4" s="468"/>
      <c r="F4" s="468"/>
      <c r="G4" s="487"/>
      <c r="H4" s="469"/>
      <c r="I4" s="456"/>
      <c r="J4" s="554" t="s">
        <v>672</v>
      </c>
      <c r="K4" s="470" t="s">
        <v>1090</v>
      </c>
      <c r="L4" s="453" t="s">
        <v>1181</v>
      </c>
      <c r="M4" s="454" t="s">
        <v>1182</v>
      </c>
      <c r="N4" s="454" t="s">
        <v>1183</v>
      </c>
      <c r="O4" s="454" t="s">
        <v>1184</v>
      </c>
      <c r="P4" s="455" t="s">
        <v>1185</v>
      </c>
      <c r="Q4" s="471">
        <v>4.8836805555555552E-3</v>
      </c>
      <c r="R4" s="736">
        <v>4.8822916666666667E-3</v>
      </c>
      <c r="T4" s="566"/>
      <c r="U4" s="458"/>
      <c r="V4" s="458"/>
    </row>
    <row r="5" spans="1:22" ht="41.4" customHeight="1" thickBot="1" x14ac:dyDescent="0.3">
      <c r="A5" s="472"/>
      <c r="B5" s="501"/>
      <c r="C5" s="473"/>
      <c r="D5" s="474"/>
      <c r="E5" s="475"/>
      <c r="F5" s="475"/>
      <c r="G5" s="476"/>
      <c r="H5" s="477"/>
      <c r="I5" s="478"/>
      <c r="J5" s="553"/>
      <c r="K5" s="462"/>
      <c r="L5" s="463" t="s">
        <v>1186</v>
      </c>
      <c r="M5" s="464" t="s">
        <v>1187</v>
      </c>
      <c r="N5" s="464" t="s">
        <v>1188</v>
      </c>
      <c r="O5" s="464" t="s">
        <v>1189</v>
      </c>
      <c r="P5" s="465" t="s">
        <v>1190</v>
      </c>
      <c r="Q5" s="466"/>
      <c r="R5" s="467"/>
      <c r="T5" s="566"/>
      <c r="U5" s="458"/>
      <c r="V5" s="458"/>
    </row>
    <row r="6" spans="1:22" ht="41.4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/>
      <c r="K6" s="452"/>
      <c r="L6" s="453"/>
      <c r="M6" s="454"/>
      <c r="N6" s="454"/>
      <c r="O6" s="454"/>
      <c r="P6" s="455"/>
      <c r="Q6" s="471"/>
      <c r="R6" s="456"/>
      <c r="T6" s="566"/>
      <c r="U6" s="458"/>
      <c r="V6" s="458"/>
    </row>
    <row r="7" spans="1:22" ht="41.4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/>
      <c r="K7" s="484"/>
      <c r="L7" s="463"/>
      <c r="M7" s="464"/>
      <c r="N7" s="464"/>
      <c r="O7" s="464"/>
      <c r="P7" s="465"/>
      <c r="Q7" s="466"/>
      <c r="R7" s="467"/>
      <c r="T7" s="566"/>
      <c r="U7" s="458"/>
      <c r="V7" s="458"/>
    </row>
    <row r="8" spans="1:22" ht="41.4" customHeight="1" thickBot="1" x14ac:dyDescent="0.3">
      <c r="A8" s="459" t="s">
        <v>740</v>
      </c>
      <c r="B8" s="460" t="s">
        <v>681</v>
      </c>
      <c r="C8" s="460"/>
      <c r="D8" s="486" t="s">
        <v>1147</v>
      </c>
      <c r="E8" s="468" t="s">
        <v>1148</v>
      </c>
      <c r="F8" s="468" t="s">
        <v>1149</v>
      </c>
      <c r="G8" s="487" t="s">
        <v>1027</v>
      </c>
      <c r="H8" s="725">
        <v>1.6121527777777777E-3</v>
      </c>
      <c r="I8" s="748">
        <v>1.612037037037037E-3</v>
      </c>
      <c r="J8" s="489"/>
      <c r="K8" s="490"/>
      <c r="L8" s="491"/>
      <c r="M8" s="492"/>
      <c r="N8" s="492"/>
      <c r="O8" s="492"/>
      <c r="P8" s="493"/>
      <c r="Q8" s="471"/>
      <c r="R8" s="494"/>
      <c r="T8" s="566"/>
      <c r="U8" s="458"/>
      <c r="V8" s="458"/>
    </row>
    <row r="9" spans="1:22" ht="41.4" customHeight="1" thickBot="1" x14ac:dyDescent="0.3">
      <c r="A9" s="459" t="s">
        <v>672</v>
      </c>
      <c r="B9" s="460" t="s">
        <v>690</v>
      </c>
      <c r="C9" s="460"/>
      <c r="D9" s="486" t="s">
        <v>1150</v>
      </c>
      <c r="E9" s="468" t="s">
        <v>1151</v>
      </c>
      <c r="F9" s="468" t="s">
        <v>1152</v>
      </c>
      <c r="G9" s="487" t="s">
        <v>1028</v>
      </c>
      <c r="H9" s="471">
        <v>1.8461805555555556E-3</v>
      </c>
      <c r="I9" s="488">
        <v>1.8432870370370372E-3</v>
      </c>
      <c r="J9" s="461"/>
      <c r="K9" s="484"/>
      <c r="L9" s="463"/>
      <c r="M9" s="464"/>
      <c r="N9" s="464"/>
      <c r="O9" s="464"/>
      <c r="P9" s="465"/>
      <c r="Q9" s="466"/>
      <c r="R9" s="467"/>
      <c r="T9" s="567"/>
      <c r="U9" s="458"/>
      <c r="V9" s="458"/>
    </row>
    <row r="10" spans="1:22" ht="41.4" customHeight="1" thickBot="1" x14ac:dyDescent="0.3">
      <c r="A10" s="459"/>
      <c r="B10" s="460"/>
      <c r="C10" s="460"/>
      <c r="D10" s="486"/>
      <c r="E10" s="468"/>
      <c r="F10" s="468"/>
      <c r="G10" s="487"/>
      <c r="H10" s="471"/>
      <c r="I10" s="456"/>
      <c r="J10" s="479"/>
      <c r="K10" s="480"/>
      <c r="L10" s="482"/>
      <c r="M10" s="482"/>
      <c r="N10" s="482"/>
      <c r="O10" s="482"/>
      <c r="P10" s="482"/>
      <c r="Q10" s="555"/>
      <c r="R10" s="556"/>
      <c r="T10" s="566"/>
      <c r="U10" s="458"/>
      <c r="V10" s="458"/>
    </row>
    <row r="11" spans="1:22" ht="41.4" customHeight="1" thickBot="1" x14ac:dyDescent="0.3">
      <c r="A11" s="472"/>
      <c r="B11" s="501"/>
      <c r="C11" s="501"/>
      <c r="D11" s="474"/>
      <c r="E11" s="475"/>
      <c r="F11" s="475"/>
      <c r="G11" s="476"/>
      <c r="H11" s="503"/>
      <c r="I11" s="504"/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534"/>
      <c r="T11" s="566"/>
      <c r="U11" s="547"/>
      <c r="V11" s="547"/>
    </row>
    <row r="12" spans="1:22" ht="41.4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869</v>
      </c>
      <c r="K12" s="450" t="s">
        <v>1108</v>
      </c>
      <c r="L12" s="485"/>
      <c r="M12" s="548" t="s">
        <v>1191</v>
      </c>
      <c r="N12" s="549" t="s">
        <v>1192</v>
      </c>
      <c r="O12" s="730" t="s">
        <v>1193</v>
      </c>
      <c r="P12" s="731" t="s">
        <v>1194</v>
      </c>
      <c r="Q12" s="557">
        <v>1.4509259259259258E-3</v>
      </c>
      <c r="R12" s="558">
        <v>1.4541666666666668E-3</v>
      </c>
      <c r="S12" s="508"/>
      <c r="T12" s="566"/>
      <c r="U12" s="458"/>
      <c r="V12" s="458"/>
    </row>
    <row r="13" spans="1:22" ht="41.4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870</v>
      </c>
      <c r="K13" s="460" t="s">
        <v>1109</v>
      </c>
      <c r="L13" s="495"/>
      <c r="M13" s="733" t="s">
        <v>1195</v>
      </c>
      <c r="N13" s="734" t="s">
        <v>1196</v>
      </c>
      <c r="O13" s="734" t="s">
        <v>1197</v>
      </c>
      <c r="P13" s="735" t="s">
        <v>1198</v>
      </c>
      <c r="Q13" s="471">
        <v>1.4956018518518519E-3</v>
      </c>
      <c r="R13" s="456">
        <v>1.495949074074074E-3</v>
      </c>
      <c r="S13" s="508"/>
      <c r="T13" s="566"/>
      <c r="U13" s="458"/>
      <c r="V13" s="458"/>
    </row>
    <row r="14" spans="1:22" ht="41.4" customHeight="1" thickBot="1" x14ac:dyDescent="0.3">
      <c r="A14" s="459" t="s">
        <v>741</v>
      </c>
      <c r="B14" s="460" t="s">
        <v>723</v>
      </c>
      <c r="C14" s="495"/>
      <c r="D14" s="486" t="s">
        <v>1153</v>
      </c>
      <c r="E14" s="468" t="s">
        <v>1154</v>
      </c>
      <c r="F14" s="468" t="s">
        <v>1155</v>
      </c>
      <c r="G14" s="487" t="s">
        <v>1156</v>
      </c>
      <c r="H14" s="732">
        <v>1.9109953703703704E-3</v>
      </c>
      <c r="I14" s="456">
        <v>1.9172453703703704E-3</v>
      </c>
      <c r="J14" s="459"/>
      <c r="K14" s="460"/>
      <c r="L14" s="495"/>
      <c r="M14" s="486"/>
      <c r="N14" s="468"/>
      <c r="O14" s="468"/>
      <c r="P14" s="487"/>
      <c r="Q14" s="471"/>
      <c r="R14" s="456"/>
      <c r="S14" s="508"/>
      <c r="T14" s="566"/>
      <c r="U14" s="458"/>
      <c r="V14" s="458"/>
    </row>
    <row r="15" spans="1:22" ht="41.4" customHeight="1" thickBot="1" x14ac:dyDescent="0.3">
      <c r="A15" s="459" t="s">
        <v>739</v>
      </c>
      <c r="B15" s="460" t="s">
        <v>735</v>
      </c>
      <c r="C15" s="495"/>
      <c r="D15" s="486" t="s">
        <v>1157</v>
      </c>
      <c r="E15" s="468" t="s">
        <v>1158</v>
      </c>
      <c r="F15" s="468" t="s">
        <v>1159</v>
      </c>
      <c r="G15" s="487" t="s">
        <v>1160</v>
      </c>
      <c r="H15" s="732">
        <v>1.96412037037037E-3</v>
      </c>
      <c r="I15" s="456">
        <v>1.9645833333333334E-3</v>
      </c>
      <c r="J15" s="472"/>
      <c r="K15" s="501"/>
      <c r="L15" s="473"/>
      <c r="M15" s="474"/>
      <c r="N15" s="475"/>
      <c r="O15" s="475"/>
      <c r="P15" s="476"/>
      <c r="Q15" s="503"/>
      <c r="R15" s="478"/>
      <c r="S15" s="508"/>
      <c r="T15" s="566"/>
      <c r="U15" s="458"/>
      <c r="V15" s="458"/>
    </row>
    <row r="16" spans="1:22" ht="41.4" customHeight="1" thickBot="1" x14ac:dyDescent="0.3">
      <c r="A16" s="459"/>
      <c r="B16" s="460"/>
      <c r="C16" s="495"/>
      <c r="D16" s="486"/>
      <c r="E16" s="468"/>
      <c r="F16" s="468"/>
      <c r="G16" s="487"/>
      <c r="H16" s="471"/>
      <c r="I16" s="456"/>
      <c r="J16" s="510"/>
      <c r="K16" s="480"/>
      <c r="L16" s="481"/>
      <c r="M16" s="482"/>
      <c r="N16" s="482"/>
      <c r="O16" s="482"/>
      <c r="P16" s="482"/>
      <c r="Q16" s="466"/>
      <c r="R16" s="467"/>
      <c r="S16" s="534"/>
      <c r="T16" s="566"/>
      <c r="U16" s="547"/>
      <c r="V16" s="547"/>
    </row>
    <row r="17" spans="1:22" ht="41.4" customHeight="1" thickBot="1" x14ac:dyDescent="0.3">
      <c r="A17" s="472"/>
      <c r="B17" s="501"/>
      <c r="C17" s="473"/>
      <c r="D17" s="474"/>
      <c r="E17" s="475"/>
      <c r="F17" s="475"/>
      <c r="G17" s="476"/>
      <c r="H17" s="503"/>
      <c r="I17" s="478"/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566"/>
      <c r="U17" s="458"/>
      <c r="V17" s="458"/>
    </row>
    <row r="18" spans="1:22" ht="41.4" customHeight="1" thickBot="1" x14ac:dyDescent="0.3">
      <c r="A18" s="533"/>
      <c r="B18" s="481"/>
      <c r="C18" s="480"/>
      <c r="D18" s="482"/>
      <c r="E18" s="482"/>
      <c r="F18" s="482"/>
      <c r="G18" s="482"/>
      <c r="H18" s="466"/>
      <c r="I18" s="466"/>
      <c r="J18" s="513" t="s">
        <v>739</v>
      </c>
      <c r="K18" s="460" t="s">
        <v>603</v>
      </c>
      <c r="L18" s="460"/>
      <c r="M18" s="482"/>
      <c r="N18" s="482"/>
      <c r="O18" s="486" t="s">
        <v>1199</v>
      </c>
      <c r="P18" s="487" t="s">
        <v>1071</v>
      </c>
      <c r="Q18" s="469">
        <v>9.5960648148148142E-4</v>
      </c>
      <c r="R18" s="736">
        <v>9.5694444444444462E-4</v>
      </c>
      <c r="S18" s="458"/>
      <c r="T18" s="566"/>
      <c r="U18" s="458"/>
      <c r="V18" s="458"/>
    </row>
    <row r="19" spans="1:22" ht="41.4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744</v>
      </c>
      <c r="K19" s="460" t="s">
        <v>921</v>
      </c>
      <c r="L19" s="460"/>
      <c r="M19" s="482"/>
      <c r="N19" s="482"/>
      <c r="O19" s="486" t="s">
        <v>1200</v>
      </c>
      <c r="P19" s="487" t="s">
        <v>964</v>
      </c>
      <c r="Q19" s="469">
        <v>9.930555555555554E-4</v>
      </c>
      <c r="R19" s="736">
        <v>9.8888888888888876E-4</v>
      </c>
      <c r="S19" s="458"/>
      <c r="U19" s="458"/>
      <c r="V19" s="458"/>
    </row>
    <row r="20" spans="1:22" ht="41.4" customHeight="1" thickBot="1" x14ac:dyDescent="0.3">
      <c r="A20" s="513" t="s">
        <v>699</v>
      </c>
      <c r="B20" s="515" t="s">
        <v>474</v>
      </c>
      <c r="C20" s="460"/>
      <c r="D20" s="482"/>
      <c r="E20" s="482"/>
      <c r="F20" s="482"/>
      <c r="G20" s="466"/>
      <c r="H20" s="725" t="s">
        <v>1161</v>
      </c>
      <c r="I20" s="722" t="s">
        <v>1162</v>
      </c>
      <c r="J20" s="513"/>
      <c r="K20" s="460"/>
      <c r="L20" s="460"/>
      <c r="M20" s="482"/>
      <c r="N20" s="482"/>
      <c r="O20" s="486"/>
      <c r="P20" s="487"/>
      <c r="Q20" s="469"/>
      <c r="R20" s="456"/>
      <c r="S20" s="458"/>
      <c r="U20" s="458"/>
      <c r="V20" s="458"/>
    </row>
    <row r="21" spans="1:22" ht="41.4" customHeight="1" thickBot="1" x14ac:dyDescent="0.3">
      <c r="A21" s="513" t="s">
        <v>742</v>
      </c>
      <c r="B21" s="515" t="s">
        <v>891</v>
      </c>
      <c r="C21" s="460"/>
      <c r="D21" s="482"/>
      <c r="E21" s="482"/>
      <c r="F21" s="482"/>
      <c r="G21" s="466"/>
      <c r="H21" s="471" t="s">
        <v>1163</v>
      </c>
      <c r="I21" s="456" t="s">
        <v>1145</v>
      </c>
      <c r="J21" s="516"/>
      <c r="K21" s="501"/>
      <c r="L21" s="501"/>
      <c r="M21" s="482"/>
      <c r="N21" s="482"/>
      <c r="O21" s="474"/>
      <c r="P21" s="476"/>
      <c r="Q21" s="477"/>
      <c r="R21" s="478"/>
      <c r="S21" s="517"/>
      <c r="T21" s="517"/>
      <c r="U21" s="517"/>
      <c r="V21" s="517"/>
    </row>
    <row r="22" spans="1:22" ht="41.4" customHeight="1" thickBot="1" x14ac:dyDescent="0.3">
      <c r="A22" s="513"/>
      <c r="B22" s="515"/>
      <c r="C22" s="460"/>
      <c r="D22" s="482"/>
      <c r="E22" s="482"/>
      <c r="F22" s="482"/>
      <c r="G22" s="466"/>
      <c r="H22" s="471"/>
      <c r="I22" s="456"/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U22" s="458"/>
    </row>
    <row r="23" spans="1:22" ht="41.4" customHeight="1" thickBot="1" x14ac:dyDescent="0.3">
      <c r="A23" s="516"/>
      <c r="B23" s="518"/>
      <c r="C23" s="501"/>
      <c r="D23" s="482"/>
      <c r="E23" s="482"/>
      <c r="F23" s="482"/>
      <c r="G23" s="466"/>
      <c r="H23" s="503"/>
      <c r="I23" s="504"/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U23" s="458"/>
    </row>
    <row r="24" spans="1:22" ht="41.4" customHeight="1" thickBot="1" x14ac:dyDescent="0.3">
      <c r="A24" s="533"/>
      <c r="B24" s="481"/>
      <c r="C24" s="481"/>
      <c r="D24" s="482"/>
      <c r="E24" s="482"/>
      <c r="F24" s="482"/>
      <c r="G24" s="466"/>
      <c r="H24" s="466"/>
      <c r="I24" s="466"/>
      <c r="J24" s="459" t="s">
        <v>743</v>
      </c>
      <c r="K24" s="509" t="s">
        <v>923</v>
      </c>
      <c r="L24" s="509"/>
      <c r="M24" s="482"/>
      <c r="N24" s="482"/>
      <c r="O24" s="486" t="s">
        <v>1201</v>
      </c>
      <c r="P24" s="487" t="s">
        <v>1202</v>
      </c>
      <c r="Q24" s="469">
        <v>9.6481481481481472E-4</v>
      </c>
      <c r="R24" s="736">
        <v>9.6261574074074088E-4</v>
      </c>
      <c r="S24" s="458"/>
      <c r="U24" s="458"/>
    </row>
    <row r="25" spans="1:22" ht="41.4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750</v>
      </c>
      <c r="K25" s="509" t="s">
        <v>925</v>
      </c>
      <c r="L25" s="509"/>
      <c r="M25" s="482"/>
      <c r="N25" s="482"/>
      <c r="O25" s="486" t="s">
        <v>1203</v>
      </c>
      <c r="P25" s="487" t="s">
        <v>1019</v>
      </c>
      <c r="Q25" s="738">
        <v>1.0503472222222223E-3</v>
      </c>
      <c r="R25" s="456">
        <v>1.0516203703703703E-3</v>
      </c>
      <c r="S25" s="458"/>
      <c r="U25" s="458"/>
    </row>
    <row r="26" spans="1:22" ht="41.4" customHeight="1" thickBot="1" x14ac:dyDescent="0.3">
      <c r="A26" s="513" t="s">
        <v>740</v>
      </c>
      <c r="B26" s="515" t="s">
        <v>581</v>
      </c>
      <c r="C26" s="460"/>
      <c r="D26" s="482"/>
      <c r="E26" s="482"/>
      <c r="F26" s="486" t="s">
        <v>1164</v>
      </c>
      <c r="G26" s="487" t="s">
        <v>1165</v>
      </c>
      <c r="H26" s="745">
        <v>7.932870370370369E-4</v>
      </c>
      <c r="I26" s="722">
        <v>7.9583333333333329E-4</v>
      </c>
      <c r="J26" s="459"/>
      <c r="K26" s="509"/>
      <c r="L26" s="509"/>
      <c r="M26" s="482"/>
      <c r="N26" s="482"/>
      <c r="O26" s="486"/>
      <c r="P26" s="487"/>
      <c r="Q26" s="469"/>
      <c r="R26" s="456"/>
      <c r="S26" s="517"/>
      <c r="T26" s="517"/>
      <c r="U26" s="517"/>
      <c r="V26" s="517"/>
    </row>
    <row r="27" spans="1:22" ht="41.4" customHeight="1" thickBot="1" x14ac:dyDescent="0.3">
      <c r="A27" s="513" t="s">
        <v>744</v>
      </c>
      <c r="B27" s="515" t="s">
        <v>583</v>
      </c>
      <c r="C27" s="460"/>
      <c r="D27" s="482"/>
      <c r="E27" s="482"/>
      <c r="F27" s="486" t="s">
        <v>1166</v>
      </c>
      <c r="G27" s="487" t="s">
        <v>1167</v>
      </c>
      <c r="H27" s="749">
        <v>9.3310185185185174E-4</v>
      </c>
      <c r="I27" s="573">
        <v>9.3472222222222231E-4</v>
      </c>
      <c r="J27" s="472"/>
      <c r="K27" s="502"/>
      <c r="L27" s="502"/>
      <c r="M27" s="482"/>
      <c r="N27" s="482"/>
      <c r="O27" s="474"/>
      <c r="P27" s="476"/>
      <c r="Q27" s="477"/>
      <c r="R27" s="478"/>
    </row>
    <row r="28" spans="1:22" ht="41.4" customHeight="1" thickBot="1" x14ac:dyDescent="0.3">
      <c r="A28" s="513"/>
      <c r="B28" s="515"/>
      <c r="C28" s="460"/>
      <c r="D28" s="482"/>
      <c r="E28" s="482"/>
      <c r="F28" s="486"/>
      <c r="G28" s="487"/>
      <c r="H28" s="469"/>
      <c r="I28" s="456"/>
      <c r="J28" s="479"/>
      <c r="K28" s="480"/>
      <c r="L28" s="481"/>
      <c r="M28" s="482"/>
      <c r="N28" s="482"/>
      <c r="O28" s="482"/>
      <c r="P28" s="482"/>
      <c r="Q28" s="466"/>
      <c r="R28" s="467"/>
    </row>
    <row r="29" spans="1:22" ht="41.4" customHeight="1" thickBot="1" x14ac:dyDescent="0.3">
      <c r="A29" s="516"/>
      <c r="B29" s="518"/>
      <c r="C29" s="501"/>
      <c r="D29" s="482"/>
      <c r="E29" s="482"/>
      <c r="F29" s="474"/>
      <c r="G29" s="476"/>
      <c r="H29" s="477"/>
      <c r="I29" s="504"/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</row>
    <row r="30" spans="1:22" ht="41.4" customHeight="1" thickBot="1" x14ac:dyDescent="0.3">
      <c r="A30" s="533"/>
      <c r="B30" s="481"/>
      <c r="C30" s="481"/>
      <c r="D30" s="482"/>
      <c r="E30" s="482"/>
      <c r="F30" s="482"/>
      <c r="G30" s="482"/>
      <c r="H30" s="466"/>
      <c r="I30" s="466"/>
      <c r="J30" s="449" t="s">
        <v>823</v>
      </c>
      <c r="K30" s="450" t="s">
        <v>1106</v>
      </c>
      <c r="L30" s="485"/>
      <c r="M30" s="548">
        <v>7.069444444444445E-4</v>
      </c>
      <c r="N30" s="730">
        <v>7.5069444444444446E-4</v>
      </c>
      <c r="O30" s="730">
        <v>7.5763888888888886E-4</v>
      </c>
      <c r="P30" s="739">
        <v>7.245370370370371E-4</v>
      </c>
      <c r="Q30" s="725">
        <v>2.9377314814814817E-3</v>
      </c>
      <c r="R30" s="722">
        <v>2.9421296296296296E-3</v>
      </c>
    </row>
    <row r="31" spans="1:22" ht="41.4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61" t="s">
        <v>30</v>
      </c>
      <c r="H31" s="881" t="s">
        <v>10</v>
      </c>
      <c r="I31" s="882" t="s">
        <v>52</v>
      </c>
      <c r="J31" s="459" t="s">
        <v>1091</v>
      </c>
      <c r="K31" s="460" t="s">
        <v>1107</v>
      </c>
      <c r="L31" s="495"/>
      <c r="M31" s="733">
        <v>8.5115740740740735E-4</v>
      </c>
      <c r="N31" s="734">
        <v>8.4224537037037026E-4</v>
      </c>
      <c r="O31" s="734">
        <v>8.7303240740740733E-4</v>
      </c>
      <c r="P31" s="740">
        <v>8.1932870370370363E-4</v>
      </c>
      <c r="Q31" s="503">
        <v>3.3857638888888891E-3</v>
      </c>
      <c r="R31" s="478">
        <v>3.3859953703703704E-3</v>
      </c>
    </row>
    <row r="32" spans="1:22" ht="41.4" customHeight="1" thickBot="1" x14ac:dyDescent="0.3">
      <c r="A32" s="513" t="s">
        <v>699</v>
      </c>
      <c r="B32" s="515" t="s">
        <v>648</v>
      </c>
      <c r="C32" s="460"/>
      <c r="D32" s="482"/>
      <c r="E32" s="482"/>
      <c r="F32" s="486" t="s">
        <v>1168</v>
      </c>
      <c r="G32" s="487" t="s">
        <v>1169</v>
      </c>
      <c r="H32" s="727">
        <v>7.1770833333333333E-4</v>
      </c>
      <c r="I32" s="728">
        <v>7.1782407407407418E-4</v>
      </c>
      <c r="J32" s="459"/>
      <c r="K32" s="460"/>
      <c r="L32" s="495"/>
      <c r="M32" s="486"/>
      <c r="N32" s="468"/>
      <c r="O32" s="468"/>
      <c r="P32" s="542"/>
      <c r="Q32" s="503"/>
      <c r="R32" s="478"/>
    </row>
    <row r="33" spans="1:18" ht="41.4" customHeight="1" thickBot="1" x14ac:dyDescent="0.3">
      <c r="A33" s="513" t="s">
        <v>742</v>
      </c>
      <c r="B33" s="515" t="s">
        <v>654</v>
      </c>
      <c r="C33" s="460"/>
      <c r="D33" s="482"/>
      <c r="E33" s="482"/>
      <c r="F33" s="486" t="s">
        <v>1170</v>
      </c>
      <c r="G33" s="487" t="s">
        <v>1171</v>
      </c>
      <c r="H33" s="521">
        <v>7.5150462962962964E-4</v>
      </c>
      <c r="I33" s="741">
        <v>7.4386574074074069E-4</v>
      </c>
      <c r="J33" s="472"/>
      <c r="K33" s="501"/>
      <c r="L33" s="473"/>
      <c r="M33" s="474"/>
      <c r="N33" s="475"/>
      <c r="O33" s="475"/>
      <c r="P33" s="523"/>
      <c r="Q33" s="503"/>
      <c r="R33" s="478"/>
    </row>
    <row r="34" spans="1:18" ht="41.4" customHeight="1" thickBot="1" x14ac:dyDescent="0.3">
      <c r="A34" s="513"/>
      <c r="B34" s="515"/>
      <c r="C34" s="460"/>
      <c r="D34" s="482"/>
      <c r="E34" s="482"/>
      <c r="F34" s="486"/>
      <c r="G34" s="487"/>
      <c r="H34" s="521"/>
      <c r="I34" s="522"/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18" ht="41.4" customHeight="1" thickBot="1" x14ac:dyDescent="0.3">
      <c r="A35" s="516"/>
      <c r="B35" s="518"/>
      <c r="C35" s="501"/>
      <c r="D35" s="482"/>
      <c r="E35" s="482"/>
      <c r="F35" s="474"/>
      <c r="G35" s="476"/>
      <c r="H35" s="524"/>
      <c r="I35" s="525"/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18" ht="41.4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314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18" ht="41.4" customHeight="1" thickBot="1" x14ac:dyDescent="0.3"/>
    <row r="38" spans="1:18" ht="41.4" customHeight="1" thickBot="1" x14ac:dyDescent="0.3">
      <c r="A38" s="1137" t="s">
        <v>42</v>
      </c>
      <c r="B38" s="1138"/>
      <c r="C38" s="1138"/>
      <c r="D38" s="1138"/>
      <c r="E38" s="1138"/>
      <c r="F38" s="1138"/>
      <c r="G38" s="1138"/>
      <c r="H38" s="1138"/>
      <c r="I38" s="1139"/>
    </row>
    <row r="39" spans="1:18" ht="41.4" customHeight="1" x14ac:dyDescent="0.25">
      <c r="A39" s="1131" t="s">
        <v>1101</v>
      </c>
      <c r="B39" s="1132" t="s">
        <v>1088</v>
      </c>
      <c r="C39" s="1132" t="s">
        <v>1088</v>
      </c>
      <c r="D39" s="1132" t="s">
        <v>1088</v>
      </c>
      <c r="E39" s="1132" t="s">
        <v>1088</v>
      </c>
      <c r="F39" s="1132" t="s">
        <v>1088</v>
      </c>
      <c r="G39" s="1132" t="s">
        <v>1088</v>
      </c>
      <c r="H39" s="1132" t="s">
        <v>1088</v>
      </c>
      <c r="I39" s="1133" t="s">
        <v>1088</v>
      </c>
    </row>
    <row r="40" spans="1:18" ht="41.4" customHeight="1" x14ac:dyDescent="0.25">
      <c r="A40" s="1134" t="s">
        <v>1100</v>
      </c>
      <c r="B40" s="1135" t="s">
        <v>1089</v>
      </c>
      <c r="C40" s="1135" t="s">
        <v>1089</v>
      </c>
      <c r="D40" s="1135" t="s">
        <v>1089</v>
      </c>
      <c r="E40" s="1135" t="s">
        <v>1089</v>
      </c>
      <c r="F40" s="1135" t="s">
        <v>1089</v>
      </c>
      <c r="G40" s="1135" t="s">
        <v>1089</v>
      </c>
      <c r="H40" s="1135" t="s">
        <v>1089</v>
      </c>
      <c r="I40" s="1136" t="s">
        <v>1089</v>
      </c>
    </row>
    <row r="41" spans="1:18" ht="41.4" customHeight="1" x14ac:dyDescent="0.25">
      <c r="A41" s="1134"/>
      <c r="B41" s="1135"/>
      <c r="C41" s="1135"/>
      <c r="D41" s="1135"/>
      <c r="E41" s="1135"/>
      <c r="F41" s="1135"/>
      <c r="G41" s="1135"/>
      <c r="H41" s="1135"/>
      <c r="I41" s="1136"/>
    </row>
    <row r="42" spans="1:18" ht="41.4" customHeight="1" thickBot="1" x14ac:dyDescent="0.3">
      <c r="A42" s="1125"/>
      <c r="B42" s="1126"/>
      <c r="C42" s="1126"/>
      <c r="D42" s="1126"/>
      <c r="E42" s="1126"/>
      <c r="F42" s="1126"/>
      <c r="G42" s="1126"/>
      <c r="H42" s="1126"/>
      <c r="I42" s="1127"/>
    </row>
    <row r="43" spans="1:18" ht="41.4" customHeight="1" thickBot="1" x14ac:dyDescent="0.3">
      <c r="A43" s="1137" t="s">
        <v>39</v>
      </c>
      <c r="B43" s="1138"/>
      <c r="C43" s="1138"/>
      <c r="D43" s="1138"/>
      <c r="E43" s="1138"/>
      <c r="F43" s="1138"/>
      <c r="G43" s="1138"/>
      <c r="H43" s="1138"/>
      <c r="I43" s="1139"/>
    </row>
    <row r="44" spans="1:18" ht="41.4" customHeight="1" x14ac:dyDescent="0.25">
      <c r="A44" s="1131" t="s">
        <v>1102</v>
      </c>
      <c r="B44" s="1132" t="s">
        <v>869</v>
      </c>
      <c r="C44" s="1132" t="s">
        <v>869</v>
      </c>
      <c r="D44" s="1132" t="s">
        <v>869</v>
      </c>
      <c r="E44" s="1132" t="s">
        <v>869</v>
      </c>
      <c r="F44" s="1132" t="s">
        <v>869</v>
      </c>
      <c r="G44" s="1132" t="s">
        <v>869</v>
      </c>
      <c r="H44" s="1132" t="s">
        <v>869</v>
      </c>
      <c r="I44" s="1133" t="s">
        <v>869</v>
      </c>
    </row>
    <row r="45" spans="1:18" ht="41.4" customHeight="1" x14ac:dyDescent="0.25">
      <c r="A45" s="1134" t="s">
        <v>1103</v>
      </c>
      <c r="B45" s="1135" t="s">
        <v>870</v>
      </c>
      <c r="C45" s="1135" t="s">
        <v>870</v>
      </c>
      <c r="D45" s="1135" t="s">
        <v>870</v>
      </c>
      <c r="E45" s="1135" t="s">
        <v>870</v>
      </c>
      <c r="F45" s="1135" t="s">
        <v>870</v>
      </c>
      <c r="G45" s="1135" t="s">
        <v>870</v>
      </c>
      <c r="H45" s="1135" t="s">
        <v>870</v>
      </c>
      <c r="I45" s="1136" t="s">
        <v>870</v>
      </c>
    </row>
    <row r="46" spans="1:18" ht="41.4" customHeight="1" x14ac:dyDescent="0.25">
      <c r="A46" s="1134"/>
      <c r="B46" s="1135"/>
      <c r="C46" s="1135"/>
      <c r="D46" s="1135"/>
      <c r="E46" s="1135"/>
      <c r="F46" s="1135"/>
      <c r="G46" s="1135"/>
      <c r="H46" s="1135"/>
      <c r="I46" s="1136"/>
    </row>
    <row r="47" spans="1:18" ht="41.4" customHeight="1" thickBot="1" x14ac:dyDescent="0.3">
      <c r="A47" s="1125"/>
      <c r="B47" s="1126"/>
      <c r="C47" s="1126"/>
      <c r="D47" s="1126"/>
      <c r="E47" s="1126"/>
      <c r="F47" s="1126"/>
      <c r="G47" s="1126"/>
      <c r="H47" s="1126"/>
      <c r="I47" s="1127"/>
    </row>
    <row r="48" spans="1:18" ht="41.4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</row>
    <row r="49" spans="1:9" ht="41.4" customHeight="1" x14ac:dyDescent="0.25">
      <c r="A49" s="1131" t="s">
        <v>1105</v>
      </c>
      <c r="B49" s="1132" t="s">
        <v>823</v>
      </c>
      <c r="C49" s="1132" t="s">
        <v>823</v>
      </c>
      <c r="D49" s="1132" t="s">
        <v>823</v>
      </c>
      <c r="E49" s="1132" t="s">
        <v>823</v>
      </c>
      <c r="F49" s="1132" t="s">
        <v>823</v>
      </c>
      <c r="G49" s="1132" t="s">
        <v>823</v>
      </c>
      <c r="H49" s="1132" t="s">
        <v>823</v>
      </c>
      <c r="I49" s="1133" t="s">
        <v>823</v>
      </c>
    </row>
    <row r="50" spans="1:9" ht="41.4" customHeight="1" x14ac:dyDescent="0.25">
      <c r="A50" s="1134" t="s">
        <v>1104</v>
      </c>
      <c r="B50" s="1135" t="s">
        <v>1091</v>
      </c>
      <c r="C50" s="1135" t="s">
        <v>1091</v>
      </c>
      <c r="D50" s="1135" t="s">
        <v>1091</v>
      </c>
      <c r="E50" s="1135" t="s">
        <v>1091</v>
      </c>
      <c r="F50" s="1135" t="s">
        <v>1091</v>
      </c>
      <c r="G50" s="1135" t="s">
        <v>1091</v>
      </c>
      <c r="H50" s="1135" t="s">
        <v>1091</v>
      </c>
      <c r="I50" s="1136" t="s">
        <v>1091</v>
      </c>
    </row>
    <row r="51" spans="1:9" ht="41.4" customHeight="1" x14ac:dyDescent="0.25">
      <c r="A51" s="1134"/>
      <c r="B51" s="1135"/>
      <c r="C51" s="1135"/>
      <c r="D51" s="1135"/>
      <c r="E51" s="1135"/>
      <c r="F51" s="1135"/>
      <c r="G51" s="1135"/>
      <c r="H51" s="1135"/>
      <c r="I51" s="1136"/>
    </row>
    <row r="52" spans="1:9" ht="41.4" customHeight="1" thickBot="1" x14ac:dyDescent="0.3">
      <c r="A52" s="1125"/>
      <c r="B52" s="1126"/>
      <c r="C52" s="1126"/>
      <c r="D52" s="1126"/>
      <c r="E52" s="1126"/>
      <c r="F52" s="1126"/>
      <c r="G52" s="1126"/>
      <c r="H52" s="1126"/>
      <c r="I52" s="1127"/>
    </row>
    <row r="53" spans="1:9" ht="41.4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</row>
    <row r="54" spans="1:9" ht="41.4" customHeight="1" thickBot="1" x14ac:dyDescent="0.3">
      <c r="A54" s="536" t="s">
        <v>747</v>
      </c>
      <c r="B54" s="460" t="s">
        <v>764</v>
      </c>
      <c r="C54" s="537"/>
      <c r="D54" s="482"/>
      <c r="E54" s="482"/>
      <c r="F54" s="482"/>
      <c r="G54" s="482"/>
      <c r="H54" s="471" t="s">
        <v>1204</v>
      </c>
      <c r="I54" s="456" t="s">
        <v>1204</v>
      </c>
    </row>
    <row r="55" spans="1:9" ht="41.4" customHeight="1" thickBot="1" x14ac:dyDescent="0.3">
      <c r="A55" s="536" t="s">
        <v>745</v>
      </c>
      <c r="B55" s="460" t="s">
        <v>894</v>
      </c>
      <c r="C55" s="537"/>
      <c r="D55" s="482"/>
      <c r="E55" s="482"/>
      <c r="F55" s="482"/>
      <c r="G55" s="482"/>
      <c r="H55" s="471" t="s">
        <v>1205</v>
      </c>
      <c r="I55" s="736" t="s">
        <v>1205</v>
      </c>
    </row>
    <row r="56" spans="1:9" ht="41.4" customHeight="1" thickBot="1" x14ac:dyDescent="0.3">
      <c r="A56" s="536" t="s">
        <v>746</v>
      </c>
      <c r="B56" s="460" t="s">
        <v>895</v>
      </c>
      <c r="C56" s="537"/>
      <c r="D56" s="482"/>
      <c r="E56" s="482"/>
      <c r="F56" s="482"/>
      <c r="G56" s="482"/>
      <c r="H56" s="471" t="s">
        <v>1206</v>
      </c>
      <c r="I56" s="456" t="s">
        <v>1206</v>
      </c>
    </row>
    <row r="57" spans="1:9" ht="41.4" customHeight="1" thickBot="1" x14ac:dyDescent="0.3">
      <c r="A57" s="536" t="s">
        <v>748</v>
      </c>
      <c r="B57" s="460" t="s">
        <v>896</v>
      </c>
      <c r="C57" s="537"/>
      <c r="D57" s="482"/>
      <c r="E57" s="482"/>
      <c r="F57" s="482"/>
      <c r="G57" s="482"/>
      <c r="H57" s="471" t="s">
        <v>1207</v>
      </c>
      <c r="I57" s="456" t="s">
        <v>1207</v>
      </c>
    </row>
    <row r="58" spans="1:9" ht="41.4" customHeight="1" thickBot="1" x14ac:dyDescent="0.3">
      <c r="A58" s="536" t="s">
        <v>753</v>
      </c>
      <c r="B58" s="460" t="s">
        <v>899</v>
      </c>
      <c r="C58" s="537"/>
      <c r="D58" s="482"/>
      <c r="E58" s="482"/>
      <c r="F58" s="482"/>
      <c r="G58" s="482"/>
      <c r="H58" s="471" t="s">
        <v>1208</v>
      </c>
      <c r="I58" s="456" t="s">
        <v>1208</v>
      </c>
    </row>
    <row r="59" spans="1:9" ht="41.4" customHeight="1" thickBot="1" x14ac:dyDescent="0.3">
      <c r="A59" s="536" t="s">
        <v>752</v>
      </c>
      <c r="B59" s="460" t="s">
        <v>893</v>
      </c>
      <c r="C59" s="537"/>
      <c r="D59" s="482"/>
      <c r="E59" s="482"/>
      <c r="F59" s="482"/>
      <c r="G59" s="482"/>
      <c r="H59" s="471" t="s">
        <v>1209</v>
      </c>
      <c r="I59" s="736" t="s">
        <v>1209</v>
      </c>
    </row>
    <row r="60" spans="1:9" ht="41.4" customHeight="1" thickBot="1" x14ac:dyDescent="0.3">
      <c r="A60" s="536" t="s">
        <v>749</v>
      </c>
      <c r="B60" s="460" t="s">
        <v>1099</v>
      </c>
      <c r="C60" s="537"/>
      <c r="D60" s="482"/>
      <c r="E60" s="482"/>
      <c r="F60" s="482"/>
      <c r="G60" s="482"/>
      <c r="H60" s="732" t="s">
        <v>1210</v>
      </c>
      <c r="I60" s="456" t="s">
        <v>1211</v>
      </c>
    </row>
    <row r="61" spans="1:9" ht="41.4" customHeight="1" thickBot="1" x14ac:dyDescent="0.3">
      <c r="A61" s="536" t="s">
        <v>751</v>
      </c>
      <c r="B61" s="460" t="s">
        <v>898</v>
      </c>
      <c r="C61" s="537"/>
      <c r="D61" s="482"/>
      <c r="E61" s="482"/>
      <c r="F61" s="482"/>
      <c r="G61" s="482"/>
      <c r="H61" s="503" t="s">
        <v>1212</v>
      </c>
      <c r="I61" s="478" t="s">
        <v>1212</v>
      </c>
    </row>
    <row r="62" spans="1:9" ht="41.4" customHeight="1" thickBot="1" x14ac:dyDescent="0.3">
      <c r="A62" s="536" t="s">
        <v>750</v>
      </c>
      <c r="B62" s="460" t="s">
        <v>390</v>
      </c>
      <c r="C62" s="537"/>
      <c r="D62" s="482"/>
      <c r="E62" s="482"/>
      <c r="F62" s="482"/>
      <c r="G62" s="482"/>
      <c r="H62" s="503" t="s">
        <v>1213</v>
      </c>
      <c r="I62" s="743" t="s">
        <v>1214</v>
      </c>
    </row>
    <row r="63" spans="1:9" ht="41.4" customHeight="1" thickBot="1" x14ac:dyDescent="0.3">
      <c r="A63" s="536" t="s">
        <v>754</v>
      </c>
      <c r="B63" s="460" t="s">
        <v>761</v>
      </c>
      <c r="C63" s="537"/>
      <c r="D63" s="482"/>
      <c r="E63" s="482"/>
      <c r="F63" s="482"/>
      <c r="G63" s="482"/>
      <c r="H63" s="503" t="s">
        <v>1141</v>
      </c>
      <c r="I63" s="478" t="s">
        <v>1141</v>
      </c>
    </row>
    <row r="64" spans="1:9" ht="41.4" customHeight="1" thickBot="1" x14ac:dyDescent="0.3">
      <c r="A64" s="536" t="s">
        <v>835</v>
      </c>
      <c r="B64" s="460" t="s">
        <v>903</v>
      </c>
      <c r="C64" s="537"/>
      <c r="D64" s="482"/>
      <c r="E64" s="482"/>
      <c r="F64" s="482"/>
      <c r="G64" s="482"/>
      <c r="H64" s="503" t="s">
        <v>1215</v>
      </c>
      <c r="I64" s="478" t="s">
        <v>1215</v>
      </c>
    </row>
    <row r="65" spans="1:9" ht="41.4" customHeight="1" thickBot="1" x14ac:dyDescent="0.3">
      <c r="A65" s="536" t="s">
        <v>1092</v>
      </c>
      <c r="B65" s="460" t="s">
        <v>708</v>
      </c>
      <c r="C65" s="537"/>
      <c r="D65" s="482"/>
      <c r="E65" s="482"/>
      <c r="F65" s="482"/>
      <c r="G65" s="482"/>
      <c r="H65" s="503" t="s">
        <v>1216</v>
      </c>
      <c r="I65" s="478" t="s">
        <v>1216</v>
      </c>
    </row>
    <row r="66" spans="1:9" ht="41.4" customHeight="1" thickBot="1" x14ac:dyDescent="0.3">
      <c r="A66" s="536" t="s">
        <v>1093</v>
      </c>
      <c r="B66" s="460" t="s">
        <v>368</v>
      </c>
      <c r="C66" s="537"/>
      <c r="D66" s="482"/>
      <c r="E66" s="482"/>
      <c r="F66" s="482"/>
      <c r="G66" s="482"/>
      <c r="H66" s="503" t="s">
        <v>1217</v>
      </c>
      <c r="I66" s="743" t="s">
        <v>1217</v>
      </c>
    </row>
    <row r="67" spans="1:9" ht="41.4" customHeight="1" thickBot="1" x14ac:dyDescent="0.3">
      <c r="A67" s="536" t="s">
        <v>1094</v>
      </c>
      <c r="B67" s="460" t="s">
        <v>404</v>
      </c>
      <c r="C67" s="537"/>
      <c r="D67" s="482"/>
      <c r="E67" s="482"/>
      <c r="F67" s="482"/>
      <c r="G67" s="482"/>
      <c r="H67" s="503" t="s">
        <v>1218</v>
      </c>
      <c r="I67" s="743" t="s">
        <v>1218</v>
      </c>
    </row>
    <row r="68" spans="1:9" ht="41.4" customHeight="1" thickBot="1" x14ac:dyDescent="0.3">
      <c r="A68" s="536" t="s">
        <v>1095</v>
      </c>
      <c r="B68" s="460" t="s">
        <v>877</v>
      </c>
      <c r="C68" s="537"/>
      <c r="D68" s="482"/>
      <c r="E68" s="482"/>
      <c r="F68" s="482"/>
      <c r="G68" s="482"/>
      <c r="H68" s="503" t="s">
        <v>1219</v>
      </c>
      <c r="I68" s="743" t="s">
        <v>1219</v>
      </c>
    </row>
    <row r="69" spans="1:9" ht="41.4" customHeight="1" thickBot="1" x14ac:dyDescent="0.3">
      <c r="A69" s="536" t="s">
        <v>1096</v>
      </c>
      <c r="B69" s="460" t="s">
        <v>470</v>
      </c>
      <c r="C69" s="537"/>
      <c r="D69" s="482"/>
      <c r="E69" s="482"/>
      <c r="F69" s="482"/>
      <c r="G69" s="482"/>
      <c r="H69" s="503" t="s">
        <v>1220</v>
      </c>
      <c r="I69" s="743" t="s">
        <v>1220</v>
      </c>
    </row>
    <row r="70" spans="1:9" ht="41.4" customHeight="1" thickBot="1" x14ac:dyDescent="0.3">
      <c r="A70" s="536" t="s">
        <v>1097</v>
      </c>
      <c r="B70" s="460" t="s">
        <v>400</v>
      </c>
      <c r="C70" s="537"/>
      <c r="D70" s="482"/>
      <c r="E70" s="482"/>
      <c r="F70" s="482"/>
      <c r="G70" s="482"/>
      <c r="H70" s="503" t="s">
        <v>1221</v>
      </c>
      <c r="I70" s="743" t="s">
        <v>1221</v>
      </c>
    </row>
    <row r="71" spans="1:9" ht="41.4" customHeight="1" thickBot="1" x14ac:dyDescent="0.3">
      <c r="A71" s="536" t="s">
        <v>1098</v>
      </c>
      <c r="B71" s="460" t="s">
        <v>554</v>
      </c>
      <c r="C71" s="537"/>
      <c r="D71" s="482"/>
      <c r="E71" s="482"/>
      <c r="F71" s="482"/>
      <c r="G71" s="482"/>
      <c r="H71" s="503" t="s">
        <v>1222</v>
      </c>
      <c r="I71" s="743" t="s">
        <v>1222</v>
      </c>
    </row>
    <row r="72" spans="1:9" ht="41.4" customHeight="1" thickBot="1" x14ac:dyDescent="0.3">
      <c r="A72" s="538"/>
      <c r="B72" s="539"/>
      <c r="C72" s="540"/>
      <c r="D72" s="482"/>
      <c r="E72" s="482"/>
      <c r="F72" s="466"/>
      <c r="G72" s="466"/>
      <c r="H72" s="466"/>
      <c r="I72" s="541"/>
    </row>
    <row r="73" spans="1:9" ht="41.4" customHeight="1" thickBot="1" x14ac:dyDescent="0.3">
      <c r="A73" s="878" t="s">
        <v>2281</v>
      </c>
      <c r="B73" s="874" t="s">
        <v>854</v>
      </c>
      <c r="C73" s="874" t="s">
        <v>185</v>
      </c>
      <c r="D73" s="664"/>
      <c r="E73" s="648"/>
      <c r="F73" s="856" t="s">
        <v>31</v>
      </c>
      <c r="G73" s="861" t="s">
        <v>30</v>
      </c>
      <c r="H73" s="862" t="s">
        <v>10</v>
      </c>
      <c r="I73" s="861" t="s">
        <v>52</v>
      </c>
    </row>
    <row r="74" spans="1:9" ht="41.4" customHeight="1" thickBot="1" x14ac:dyDescent="0.3">
      <c r="A74" s="536" t="s">
        <v>745</v>
      </c>
      <c r="B74" s="460" t="s">
        <v>588</v>
      </c>
      <c r="C74" s="537"/>
      <c r="D74" s="482"/>
      <c r="E74" s="482"/>
      <c r="F74" s="474" t="s">
        <v>1223</v>
      </c>
      <c r="G74" s="523" t="s">
        <v>1238</v>
      </c>
      <c r="H74" s="503">
        <v>1.0464120370370369E-3</v>
      </c>
      <c r="I74" s="478">
        <v>1.0464120370370369E-3</v>
      </c>
    </row>
    <row r="75" spans="1:9" ht="41.4" customHeight="1" thickBot="1" x14ac:dyDescent="0.3">
      <c r="A75" s="536" t="s">
        <v>748</v>
      </c>
      <c r="B75" s="460" t="s">
        <v>922</v>
      </c>
      <c r="C75" s="537"/>
      <c r="D75" s="482"/>
      <c r="E75" s="482"/>
      <c r="F75" s="474" t="s">
        <v>1224</v>
      </c>
      <c r="G75" s="523" t="s">
        <v>1239</v>
      </c>
      <c r="H75" s="503">
        <v>1.1059027777777777E-3</v>
      </c>
      <c r="I75" s="743">
        <v>1.1059027777777777E-3</v>
      </c>
    </row>
    <row r="76" spans="1:9" ht="41.4" customHeight="1" thickBot="1" x14ac:dyDescent="0.3">
      <c r="A76" s="536" t="s">
        <v>746</v>
      </c>
      <c r="B76" s="460" t="s">
        <v>589</v>
      </c>
      <c r="C76" s="537"/>
      <c r="D76" s="482"/>
      <c r="E76" s="482"/>
      <c r="F76" s="474" t="s">
        <v>301</v>
      </c>
      <c r="G76" s="523" t="s">
        <v>301</v>
      </c>
      <c r="H76" s="503">
        <v>1.0836805555555556E-3</v>
      </c>
      <c r="I76" s="575">
        <v>1.0836805555555556E-3</v>
      </c>
    </row>
    <row r="77" spans="1:9" ht="41.4" customHeight="1" thickBot="1" x14ac:dyDescent="0.3">
      <c r="A77" s="536" t="s">
        <v>747</v>
      </c>
      <c r="B77" s="460" t="s">
        <v>598</v>
      </c>
      <c r="C77" s="537"/>
      <c r="D77" s="482"/>
      <c r="E77" s="482"/>
      <c r="F77" s="474" t="s">
        <v>1225</v>
      </c>
      <c r="G77" s="523" t="s">
        <v>1240</v>
      </c>
      <c r="H77" s="503">
        <v>1.1013888888888887E-3</v>
      </c>
      <c r="I77" s="743">
        <v>1.1013888888888887E-3</v>
      </c>
    </row>
    <row r="78" spans="1:9" ht="41.4" customHeight="1" thickBot="1" x14ac:dyDescent="0.3">
      <c r="A78" s="536" t="s">
        <v>749</v>
      </c>
      <c r="B78" s="460" t="s">
        <v>587</v>
      </c>
      <c r="C78" s="537"/>
      <c r="D78" s="482"/>
      <c r="E78" s="482"/>
      <c r="F78" s="474" t="s">
        <v>1226</v>
      </c>
      <c r="G78" s="523" t="s">
        <v>1241</v>
      </c>
      <c r="H78" s="503">
        <v>1.1239583333333334E-3</v>
      </c>
      <c r="I78" s="743">
        <v>1.1239583333333334E-3</v>
      </c>
    </row>
    <row r="79" spans="1:9" ht="41.4" customHeight="1" thickBot="1" x14ac:dyDescent="0.3">
      <c r="A79" s="536" t="s">
        <v>752</v>
      </c>
      <c r="B79" s="460" t="s">
        <v>602</v>
      </c>
      <c r="C79" s="537"/>
      <c r="D79" s="482"/>
      <c r="E79" s="482"/>
      <c r="F79" s="474" t="s">
        <v>1227</v>
      </c>
      <c r="G79" s="523" t="s">
        <v>1242</v>
      </c>
      <c r="H79" s="503">
        <v>1.1554398148148147E-3</v>
      </c>
      <c r="I79" s="743">
        <v>1.1554398148148147E-3</v>
      </c>
    </row>
    <row r="80" spans="1:9" ht="41.4" customHeight="1" thickBot="1" x14ac:dyDescent="0.3">
      <c r="A80" s="536" t="s">
        <v>751</v>
      </c>
      <c r="B80" s="460" t="s">
        <v>604</v>
      </c>
      <c r="C80" s="537"/>
      <c r="D80" s="482"/>
      <c r="E80" s="482"/>
      <c r="F80" s="474" t="s">
        <v>1228</v>
      </c>
      <c r="G80" s="523" t="s">
        <v>1243</v>
      </c>
      <c r="H80" s="503">
        <v>1.1728009259259259E-3</v>
      </c>
      <c r="I80" s="743">
        <v>1.1728009259259259E-3</v>
      </c>
    </row>
    <row r="81" spans="1:9" ht="41.4" customHeight="1" thickBot="1" x14ac:dyDescent="0.3">
      <c r="A81" s="536" t="s">
        <v>753</v>
      </c>
      <c r="B81" s="460" t="s">
        <v>600</v>
      </c>
      <c r="C81" s="537"/>
      <c r="D81" s="482"/>
      <c r="E81" s="482"/>
      <c r="F81" s="474" t="s">
        <v>1229</v>
      </c>
      <c r="G81" s="523" t="s">
        <v>1244</v>
      </c>
      <c r="H81" s="503">
        <v>1.1813657407407409E-3</v>
      </c>
      <c r="I81" s="743">
        <v>1.1813657407407409E-3</v>
      </c>
    </row>
    <row r="82" spans="1:9" ht="41.4" customHeight="1" thickBot="1" x14ac:dyDescent="0.3">
      <c r="A82" s="536" t="s">
        <v>835</v>
      </c>
      <c r="B82" s="460" t="s">
        <v>1081</v>
      </c>
      <c r="C82" s="537"/>
      <c r="D82" s="482"/>
      <c r="E82" s="482"/>
      <c r="F82" s="474" t="s">
        <v>1227</v>
      </c>
      <c r="G82" s="523" t="s">
        <v>1245</v>
      </c>
      <c r="H82" s="503">
        <v>1.2479166666666667E-3</v>
      </c>
      <c r="I82" s="743">
        <v>1.2479166666666667E-3</v>
      </c>
    </row>
    <row r="83" spans="1:9" ht="41.4" customHeight="1" thickBot="1" x14ac:dyDescent="0.3">
      <c r="A83" s="536" t="s">
        <v>754</v>
      </c>
      <c r="B83" s="460" t="s">
        <v>605</v>
      </c>
      <c r="C83" s="537"/>
      <c r="D83" s="482"/>
      <c r="E83" s="482"/>
      <c r="F83" s="486" t="s">
        <v>1230</v>
      </c>
      <c r="G83" s="542" t="s">
        <v>1246</v>
      </c>
      <c r="H83" s="471">
        <v>1.2400462962962964E-3</v>
      </c>
      <c r="I83" s="736">
        <v>1.2400462962962964E-3</v>
      </c>
    </row>
    <row r="84" spans="1:9" ht="41.4" customHeight="1" thickBot="1" x14ac:dyDescent="0.3">
      <c r="A84" s="536" t="s">
        <v>1094</v>
      </c>
      <c r="B84" s="460" t="s">
        <v>772</v>
      </c>
      <c r="C84" s="537"/>
      <c r="D84" s="482"/>
      <c r="E84" s="482"/>
      <c r="F84" s="486" t="s">
        <v>1231</v>
      </c>
      <c r="G84" s="542" t="s">
        <v>1247</v>
      </c>
      <c r="H84" s="471">
        <v>1.289236111111111E-3</v>
      </c>
      <c r="I84" s="736">
        <v>1.289236111111111E-3</v>
      </c>
    </row>
    <row r="85" spans="1:9" ht="41.4" customHeight="1" thickBot="1" x14ac:dyDescent="0.3">
      <c r="A85" s="536" t="s">
        <v>1093</v>
      </c>
      <c r="B85" s="460" t="s">
        <v>586</v>
      </c>
      <c r="C85" s="537"/>
      <c r="D85" s="482"/>
      <c r="E85" s="482"/>
      <c r="F85" s="486" t="s">
        <v>1232</v>
      </c>
      <c r="G85" s="542">
        <v>8.1331018518518514E-4</v>
      </c>
      <c r="H85" s="471">
        <v>1.5031249999999999E-3</v>
      </c>
      <c r="I85" s="574">
        <v>1.5031249999999999E-3</v>
      </c>
    </row>
    <row r="86" spans="1:9" ht="41.4" customHeight="1" thickBot="1" x14ac:dyDescent="0.3">
      <c r="A86" s="536" t="s">
        <v>1095</v>
      </c>
      <c r="B86" s="460" t="s">
        <v>770</v>
      </c>
      <c r="C86" s="537"/>
      <c r="D86" s="482"/>
      <c r="E86" s="482"/>
      <c r="F86" s="486">
        <v>7.3541666666666666E-4</v>
      </c>
      <c r="G86" s="542">
        <v>8.4016203703703694E-4</v>
      </c>
      <c r="H86" s="471">
        <v>1.5660879629629629E-3</v>
      </c>
      <c r="I86" s="736">
        <v>1.5660879629629629E-3</v>
      </c>
    </row>
    <row r="87" spans="1:9" ht="41.4" customHeight="1" thickBot="1" x14ac:dyDescent="0.3">
      <c r="A87" s="536" t="s">
        <v>1092</v>
      </c>
      <c r="B87" s="460" t="s">
        <v>591</v>
      </c>
      <c r="C87" s="537"/>
      <c r="D87" s="482"/>
      <c r="E87" s="482"/>
      <c r="F87" s="486">
        <v>7.8784722222222233E-4</v>
      </c>
      <c r="G87" s="542">
        <v>8.6331018518518527E-4</v>
      </c>
      <c r="H87" s="471">
        <v>1.6511574074074076E-3</v>
      </c>
      <c r="I87" s="574">
        <v>1.6511574074074076E-3</v>
      </c>
    </row>
    <row r="88" spans="1:9" ht="41.4" customHeight="1" thickBot="1" x14ac:dyDescent="0.3">
      <c r="A88" s="536" t="s">
        <v>1098</v>
      </c>
      <c r="B88" s="460" t="s">
        <v>590</v>
      </c>
      <c r="C88" s="537"/>
      <c r="D88" s="482"/>
      <c r="E88" s="482"/>
      <c r="F88" s="486">
        <v>1.0879629629629629E-3</v>
      </c>
      <c r="G88" s="542">
        <v>9.9131944444444441E-4</v>
      </c>
      <c r="H88" s="471">
        <v>2.0792824074074073E-3</v>
      </c>
      <c r="I88" s="456">
        <v>2.0792824074074073E-3</v>
      </c>
    </row>
    <row r="89" spans="1:9" ht="41.4" customHeight="1" thickBot="1" x14ac:dyDescent="0.3">
      <c r="A89" s="536" t="s">
        <v>1097</v>
      </c>
      <c r="B89" s="460" t="s">
        <v>610</v>
      </c>
      <c r="C89" s="537"/>
      <c r="D89" s="482"/>
      <c r="E89" s="482"/>
      <c r="F89" s="486">
        <v>8.3009259259259267E-4</v>
      </c>
      <c r="G89" s="542">
        <v>9.6354166666666669E-4</v>
      </c>
      <c r="H89" s="471">
        <v>1.7936342592592594E-3</v>
      </c>
      <c r="I89" s="574">
        <v>1.7936342592592594E-3</v>
      </c>
    </row>
    <row r="90" spans="1:9" ht="41.4" customHeight="1" thickBot="1" x14ac:dyDescent="0.3">
      <c r="A90" s="565" t="s">
        <v>1096</v>
      </c>
      <c r="B90" s="460" t="s">
        <v>301</v>
      </c>
      <c r="C90" s="537"/>
      <c r="D90" s="482"/>
      <c r="E90" s="482"/>
      <c r="F90" s="486">
        <v>8.5173611111111116E-4</v>
      </c>
      <c r="G90" s="542">
        <v>8.9432870370370371E-4</v>
      </c>
      <c r="H90" s="471">
        <v>1.7460648148148147E-3</v>
      </c>
      <c r="I90" s="574">
        <v>1.7460648148148147E-3</v>
      </c>
    </row>
    <row r="91" spans="1:9" ht="41.4" customHeight="1" thickBot="1" x14ac:dyDescent="0.3">
      <c r="A91" s="543"/>
      <c r="B91" s="544"/>
      <c r="C91" s="545"/>
      <c r="D91" s="498"/>
      <c r="E91" s="498"/>
      <c r="F91" s="498"/>
      <c r="G91" s="524"/>
      <c r="H91" s="524"/>
      <c r="I91" s="546"/>
    </row>
  </sheetData>
  <mergeCells count="15"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  <mergeCell ref="A43:I43"/>
    <mergeCell ref="A38:I38"/>
    <mergeCell ref="A39:I39"/>
    <mergeCell ref="A40:I40"/>
    <mergeCell ref="A41:I41"/>
    <mergeCell ref="A42:I42"/>
  </mergeCells>
  <pageMargins left="0.25" right="0.25" top="0.25" bottom="0.25" header="0.25" footer="0.25"/>
  <pageSetup scale="42" orientation="landscape" horizontalDpi="4294967293" verticalDpi="4294967293" copies="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06F01-8715-45AE-8AF9-A246892D556B}">
  <sheetPr>
    <pageSetUpPr fitToPage="1"/>
  </sheetPr>
  <dimension ref="A1:V60"/>
  <sheetViews>
    <sheetView zoomScale="60" zoomScaleNormal="60" zoomScalePageLayoutView="75" workbookViewId="0">
      <selection activeCell="F59" sqref="F59"/>
    </sheetView>
  </sheetViews>
  <sheetFormatPr defaultColWidth="11.44140625" defaultRowHeight="42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11.5546875" style="457" bestFit="1" customWidth="1"/>
    <col min="21" max="21" width="9.109375" style="457" bestFit="1" customWidth="1"/>
    <col min="22" max="22" width="12.5546875" style="457" bestFit="1" customWidth="1"/>
    <col min="23" max="16384" width="11.44140625" style="457"/>
  </cols>
  <sheetData>
    <row r="1" spans="1:22" s="447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66"/>
      <c r="U1" s="448"/>
    </row>
    <row r="2" spans="1:22" ht="42" customHeight="1" thickBot="1" x14ac:dyDescent="0.3">
      <c r="A2" s="459" t="s">
        <v>1088</v>
      </c>
      <c r="B2" s="450" t="s">
        <v>1110</v>
      </c>
      <c r="C2" s="485"/>
      <c r="D2" s="729" t="s">
        <v>1308</v>
      </c>
      <c r="E2" s="730" t="s">
        <v>1309</v>
      </c>
      <c r="F2" s="730" t="s">
        <v>1310</v>
      </c>
      <c r="G2" s="731" t="s">
        <v>1311</v>
      </c>
      <c r="H2" s="719">
        <v>1.438310185185185E-3</v>
      </c>
      <c r="I2" s="720">
        <v>1.443287037037037E-3</v>
      </c>
      <c r="J2" s="451" t="s">
        <v>699</v>
      </c>
      <c r="K2" s="452" t="s">
        <v>792</v>
      </c>
      <c r="L2" s="453" t="s">
        <v>1343</v>
      </c>
      <c r="M2" s="454" t="s">
        <v>1344</v>
      </c>
      <c r="N2" s="454" t="s">
        <v>1345</v>
      </c>
      <c r="O2" s="454" t="s">
        <v>1346</v>
      </c>
      <c r="P2" s="455" t="s">
        <v>1347</v>
      </c>
      <c r="Q2" s="750">
        <v>4.015972222222222E-3</v>
      </c>
      <c r="R2" s="751">
        <v>4.0156250000000001E-3</v>
      </c>
      <c r="T2" s="566"/>
      <c r="U2" s="458"/>
    </row>
    <row r="3" spans="1:22" ht="42" customHeight="1" thickBot="1" x14ac:dyDescent="0.3">
      <c r="A3" s="459"/>
      <c r="B3" s="460"/>
      <c r="C3" s="495"/>
      <c r="D3" s="486"/>
      <c r="E3" s="468"/>
      <c r="F3" s="468"/>
      <c r="G3" s="487"/>
      <c r="H3" s="469"/>
      <c r="I3" s="456"/>
      <c r="J3" s="553"/>
      <c r="K3" s="462"/>
      <c r="L3" s="463" t="s">
        <v>1348</v>
      </c>
      <c r="M3" s="464" t="s">
        <v>1349</v>
      </c>
      <c r="N3" s="464" t="s">
        <v>1350</v>
      </c>
      <c r="O3" s="464" t="s">
        <v>1208</v>
      </c>
      <c r="P3" s="465" t="s">
        <v>1351</v>
      </c>
      <c r="Q3" s="466"/>
      <c r="R3" s="467"/>
      <c r="T3" s="566"/>
      <c r="U3" s="458"/>
    </row>
    <row r="4" spans="1:22" ht="42" customHeight="1" thickBot="1" x14ac:dyDescent="0.3">
      <c r="A4" s="459"/>
      <c r="B4" s="460"/>
      <c r="C4" s="495"/>
      <c r="D4" s="486"/>
      <c r="E4" s="468"/>
      <c r="F4" s="468"/>
      <c r="G4" s="487"/>
      <c r="H4" s="469"/>
      <c r="I4" s="456"/>
      <c r="J4" s="554"/>
      <c r="K4" s="470"/>
      <c r="L4" s="453"/>
      <c r="M4" s="454"/>
      <c r="N4" s="454"/>
      <c r="O4" s="454"/>
      <c r="P4" s="455"/>
      <c r="Q4" s="471"/>
      <c r="R4" s="456"/>
      <c r="T4" s="566"/>
      <c r="U4" s="458"/>
    </row>
    <row r="5" spans="1:22" ht="42" customHeight="1" thickBot="1" x14ac:dyDescent="0.3">
      <c r="A5" s="472"/>
      <c r="B5" s="501"/>
      <c r="C5" s="473"/>
      <c r="D5" s="474"/>
      <c r="E5" s="475"/>
      <c r="F5" s="475"/>
      <c r="G5" s="476"/>
      <c r="H5" s="477"/>
      <c r="I5" s="478"/>
      <c r="J5" s="553"/>
      <c r="K5" s="462"/>
      <c r="L5" s="463"/>
      <c r="M5" s="464"/>
      <c r="N5" s="464"/>
      <c r="O5" s="464"/>
      <c r="P5" s="465"/>
      <c r="Q5" s="466"/>
      <c r="R5" s="467"/>
      <c r="T5" s="566"/>
      <c r="U5" s="458"/>
    </row>
    <row r="6" spans="1:22" ht="42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/>
      <c r="K6" s="452"/>
      <c r="L6" s="453"/>
      <c r="M6" s="454"/>
      <c r="N6" s="454"/>
      <c r="O6" s="454"/>
      <c r="P6" s="455"/>
      <c r="Q6" s="471"/>
      <c r="R6" s="456"/>
      <c r="T6" s="566"/>
      <c r="U6" s="458"/>
    </row>
    <row r="7" spans="1:22" ht="42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/>
      <c r="K7" s="484"/>
      <c r="L7" s="463"/>
      <c r="M7" s="464"/>
      <c r="N7" s="464"/>
      <c r="O7" s="464"/>
      <c r="P7" s="465"/>
      <c r="Q7" s="466"/>
      <c r="R7" s="467"/>
      <c r="T7" s="566"/>
      <c r="U7" s="458"/>
    </row>
    <row r="8" spans="1:22" ht="42" customHeight="1" thickBot="1" x14ac:dyDescent="0.3">
      <c r="A8" s="459" t="s">
        <v>739</v>
      </c>
      <c r="B8" s="460" t="s">
        <v>886</v>
      </c>
      <c r="C8" s="460"/>
      <c r="D8" s="486" t="s">
        <v>1312</v>
      </c>
      <c r="E8" s="468" t="s">
        <v>1313</v>
      </c>
      <c r="F8" s="468" t="s">
        <v>1314</v>
      </c>
      <c r="G8" s="487" t="s">
        <v>1315</v>
      </c>
      <c r="H8" s="725">
        <v>1.5962962962962962E-3</v>
      </c>
      <c r="I8" s="748">
        <v>1.5943287037037037E-3</v>
      </c>
      <c r="J8" s="489"/>
      <c r="K8" s="490"/>
      <c r="L8" s="491"/>
      <c r="M8" s="492"/>
      <c r="N8" s="492"/>
      <c r="O8" s="492"/>
      <c r="P8" s="493"/>
      <c r="Q8" s="471"/>
      <c r="R8" s="494"/>
      <c r="T8" s="566"/>
      <c r="U8" s="458"/>
    </row>
    <row r="9" spans="1:22" ht="42" customHeight="1" thickBot="1" x14ac:dyDescent="0.3">
      <c r="A9" s="459" t="s">
        <v>699</v>
      </c>
      <c r="B9" s="460" t="s">
        <v>686</v>
      </c>
      <c r="C9" s="460"/>
      <c r="D9" s="486" t="s">
        <v>1316</v>
      </c>
      <c r="E9" s="468" t="s">
        <v>986</v>
      </c>
      <c r="F9" s="468" t="s">
        <v>1317</v>
      </c>
      <c r="G9" s="487" t="s">
        <v>1318</v>
      </c>
      <c r="H9" s="725">
        <v>1.5239583333333335E-3</v>
      </c>
      <c r="I9" s="748">
        <v>1.5260416666666666E-3</v>
      </c>
      <c r="J9" s="461"/>
      <c r="K9" s="484"/>
      <c r="L9" s="463"/>
      <c r="M9" s="464"/>
      <c r="N9" s="464"/>
      <c r="O9" s="464"/>
      <c r="P9" s="465"/>
      <c r="Q9" s="466"/>
      <c r="R9" s="467"/>
      <c r="T9" s="566"/>
      <c r="U9" s="458"/>
    </row>
    <row r="10" spans="1:22" ht="42" customHeight="1" thickBot="1" x14ac:dyDescent="0.3">
      <c r="A10" s="459"/>
      <c r="B10" s="460"/>
      <c r="C10" s="460"/>
      <c r="D10" s="486"/>
      <c r="E10" s="468"/>
      <c r="F10" s="468"/>
      <c r="G10" s="487"/>
      <c r="H10" s="471"/>
      <c r="I10" s="456"/>
      <c r="J10" s="479"/>
      <c r="K10" s="480"/>
      <c r="L10" s="482"/>
      <c r="M10" s="482"/>
      <c r="N10" s="482"/>
      <c r="O10" s="482"/>
      <c r="P10" s="482"/>
      <c r="Q10" s="555"/>
      <c r="R10" s="556"/>
      <c r="T10" s="567"/>
      <c r="U10" s="458"/>
    </row>
    <row r="11" spans="1:22" ht="42" customHeight="1" thickBot="1" x14ac:dyDescent="0.3">
      <c r="A11" s="472"/>
      <c r="B11" s="460"/>
      <c r="C11" s="501"/>
      <c r="D11" s="474"/>
      <c r="E11" s="475"/>
      <c r="F11" s="475"/>
      <c r="G11" s="476"/>
      <c r="H11" s="503"/>
      <c r="I11" s="504"/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562"/>
      <c r="T11" s="566"/>
      <c r="U11" s="570"/>
      <c r="V11" s="517"/>
    </row>
    <row r="12" spans="1:22" ht="42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823</v>
      </c>
      <c r="K12" s="450" t="s">
        <v>1268</v>
      </c>
      <c r="L12" s="485"/>
      <c r="M12" s="729" t="s">
        <v>1352</v>
      </c>
      <c r="N12" s="730" t="s">
        <v>1353</v>
      </c>
      <c r="O12" s="730" t="s">
        <v>1354</v>
      </c>
      <c r="P12" s="550" t="s">
        <v>1355</v>
      </c>
      <c r="Q12" s="723">
        <v>1.2881944444444445E-3</v>
      </c>
      <c r="R12" s="724">
        <v>1.2884259259259259E-3</v>
      </c>
      <c r="S12" s="508"/>
      <c r="T12" s="566"/>
      <c r="U12" s="458"/>
    </row>
    <row r="13" spans="1:22" ht="42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/>
      <c r="K13" s="460"/>
      <c r="L13" s="495"/>
      <c r="M13" s="486"/>
      <c r="N13" s="468"/>
      <c r="O13" s="468"/>
      <c r="P13" s="487"/>
      <c r="Q13" s="471"/>
      <c r="R13" s="456"/>
      <c r="S13" s="508"/>
      <c r="T13" s="566"/>
      <c r="U13" s="458"/>
    </row>
    <row r="14" spans="1:22" ht="42" customHeight="1" thickBot="1" x14ac:dyDescent="0.3">
      <c r="A14" s="459" t="s">
        <v>740</v>
      </c>
      <c r="B14" s="460" t="s">
        <v>722</v>
      </c>
      <c r="C14" s="495"/>
      <c r="D14" s="486" t="s">
        <v>1319</v>
      </c>
      <c r="E14" s="468" t="s">
        <v>1320</v>
      </c>
      <c r="F14" s="468" t="s">
        <v>1321</v>
      </c>
      <c r="G14" s="487" t="s">
        <v>975</v>
      </c>
      <c r="H14" s="725">
        <v>1.723263888888889E-3</v>
      </c>
      <c r="I14" s="744">
        <v>1.7177083333333332E-3</v>
      </c>
      <c r="J14" s="459"/>
      <c r="K14" s="460"/>
      <c r="L14" s="495"/>
      <c r="M14" s="486"/>
      <c r="N14" s="468"/>
      <c r="O14" s="468"/>
      <c r="P14" s="487"/>
      <c r="Q14" s="471"/>
      <c r="R14" s="456"/>
      <c r="S14" s="508"/>
      <c r="T14" s="566"/>
      <c r="U14" s="458"/>
    </row>
    <row r="15" spans="1:22" ht="42" customHeight="1" thickBot="1" x14ac:dyDescent="0.3">
      <c r="A15" s="459"/>
      <c r="B15" s="460"/>
      <c r="C15" s="495"/>
      <c r="D15" s="486"/>
      <c r="E15" s="468"/>
      <c r="F15" s="468"/>
      <c r="G15" s="487"/>
      <c r="H15" s="471"/>
      <c r="I15" s="456"/>
      <c r="J15" s="472"/>
      <c r="K15" s="501"/>
      <c r="L15" s="473"/>
      <c r="M15" s="474"/>
      <c r="N15" s="475"/>
      <c r="O15" s="475"/>
      <c r="P15" s="476"/>
      <c r="Q15" s="503"/>
      <c r="R15" s="478"/>
      <c r="S15" s="508"/>
      <c r="T15" s="566"/>
      <c r="U15" s="458"/>
    </row>
    <row r="16" spans="1:22" ht="42" customHeight="1" thickBot="1" x14ac:dyDescent="0.3">
      <c r="A16" s="459"/>
      <c r="B16" s="460"/>
      <c r="C16" s="495"/>
      <c r="D16" s="486"/>
      <c r="E16" s="468"/>
      <c r="F16" s="468"/>
      <c r="G16" s="487"/>
      <c r="H16" s="471"/>
      <c r="I16" s="456"/>
      <c r="J16" s="510"/>
      <c r="K16" s="480"/>
      <c r="L16" s="481"/>
      <c r="M16" s="482"/>
      <c r="N16" s="482"/>
      <c r="O16" s="482"/>
      <c r="P16" s="482"/>
      <c r="Q16" s="466"/>
      <c r="R16" s="467"/>
      <c r="S16" s="562"/>
      <c r="T16" s="566"/>
      <c r="U16" s="570"/>
      <c r="V16" s="517"/>
    </row>
    <row r="17" spans="1:22" ht="42" customHeight="1" thickBot="1" x14ac:dyDescent="0.3">
      <c r="A17" s="472"/>
      <c r="B17" s="501"/>
      <c r="C17" s="473"/>
      <c r="D17" s="474"/>
      <c r="E17" s="475"/>
      <c r="F17" s="475"/>
      <c r="G17" s="476"/>
      <c r="H17" s="503"/>
      <c r="I17" s="478"/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566"/>
      <c r="U17" s="458"/>
      <c r="V17" s="458"/>
    </row>
    <row r="18" spans="1:22" ht="42" customHeight="1" thickBot="1" x14ac:dyDescent="0.3">
      <c r="A18" s="564"/>
      <c r="B18" s="481"/>
      <c r="C18" s="480"/>
      <c r="D18" s="482"/>
      <c r="E18" s="482"/>
      <c r="F18" s="482"/>
      <c r="G18" s="482"/>
      <c r="H18" s="466"/>
      <c r="I18" s="466"/>
      <c r="J18" s="513" t="s">
        <v>748</v>
      </c>
      <c r="K18" s="460" t="s">
        <v>1129</v>
      </c>
      <c r="L18" s="460"/>
      <c r="M18" s="482"/>
      <c r="N18" s="482"/>
      <c r="O18" s="486" t="s">
        <v>1356</v>
      </c>
      <c r="P18" s="487" t="s">
        <v>1357</v>
      </c>
      <c r="Q18" s="469">
        <v>1.0635416666666666E-3</v>
      </c>
      <c r="R18" s="736">
        <v>1.0570601851851852E-3</v>
      </c>
      <c r="S18" s="458"/>
      <c r="T18" s="566"/>
      <c r="U18" s="458"/>
      <c r="V18" s="458"/>
    </row>
    <row r="19" spans="1:22" ht="42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744</v>
      </c>
      <c r="K19" s="460" t="s">
        <v>1120</v>
      </c>
      <c r="L19" s="460"/>
      <c r="M19" s="482"/>
      <c r="N19" s="482"/>
      <c r="O19" s="486" t="s">
        <v>1358</v>
      </c>
      <c r="P19" s="487" t="s">
        <v>1359</v>
      </c>
      <c r="Q19" s="469">
        <v>9.6770833333333333E-4</v>
      </c>
      <c r="R19" s="736">
        <v>9.6284722222222225E-4</v>
      </c>
      <c r="S19" s="458"/>
      <c r="T19" s="566"/>
      <c r="U19" s="458"/>
      <c r="V19" s="458"/>
    </row>
    <row r="20" spans="1:22" ht="42" customHeight="1" thickBot="1" x14ac:dyDescent="0.3">
      <c r="A20" s="513" t="s">
        <v>755</v>
      </c>
      <c r="B20" s="515" t="s">
        <v>897</v>
      </c>
      <c r="C20" s="460"/>
      <c r="D20" s="482"/>
      <c r="E20" s="482"/>
      <c r="F20" s="482"/>
      <c r="G20" s="466"/>
      <c r="H20" s="471" t="s">
        <v>1322</v>
      </c>
      <c r="I20" s="456" t="s">
        <v>1323</v>
      </c>
      <c r="J20" s="513" t="s">
        <v>742</v>
      </c>
      <c r="K20" s="460" t="s">
        <v>601</v>
      </c>
      <c r="L20" s="460"/>
      <c r="M20" s="482"/>
      <c r="N20" s="482"/>
      <c r="O20" s="486" t="s">
        <v>1360</v>
      </c>
      <c r="P20" s="487" t="s">
        <v>1361</v>
      </c>
      <c r="Q20" s="469">
        <v>8.6273148148148136E-4</v>
      </c>
      <c r="R20" s="736">
        <v>8.6226851851851861E-4</v>
      </c>
      <c r="S20" s="458"/>
    </row>
    <row r="21" spans="1:22" ht="42" customHeight="1" thickBot="1" x14ac:dyDescent="0.3">
      <c r="A21" s="513" t="s">
        <v>754</v>
      </c>
      <c r="B21" s="515" t="s">
        <v>1235</v>
      </c>
      <c r="C21" s="460"/>
      <c r="D21" s="482"/>
      <c r="E21" s="482"/>
      <c r="F21" s="482"/>
      <c r="G21" s="466"/>
      <c r="H21" s="471" t="s">
        <v>1324</v>
      </c>
      <c r="I21" s="736" t="s">
        <v>1325</v>
      </c>
      <c r="J21" s="516" t="s">
        <v>740</v>
      </c>
      <c r="K21" s="501" t="s">
        <v>592</v>
      </c>
      <c r="L21" s="501"/>
      <c r="M21" s="482"/>
      <c r="N21" s="482"/>
      <c r="O21" s="474" t="s">
        <v>1362</v>
      </c>
      <c r="P21" s="476" t="s">
        <v>1363</v>
      </c>
      <c r="Q21" s="752">
        <v>7.8020833333333327E-4</v>
      </c>
      <c r="R21" s="757">
        <v>7.7893518518518513E-4</v>
      </c>
      <c r="S21" s="517"/>
      <c r="T21" s="517"/>
      <c r="U21" s="517"/>
      <c r="V21" s="517"/>
    </row>
    <row r="22" spans="1:22" ht="42" customHeight="1" thickBot="1" x14ac:dyDescent="0.3">
      <c r="A22" s="513" t="s">
        <v>745</v>
      </c>
      <c r="B22" s="515" t="s">
        <v>1126</v>
      </c>
      <c r="C22" s="460"/>
      <c r="D22" s="482"/>
      <c r="E22" s="482"/>
      <c r="F22" s="482"/>
      <c r="G22" s="466"/>
      <c r="H22" s="471" t="s">
        <v>1205</v>
      </c>
      <c r="I22" s="736" t="s">
        <v>1326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U22" s="458"/>
    </row>
    <row r="23" spans="1:22" ht="42" customHeight="1" thickBot="1" x14ac:dyDescent="0.3">
      <c r="A23" s="516" t="s">
        <v>672</v>
      </c>
      <c r="B23" s="518" t="s">
        <v>892</v>
      </c>
      <c r="C23" s="501"/>
      <c r="D23" s="482"/>
      <c r="E23" s="482"/>
      <c r="F23" s="482"/>
      <c r="G23" s="466"/>
      <c r="H23" s="503" t="s">
        <v>1327</v>
      </c>
      <c r="I23" s="754" t="s">
        <v>1328</v>
      </c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U23" s="458"/>
    </row>
    <row r="24" spans="1:22" ht="42" customHeight="1" thickBot="1" x14ac:dyDescent="0.3">
      <c r="A24" s="564"/>
      <c r="B24" s="481"/>
      <c r="C24" s="481"/>
      <c r="D24" s="482"/>
      <c r="E24" s="482"/>
      <c r="F24" s="482"/>
      <c r="G24" s="466"/>
      <c r="H24" s="466"/>
      <c r="I24" s="466"/>
      <c r="J24" s="459" t="s">
        <v>752</v>
      </c>
      <c r="K24" s="509" t="s">
        <v>760</v>
      </c>
      <c r="L24" s="509"/>
      <c r="M24" s="482"/>
      <c r="N24" s="482"/>
      <c r="O24" s="486" t="s">
        <v>1364</v>
      </c>
      <c r="P24" s="487" t="s">
        <v>1365</v>
      </c>
      <c r="Q24" s="469">
        <v>1.2761574074074075E-3</v>
      </c>
      <c r="R24" s="456">
        <v>1.2745370370370369E-3</v>
      </c>
      <c r="S24" s="458"/>
      <c r="U24" s="458"/>
    </row>
    <row r="25" spans="1:22" ht="42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751</v>
      </c>
      <c r="K25" s="509" t="s">
        <v>631</v>
      </c>
      <c r="L25" s="509"/>
      <c r="M25" s="482"/>
      <c r="N25" s="482"/>
      <c r="O25" s="486" t="s">
        <v>1366</v>
      </c>
      <c r="P25" s="487" t="s">
        <v>1367</v>
      </c>
      <c r="Q25" s="469">
        <v>1.2042824074074074E-3</v>
      </c>
      <c r="R25" s="456">
        <v>1.2019675925925928E-3</v>
      </c>
      <c r="S25" s="458"/>
      <c r="U25" s="458"/>
    </row>
    <row r="26" spans="1:22" ht="42" customHeight="1" thickBot="1" x14ac:dyDescent="0.3">
      <c r="A26" s="513" t="s">
        <v>746</v>
      </c>
      <c r="B26" s="515" t="s">
        <v>571</v>
      </c>
      <c r="C26" s="460"/>
      <c r="D26" s="482"/>
      <c r="E26" s="482"/>
      <c r="F26" s="486" t="s">
        <v>1329</v>
      </c>
      <c r="G26" s="487" t="s">
        <v>1330</v>
      </c>
      <c r="H26" s="469">
        <v>1.0993055555555554E-3</v>
      </c>
      <c r="I26" s="456">
        <v>1.1172453703703704E-3</v>
      </c>
      <c r="J26" s="459" t="s">
        <v>750</v>
      </c>
      <c r="K26" s="509" t="s">
        <v>1122</v>
      </c>
      <c r="L26" s="509"/>
      <c r="M26" s="482"/>
      <c r="N26" s="482"/>
      <c r="O26" s="486" t="s">
        <v>1368</v>
      </c>
      <c r="P26" s="487" t="s">
        <v>1369</v>
      </c>
      <c r="Q26" s="469">
        <v>1.0833333333333335E-3</v>
      </c>
      <c r="R26" s="456">
        <v>1.0833333333333335E-3</v>
      </c>
      <c r="S26" s="517"/>
      <c r="T26" s="517"/>
      <c r="U26" s="517"/>
      <c r="V26" s="517"/>
    </row>
    <row r="27" spans="1:22" ht="42" customHeight="1" thickBot="1" x14ac:dyDescent="0.3">
      <c r="A27" s="513" t="s">
        <v>747</v>
      </c>
      <c r="B27" s="515" t="s">
        <v>572</v>
      </c>
      <c r="C27" s="460"/>
      <c r="D27" s="482"/>
      <c r="E27" s="482"/>
      <c r="F27" s="486" t="s">
        <v>1331</v>
      </c>
      <c r="G27" s="487" t="s">
        <v>1332</v>
      </c>
      <c r="H27" s="469">
        <v>9.814814814814814E-4</v>
      </c>
      <c r="I27" s="736">
        <v>9.7824074074074068E-4</v>
      </c>
      <c r="J27" s="472" t="s">
        <v>743</v>
      </c>
      <c r="K27" s="502" t="s">
        <v>1121</v>
      </c>
      <c r="L27" s="502"/>
      <c r="M27" s="482"/>
      <c r="N27" s="482"/>
      <c r="O27" s="474" t="s">
        <v>1333</v>
      </c>
      <c r="P27" s="476" t="s">
        <v>1366</v>
      </c>
      <c r="Q27" s="477">
        <v>1.0024305555555557E-3</v>
      </c>
      <c r="R27" s="478">
        <v>1.0012731481481481E-3</v>
      </c>
    </row>
    <row r="28" spans="1:22" ht="42" customHeight="1" thickBot="1" x14ac:dyDescent="0.3">
      <c r="A28" s="513" t="s">
        <v>744</v>
      </c>
      <c r="B28" s="515" t="s">
        <v>1115</v>
      </c>
      <c r="C28" s="460"/>
      <c r="D28" s="482"/>
      <c r="E28" s="482"/>
      <c r="F28" s="486" t="s">
        <v>1333</v>
      </c>
      <c r="G28" s="487" t="s">
        <v>1334</v>
      </c>
      <c r="H28" s="469">
        <v>9.7731481481481476E-4</v>
      </c>
      <c r="I28" s="573">
        <v>9.990740740740741E-4</v>
      </c>
      <c r="J28" s="479"/>
      <c r="K28" s="480"/>
      <c r="L28" s="481"/>
      <c r="M28" s="482"/>
      <c r="N28" s="482"/>
      <c r="O28" s="482"/>
      <c r="P28" s="482"/>
      <c r="Q28" s="466"/>
      <c r="R28" s="467"/>
    </row>
    <row r="29" spans="1:22" ht="42" customHeight="1" thickBot="1" x14ac:dyDescent="0.3">
      <c r="A29" s="516" t="s">
        <v>739</v>
      </c>
      <c r="B29" s="518" t="s">
        <v>579</v>
      </c>
      <c r="C29" s="501"/>
      <c r="D29" s="482"/>
      <c r="E29" s="482"/>
      <c r="F29" s="474" t="s">
        <v>1169</v>
      </c>
      <c r="G29" s="476" t="s">
        <v>1335</v>
      </c>
      <c r="H29" s="752">
        <v>8.3877314814814806E-4</v>
      </c>
      <c r="I29" s="756">
        <v>8.3877314814814806E-4</v>
      </c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</row>
    <row r="30" spans="1:22" ht="42" customHeight="1" thickBot="1" x14ac:dyDescent="0.3">
      <c r="A30" s="564"/>
      <c r="B30" s="481"/>
      <c r="C30" s="481"/>
      <c r="D30" s="482"/>
      <c r="E30" s="482"/>
      <c r="F30" s="482"/>
      <c r="G30" s="482"/>
      <c r="H30" s="466"/>
      <c r="I30" s="466"/>
      <c r="J30" s="449" t="s">
        <v>1307</v>
      </c>
      <c r="K30" s="450" t="s">
        <v>1267</v>
      </c>
      <c r="L30" s="485"/>
      <c r="M30" s="753">
        <v>7.243055555555554E-4</v>
      </c>
      <c r="N30" s="730">
        <v>8.0034722222222226E-4</v>
      </c>
      <c r="O30" s="730">
        <v>7.9687499999999995E-4</v>
      </c>
      <c r="P30" s="739">
        <v>7.7141203703703703E-4</v>
      </c>
      <c r="Q30" s="471">
        <v>3.0929398148148153E-3</v>
      </c>
      <c r="R30" s="456">
        <v>3.0930555555555555E-3</v>
      </c>
    </row>
    <row r="31" spans="1:22" ht="42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61" t="s">
        <v>30</v>
      </c>
      <c r="H31" s="881" t="s">
        <v>10</v>
      </c>
      <c r="I31" s="882" t="s">
        <v>52</v>
      </c>
      <c r="J31" s="459"/>
      <c r="K31" s="460"/>
      <c r="L31" s="495"/>
      <c r="M31" s="486"/>
      <c r="N31" s="468"/>
      <c r="O31" s="468"/>
      <c r="P31" s="542"/>
      <c r="Q31" s="503"/>
      <c r="R31" s="478"/>
    </row>
    <row r="32" spans="1:22" ht="42" customHeight="1" thickBot="1" x14ac:dyDescent="0.3">
      <c r="A32" s="513" t="s">
        <v>753</v>
      </c>
      <c r="B32" s="515" t="s">
        <v>929</v>
      </c>
      <c r="C32" s="460"/>
      <c r="D32" s="482"/>
      <c r="E32" s="482"/>
      <c r="F32" s="486" t="s">
        <v>993</v>
      </c>
      <c r="G32" s="487" t="s">
        <v>1336</v>
      </c>
      <c r="H32" s="521">
        <v>8.775462962962963E-4</v>
      </c>
      <c r="I32" s="741">
        <v>8.7488425925925928E-4</v>
      </c>
      <c r="J32" s="459"/>
      <c r="K32" s="460"/>
      <c r="L32" s="495"/>
      <c r="M32" s="486"/>
      <c r="N32" s="468"/>
      <c r="O32" s="468"/>
      <c r="P32" s="542"/>
      <c r="Q32" s="503"/>
      <c r="R32" s="478"/>
    </row>
    <row r="33" spans="1:18" ht="42" customHeight="1" thickBot="1" x14ac:dyDescent="0.3">
      <c r="A33" s="513" t="s">
        <v>749</v>
      </c>
      <c r="B33" s="515" t="s">
        <v>1258</v>
      </c>
      <c r="C33" s="460"/>
      <c r="D33" s="482"/>
      <c r="E33" s="482"/>
      <c r="F33" s="486" t="s">
        <v>1337</v>
      </c>
      <c r="G33" s="487" t="s">
        <v>1338</v>
      </c>
      <c r="H33" s="521">
        <v>8.9143518518518521E-4</v>
      </c>
      <c r="I33" s="741">
        <v>8.902777777777777E-4</v>
      </c>
      <c r="J33" s="472"/>
      <c r="K33" s="501"/>
      <c r="L33" s="473"/>
      <c r="M33" s="474"/>
      <c r="N33" s="475"/>
      <c r="O33" s="475"/>
      <c r="P33" s="523"/>
      <c r="Q33" s="503"/>
      <c r="R33" s="478"/>
    </row>
    <row r="34" spans="1:18" ht="42" customHeight="1" thickBot="1" x14ac:dyDescent="0.3">
      <c r="A34" s="513" t="s">
        <v>745</v>
      </c>
      <c r="B34" s="515" t="s">
        <v>1254</v>
      </c>
      <c r="C34" s="460"/>
      <c r="D34" s="482"/>
      <c r="E34" s="482"/>
      <c r="F34" s="486" t="s">
        <v>1339</v>
      </c>
      <c r="G34" s="487" t="s">
        <v>1340</v>
      </c>
      <c r="H34" s="521">
        <v>8.5162037037037031E-4</v>
      </c>
      <c r="I34" s="741">
        <v>8.4907407407407403E-4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18" ht="42" customHeight="1" thickBot="1" x14ac:dyDescent="0.3">
      <c r="A35" s="516" t="s">
        <v>672</v>
      </c>
      <c r="B35" s="518" t="s">
        <v>1073</v>
      </c>
      <c r="C35" s="501"/>
      <c r="D35" s="482"/>
      <c r="E35" s="482"/>
      <c r="F35" s="474" t="s">
        <v>1341</v>
      </c>
      <c r="G35" s="476" t="s">
        <v>1342</v>
      </c>
      <c r="H35" s="524">
        <v>8.0266203703703706E-4</v>
      </c>
      <c r="I35" s="755">
        <v>7.9988425925925919E-4</v>
      </c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18" ht="42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345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18" ht="42" customHeight="1" thickBot="1" x14ac:dyDescent="0.3"/>
    <row r="38" spans="1:18" ht="42" customHeight="1" thickBot="1" x14ac:dyDescent="0.3">
      <c r="A38" s="1137" t="s">
        <v>42</v>
      </c>
      <c r="B38" s="1138"/>
      <c r="C38" s="1138"/>
      <c r="D38" s="1138"/>
      <c r="E38" s="1138"/>
      <c r="F38" s="1138"/>
      <c r="G38" s="1138"/>
      <c r="H38" s="1138"/>
      <c r="I38" s="1139"/>
    </row>
    <row r="39" spans="1:18" ht="42" customHeight="1" x14ac:dyDescent="0.25">
      <c r="A39" s="1131" t="s">
        <v>1101</v>
      </c>
      <c r="B39" s="1132" t="s">
        <v>1088</v>
      </c>
      <c r="C39" s="1132" t="s">
        <v>1088</v>
      </c>
      <c r="D39" s="1132" t="s">
        <v>1088</v>
      </c>
      <c r="E39" s="1132" t="s">
        <v>1088</v>
      </c>
      <c r="F39" s="1132" t="s">
        <v>1088</v>
      </c>
      <c r="G39" s="1132" t="s">
        <v>1088</v>
      </c>
      <c r="H39" s="1132" t="s">
        <v>1088</v>
      </c>
      <c r="I39" s="1133" t="s">
        <v>1088</v>
      </c>
    </row>
    <row r="40" spans="1:18" ht="42" customHeight="1" x14ac:dyDescent="0.25">
      <c r="A40" s="1134"/>
      <c r="B40" s="1135"/>
      <c r="C40" s="1135"/>
      <c r="D40" s="1135"/>
      <c r="E40" s="1135"/>
      <c r="F40" s="1135"/>
      <c r="G40" s="1135"/>
      <c r="H40" s="1135"/>
      <c r="I40" s="1136"/>
    </row>
    <row r="41" spans="1:18" ht="42" customHeight="1" x14ac:dyDescent="0.25">
      <c r="A41" s="1134"/>
      <c r="B41" s="1135"/>
      <c r="C41" s="1135"/>
      <c r="D41" s="1135"/>
      <c r="E41" s="1135"/>
      <c r="F41" s="1135"/>
      <c r="G41" s="1135"/>
      <c r="H41" s="1135"/>
      <c r="I41" s="1136"/>
    </row>
    <row r="42" spans="1:18" ht="42" customHeight="1" thickBot="1" x14ac:dyDescent="0.3">
      <c r="A42" s="1125"/>
      <c r="B42" s="1126"/>
      <c r="C42" s="1126"/>
      <c r="D42" s="1126"/>
      <c r="E42" s="1126"/>
      <c r="F42" s="1126"/>
      <c r="G42" s="1126"/>
      <c r="H42" s="1126"/>
      <c r="I42" s="1127"/>
    </row>
    <row r="43" spans="1:18" ht="42" customHeight="1" thickBot="1" x14ac:dyDescent="0.3">
      <c r="A43" s="1137" t="s">
        <v>39</v>
      </c>
      <c r="B43" s="1138"/>
      <c r="C43" s="1138"/>
      <c r="D43" s="1138"/>
      <c r="E43" s="1138"/>
      <c r="F43" s="1138"/>
      <c r="G43" s="1138"/>
      <c r="H43" s="1138"/>
      <c r="I43" s="1139"/>
    </row>
    <row r="44" spans="1:18" ht="42" customHeight="1" x14ac:dyDescent="0.25">
      <c r="A44" s="1131" t="s">
        <v>1266</v>
      </c>
      <c r="B44" s="1132" t="s">
        <v>823</v>
      </c>
      <c r="C44" s="1132" t="s">
        <v>823</v>
      </c>
      <c r="D44" s="1132" t="s">
        <v>823</v>
      </c>
      <c r="E44" s="1132" t="s">
        <v>823</v>
      </c>
      <c r="F44" s="1132" t="s">
        <v>823</v>
      </c>
      <c r="G44" s="1132" t="s">
        <v>823</v>
      </c>
      <c r="H44" s="1132" t="s">
        <v>823</v>
      </c>
      <c r="I44" s="1133" t="s">
        <v>823</v>
      </c>
    </row>
    <row r="45" spans="1:18" ht="42" customHeight="1" x14ac:dyDescent="0.25">
      <c r="A45" s="1134"/>
      <c r="B45" s="1135"/>
      <c r="C45" s="1135"/>
      <c r="D45" s="1135"/>
      <c r="E45" s="1135"/>
      <c r="F45" s="1135"/>
      <c r="G45" s="1135"/>
      <c r="H45" s="1135"/>
      <c r="I45" s="1136"/>
    </row>
    <row r="46" spans="1:18" ht="42" customHeight="1" x14ac:dyDescent="0.25">
      <c r="A46" s="1134"/>
      <c r="B46" s="1135"/>
      <c r="C46" s="1135"/>
      <c r="D46" s="1135"/>
      <c r="E46" s="1135"/>
      <c r="F46" s="1135"/>
      <c r="G46" s="1135"/>
      <c r="H46" s="1135"/>
      <c r="I46" s="1136"/>
    </row>
    <row r="47" spans="1:18" ht="42" customHeight="1" thickBot="1" x14ac:dyDescent="0.3">
      <c r="A47" s="1125"/>
      <c r="B47" s="1126"/>
      <c r="C47" s="1126"/>
      <c r="D47" s="1126"/>
      <c r="E47" s="1126"/>
      <c r="F47" s="1126"/>
      <c r="G47" s="1126"/>
      <c r="H47" s="1126"/>
      <c r="I47" s="1127"/>
    </row>
    <row r="48" spans="1:18" ht="42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</row>
    <row r="49" spans="1:9" ht="42" customHeight="1" x14ac:dyDescent="0.25">
      <c r="A49" s="1131" t="s">
        <v>1370</v>
      </c>
      <c r="B49" s="1132" t="s">
        <v>1249</v>
      </c>
      <c r="C49" s="1132" t="s">
        <v>1249</v>
      </c>
      <c r="D49" s="1132" t="s">
        <v>1249</v>
      </c>
      <c r="E49" s="1132" t="s">
        <v>1249</v>
      </c>
      <c r="F49" s="1132" t="s">
        <v>1249</v>
      </c>
      <c r="G49" s="1132" t="s">
        <v>1249</v>
      </c>
      <c r="H49" s="1132" t="s">
        <v>1249</v>
      </c>
      <c r="I49" s="1133" t="s">
        <v>1249</v>
      </c>
    </row>
    <row r="50" spans="1:9" ht="42" customHeight="1" x14ac:dyDescent="0.25">
      <c r="A50" s="1134"/>
      <c r="B50" s="1135"/>
      <c r="C50" s="1135"/>
      <c r="D50" s="1135"/>
      <c r="E50" s="1135"/>
      <c r="F50" s="1135"/>
      <c r="G50" s="1135"/>
      <c r="H50" s="1135"/>
      <c r="I50" s="1136"/>
    </row>
    <row r="51" spans="1:9" ht="42" customHeight="1" x14ac:dyDescent="0.25">
      <c r="A51" s="1134"/>
      <c r="B51" s="1135"/>
      <c r="C51" s="1135"/>
      <c r="D51" s="1135"/>
      <c r="E51" s="1135"/>
      <c r="F51" s="1135"/>
      <c r="G51" s="1135"/>
      <c r="H51" s="1135"/>
      <c r="I51" s="1136"/>
    </row>
    <row r="52" spans="1:9" ht="42" customHeight="1" thickBot="1" x14ac:dyDescent="0.3">
      <c r="A52" s="1125"/>
      <c r="B52" s="1126"/>
      <c r="C52" s="1126"/>
      <c r="D52" s="1126"/>
      <c r="E52" s="1126"/>
      <c r="F52" s="1126"/>
      <c r="G52" s="1126"/>
      <c r="H52" s="1126"/>
      <c r="I52" s="1127"/>
    </row>
    <row r="53" spans="1:9" ht="42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</row>
    <row r="54" spans="1:9" ht="42" customHeight="1" thickBot="1" x14ac:dyDescent="0.3">
      <c r="A54" s="536" t="s">
        <v>743</v>
      </c>
      <c r="B54" s="460" t="s">
        <v>388</v>
      </c>
      <c r="C54" s="537"/>
      <c r="D54" s="482"/>
      <c r="E54" s="482"/>
      <c r="F54" s="482"/>
      <c r="G54" s="482"/>
      <c r="H54" s="471" t="s">
        <v>1371</v>
      </c>
      <c r="I54" s="456" t="s">
        <v>1372</v>
      </c>
    </row>
    <row r="55" spans="1:9" ht="42" customHeight="1" thickBot="1" x14ac:dyDescent="0.3">
      <c r="A55" s="536" t="s">
        <v>741</v>
      </c>
      <c r="B55" s="460" t="s">
        <v>766</v>
      </c>
      <c r="C55" s="537"/>
      <c r="D55" s="482"/>
      <c r="E55" s="482"/>
      <c r="F55" s="482"/>
      <c r="G55" s="482"/>
      <c r="H55" s="725" t="s">
        <v>1373</v>
      </c>
      <c r="I55" s="744" t="s">
        <v>1374</v>
      </c>
    </row>
    <row r="56" spans="1:9" ht="42" customHeight="1" thickBot="1" x14ac:dyDescent="0.3">
      <c r="A56" s="561"/>
      <c r="B56" s="539"/>
      <c r="C56" s="540"/>
      <c r="D56" s="482"/>
      <c r="E56" s="482"/>
      <c r="F56" s="466"/>
      <c r="G56" s="466"/>
      <c r="H56" s="466"/>
      <c r="I56" s="541"/>
    </row>
    <row r="57" spans="1:9" ht="42" customHeight="1" thickBot="1" x14ac:dyDescent="0.3">
      <c r="A57" s="855" t="s">
        <v>2278</v>
      </c>
      <c r="B57" s="873" t="s">
        <v>854</v>
      </c>
      <c r="C57" s="874" t="s">
        <v>185</v>
      </c>
      <c r="D57" s="664"/>
      <c r="E57" s="664"/>
      <c r="F57" s="856" t="s">
        <v>31</v>
      </c>
      <c r="G57" s="861" t="s">
        <v>30</v>
      </c>
      <c r="H57" s="902" t="s">
        <v>10</v>
      </c>
      <c r="I57" s="903" t="s">
        <v>52</v>
      </c>
    </row>
    <row r="58" spans="1:9" ht="42" customHeight="1" thickBot="1" x14ac:dyDescent="0.3">
      <c r="A58" s="536" t="s">
        <v>742</v>
      </c>
      <c r="B58" s="460" t="s">
        <v>1265</v>
      </c>
      <c r="C58" s="537"/>
      <c r="D58" s="482"/>
      <c r="E58" s="482"/>
      <c r="F58" s="474" t="s">
        <v>1375</v>
      </c>
      <c r="G58" s="523" t="s">
        <v>1171</v>
      </c>
      <c r="H58" s="503">
        <v>7.4027777777777774E-4</v>
      </c>
      <c r="I58" s="743">
        <v>7.4027777777777774E-4</v>
      </c>
    </row>
    <row r="59" spans="1:9" ht="42" customHeight="1" thickBot="1" x14ac:dyDescent="0.3">
      <c r="A59" s="536" t="s">
        <v>741</v>
      </c>
      <c r="B59" s="460" t="s">
        <v>1260</v>
      </c>
      <c r="C59" s="537"/>
      <c r="D59" s="482"/>
      <c r="E59" s="482"/>
      <c r="F59" s="474" t="s">
        <v>1376</v>
      </c>
      <c r="G59" s="523" t="s">
        <v>1377</v>
      </c>
      <c r="H59" s="750">
        <v>7.0312499999999987E-4</v>
      </c>
      <c r="I59" s="757">
        <v>7.0300925925925923E-4</v>
      </c>
    </row>
    <row r="60" spans="1:9" ht="42" customHeight="1" thickBot="1" x14ac:dyDescent="0.3">
      <c r="A60" s="563"/>
      <c r="B60" s="544"/>
      <c r="C60" s="545"/>
      <c r="D60" s="498"/>
      <c r="E60" s="498"/>
      <c r="F60" s="498"/>
      <c r="G60" s="524"/>
      <c r="H60" s="524"/>
      <c r="I60" s="546"/>
    </row>
  </sheetData>
  <mergeCells count="15">
    <mergeCell ref="A50:I50"/>
    <mergeCell ref="A51:I51"/>
    <mergeCell ref="A52:I52"/>
    <mergeCell ref="A44:I44"/>
    <mergeCell ref="A45:I45"/>
    <mergeCell ref="A46:I46"/>
    <mergeCell ref="A47:I47"/>
    <mergeCell ref="A48:I48"/>
    <mergeCell ref="A49:I49"/>
    <mergeCell ref="A43:I43"/>
    <mergeCell ref="A38:I38"/>
    <mergeCell ref="A39:I39"/>
    <mergeCell ref="A40:I40"/>
    <mergeCell ref="A41:I41"/>
    <mergeCell ref="A42:I42"/>
  </mergeCells>
  <pageMargins left="0.25" right="0.25" top="0.25" bottom="0.25" header="0.25" footer="0.25"/>
  <pageSetup scale="42" orientation="landscape" horizontalDpi="4294967293" verticalDpi="4294967293" copies="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36720-39B4-44E5-A71A-9701C1BE049E}">
  <sheetPr>
    <pageSetUpPr fitToPage="1"/>
  </sheetPr>
  <dimension ref="A1:X105"/>
  <sheetViews>
    <sheetView zoomScale="60" zoomScaleNormal="60" zoomScalePageLayoutView="75" workbookViewId="0"/>
  </sheetViews>
  <sheetFormatPr defaultColWidth="11.44140625" defaultRowHeight="42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39.44140625" style="457" bestFit="1" customWidth="1"/>
    <col min="21" max="21" width="12.6640625" style="457" customWidth="1"/>
    <col min="22" max="22" width="12.5546875" style="457" customWidth="1"/>
    <col min="23" max="16384" width="11.44140625" style="457"/>
  </cols>
  <sheetData>
    <row r="1" spans="1:24" s="447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80" t="str">
        <f>BT!B40</f>
        <v>Rappaport, Molly Jr.</v>
      </c>
      <c r="U1" s="583"/>
      <c r="V1" s="583"/>
      <c r="W1" s="583"/>
      <c r="X1" s="583"/>
    </row>
    <row r="2" spans="1:24" ht="42" customHeight="1" thickBot="1" x14ac:dyDescent="0.3">
      <c r="A2" s="459" t="s">
        <v>1248</v>
      </c>
      <c r="B2" s="450" t="s">
        <v>1409</v>
      </c>
      <c r="C2" s="485" t="s">
        <v>1436</v>
      </c>
      <c r="D2" s="548" t="s">
        <v>1528</v>
      </c>
      <c r="E2" s="549" t="s">
        <v>1529</v>
      </c>
      <c r="F2" s="549" t="s">
        <v>1530</v>
      </c>
      <c r="G2" s="550" t="s">
        <v>1531</v>
      </c>
      <c r="H2" s="719">
        <v>1.4844907407407409E-3</v>
      </c>
      <c r="I2" s="720">
        <v>1.4844907407407409E-3</v>
      </c>
      <c r="J2" s="451" t="s">
        <v>740</v>
      </c>
      <c r="K2" s="452" t="s">
        <v>1424</v>
      </c>
      <c r="L2" s="453" t="s">
        <v>1341</v>
      </c>
      <c r="M2" s="454" t="s">
        <v>1588</v>
      </c>
      <c r="N2" s="454" t="s">
        <v>1589</v>
      </c>
      <c r="O2" s="454" t="s">
        <v>961</v>
      </c>
      <c r="P2" s="455" t="s">
        <v>1557</v>
      </c>
      <c r="Q2" s="503">
        <v>4.3592592592592589E-3</v>
      </c>
      <c r="R2" s="743">
        <v>4.3591435185185183E-3</v>
      </c>
      <c r="T2" s="580" t="str">
        <f>BT!B41</f>
        <v>McLenna, Dani Sr.</v>
      </c>
      <c r="U2" s="584"/>
      <c r="V2" s="584"/>
      <c r="W2" s="584"/>
      <c r="X2" s="584"/>
    </row>
    <row r="3" spans="1:24" ht="42" customHeight="1" thickBot="1" x14ac:dyDescent="0.3">
      <c r="A3" s="459" t="s">
        <v>1264</v>
      </c>
      <c r="B3" s="460" t="s">
        <v>1408</v>
      </c>
      <c r="C3" s="495" t="s">
        <v>1435</v>
      </c>
      <c r="D3" s="486" t="s">
        <v>988</v>
      </c>
      <c r="E3" s="734" t="s">
        <v>1532</v>
      </c>
      <c r="F3" s="734" t="s">
        <v>1533</v>
      </c>
      <c r="G3" s="487" t="s">
        <v>1205</v>
      </c>
      <c r="H3" s="469">
        <v>1.6670138888888889E-3</v>
      </c>
      <c r="I3" s="456">
        <v>1.6641203703703703E-3</v>
      </c>
      <c r="J3" s="553" t="s">
        <v>1436</v>
      </c>
      <c r="K3" s="462"/>
      <c r="L3" s="463" t="s">
        <v>1590</v>
      </c>
      <c r="M3" s="464" t="s">
        <v>1591</v>
      </c>
      <c r="N3" s="464" t="s">
        <v>1592</v>
      </c>
      <c r="O3" s="464" t="s">
        <v>1593</v>
      </c>
      <c r="P3" s="465" t="s">
        <v>991</v>
      </c>
      <c r="Q3" s="466"/>
      <c r="R3" s="467"/>
      <c r="T3" s="580" t="str">
        <f>BT!B42</f>
        <v>McLenna, Gabi Fr.</v>
      </c>
      <c r="U3" s="584"/>
      <c r="V3" s="584"/>
      <c r="W3" s="584"/>
      <c r="X3" s="584"/>
    </row>
    <row r="4" spans="1:24" ht="42" customHeight="1" thickBot="1" x14ac:dyDescent="0.3">
      <c r="A4" s="459" t="s">
        <v>1271</v>
      </c>
      <c r="B4" s="460" t="s">
        <v>1407</v>
      </c>
      <c r="C4" s="495" t="s">
        <v>1432</v>
      </c>
      <c r="D4" s="733" t="s">
        <v>1534</v>
      </c>
      <c r="E4" s="734" t="s">
        <v>1535</v>
      </c>
      <c r="F4" s="734" t="s">
        <v>1536</v>
      </c>
      <c r="G4" s="487" t="s">
        <v>1537</v>
      </c>
      <c r="H4" s="469">
        <v>1.8285879629629631E-3</v>
      </c>
      <c r="I4" s="456">
        <v>1.8083333333333335E-3</v>
      </c>
      <c r="J4" s="554" t="s">
        <v>749</v>
      </c>
      <c r="K4" s="470" t="s">
        <v>1425</v>
      </c>
      <c r="L4" s="453" t="s">
        <v>1594</v>
      </c>
      <c r="M4" s="454" t="s">
        <v>1595</v>
      </c>
      <c r="N4" s="454" t="s">
        <v>1596</v>
      </c>
      <c r="O4" s="454" t="s">
        <v>1597</v>
      </c>
      <c r="P4" s="455" t="s">
        <v>1598</v>
      </c>
      <c r="Q4" s="471">
        <v>5.3459490740740733E-3</v>
      </c>
      <c r="R4" s="736">
        <v>5.3452546296296304E-3</v>
      </c>
      <c r="T4" s="580" t="str">
        <f>BT!B43</f>
        <v>Sinoc, Frances Sr.</v>
      </c>
      <c r="U4" s="584"/>
      <c r="V4" s="584"/>
      <c r="W4" s="584"/>
      <c r="X4" s="584"/>
    </row>
    <row r="5" spans="1:24" ht="42" customHeight="1" thickBot="1" x14ac:dyDescent="0.3">
      <c r="A5" s="585" t="s">
        <v>1274</v>
      </c>
      <c r="B5" s="501" t="s">
        <v>1406</v>
      </c>
      <c r="C5" s="473" t="s">
        <v>1431</v>
      </c>
      <c r="D5" s="758" t="s">
        <v>1010</v>
      </c>
      <c r="E5" s="759" t="s">
        <v>1538</v>
      </c>
      <c r="F5" s="759" t="s">
        <v>1539</v>
      </c>
      <c r="G5" s="760" t="s">
        <v>1143</v>
      </c>
      <c r="H5" s="477">
        <v>2.0313657407407407E-3</v>
      </c>
      <c r="I5" s="478">
        <v>2.0204861111111114E-3</v>
      </c>
      <c r="J5" s="553" t="s">
        <v>1435</v>
      </c>
      <c r="K5" s="462"/>
      <c r="L5" s="463" t="s">
        <v>1599</v>
      </c>
      <c r="M5" s="464" t="s">
        <v>1600</v>
      </c>
      <c r="N5" s="464" t="s">
        <v>1601</v>
      </c>
      <c r="O5" s="464" t="s">
        <v>1332</v>
      </c>
      <c r="P5" s="465" t="s">
        <v>1602</v>
      </c>
      <c r="Q5" s="466"/>
      <c r="R5" s="467"/>
      <c r="T5" s="580" t="str">
        <f>BT!B44</f>
        <v>Smith, Alyse Jr.</v>
      </c>
      <c r="U5" s="584"/>
      <c r="V5" s="584"/>
      <c r="W5" s="584"/>
      <c r="X5" s="584"/>
    </row>
    <row r="6" spans="1:24" ht="42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 t="s">
        <v>747</v>
      </c>
      <c r="K6" s="452" t="s">
        <v>1426</v>
      </c>
      <c r="L6" s="453" t="s">
        <v>994</v>
      </c>
      <c r="M6" s="454" t="s">
        <v>1603</v>
      </c>
      <c r="N6" s="454" t="s">
        <v>1604</v>
      </c>
      <c r="O6" s="454" t="s">
        <v>1330</v>
      </c>
      <c r="P6" s="455" t="s">
        <v>1605</v>
      </c>
      <c r="Q6" s="471">
        <v>5.712731481481481E-3</v>
      </c>
      <c r="R6" s="736">
        <v>5.7105324074074072E-3</v>
      </c>
      <c r="T6" s="580" t="str">
        <f>BT!B45</f>
        <v>Woods, Ella Fr.</v>
      </c>
      <c r="U6" s="584"/>
      <c r="V6" s="584"/>
      <c r="W6" s="584"/>
      <c r="X6" s="584"/>
    </row>
    <row r="7" spans="1:24" ht="42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 t="s">
        <v>1432</v>
      </c>
      <c r="K7" s="484"/>
      <c r="L7" s="463" t="s">
        <v>1606</v>
      </c>
      <c r="M7" s="464" t="s">
        <v>1605</v>
      </c>
      <c r="N7" s="464" t="s">
        <v>1607</v>
      </c>
      <c r="O7" s="464" t="s">
        <v>1608</v>
      </c>
      <c r="P7" s="465" t="s">
        <v>1603</v>
      </c>
      <c r="Q7" s="466"/>
      <c r="R7" s="467"/>
      <c r="T7" s="580" t="str">
        <f>BT!B46</f>
        <v>Rashford, Kenzie Sr.</v>
      </c>
      <c r="U7" s="584"/>
      <c r="V7" s="584"/>
      <c r="W7" s="584"/>
      <c r="X7" s="584"/>
    </row>
    <row r="8" spans="1:24" ht="42" customHeight="1" thickBot="1" x14ac:dyDescent="0.3">
      <c r="A8" s="459" t="s">
        <v>742</v>
      </c>
      <c r="B8" s="460" t="s">
        <v>692</v>
      </c>
      <c r="C8" s="460" t="s">
        <v>1436</v>
      </c>
      <c r="D8" s="486" t="s">
        <v>1540</v>
      </c>
      <c r="E8" s="468" t="s">
        <v>1027</v>
      </c>
      <c r="F8" s="468" t="s">
        <v>1541</v>
      </c>
      <c r="G8" s="487" t="s">
        <v>1542</v>
      </c>
      <c r="H8" s="732">
        <v>1.7224537037037037E-3</v>
      </c>
      <c r="I8" s="488">
        <v>1.7239583333333334E-3</v>
      </c>
      <c r="J8" s="489" t="s">
        <v>835</v>
      </c>
      <c r="K8" s="490" t="s">
        <v>790</v>
      </c>
      <c r="L8" s="491" t="s">
        <v>1609</v>
      </c>
      <c r="M8" s="492">
        <v>6.951388888888888E-4</v>
      </c>
      <c r="N8" s="492">
        <v>7.0266203703703712E-4</v>
      </c>
      <c r="O8" s="492" t="s">
        <v>1610</v>
      </c>
      <c r="P8" s="493" t="s">
        <v>1611</v>
      </c>
      <c r="Q8" s="471">
        <v>6.6641203703703715E-3</v>
      </c>
      <c r="R8" s="736">
        <v>6.6569444444444445E-3</v>
      </c>
      <c r="T8" s="580" t="str">
        <f>BT!B47</f>
        <v>Sampath, Maya So.</v>
      </c>
      <c r="U8" s="584"/>
      <c r="V8" s="584"/>
      <c r="W8" s="584"/>
      <c r="X8" s="584"/>
    </row>
    <row r="9" spans="1:24" ht="42" customHeight="1" thickBot="1" x14ac:dyDescent="0.3">
      <c r="A9" s="459" t="s">
        <v>745</v>
      </c>
      <c r="B9" s="460" t="s">
        <v>701</v>
      </c>
      <c r="C9" s="460" t="s">
        <v>1435</v>
      </c>
      <c r="D9" s="486" t="s">
        <v>1543</v>
      </c>
      <c r="E9" s="468" t="s">
        <v>1544</v>
      </c>
      <c r="F9" s="468" t="s">
        <v>1545</v>
      </c>
      <c r="G9" s="487" t="s">
        <v>1546</v>
      </c>
      <c r="H9" s="471">
        <v>1.9780092592592592E-3</v>
      </c>
      <c r="I9" s="737">
        <v>1.9760416666666667E-3</v>
      </c>
      <c r="J9" s="461" t="s">
        <v>1431</v>
      </c>
      <c r="K9" s="484"/>
      <c r="L9" s="463" t="s">
        <v>1612</v>
      </c>
      <c r="M9" s="464">
        <v>7.0069444444444432E-4</v>
      </c>
      <c r="N9" s="464" t="s">
        <v>1613</v>
      </c>
      <c r="O9" s="464">
        <v>7.0671296296296292E-4</v>
      </c>
      <c r="P9" s="465" t="s">
        <v>1614</v>
      </c>
      <c r="Q9" s="466"/>
      <c r="R9" s="467"/>
      <c r="T9" s="580" t="str">
        <f>BT!B48</f>
        <v>Elowson, Avery Jr.</v>
      </c>
      <c r="U9" s="584"/>
      <c r="V9" s="584"/>
      <c r="W9" s="584"/>
      <c r="X9" s="584"/>
    </row>
    <row r="10" spans="1:24" ht="42" customHeight="1" thickBot="1" x14ac:dyDescent="0.3">
      <c r="A10" s="472" t="s">
        <v>749</v>
      </c>
      <c r="B10" s="460" t="s">
        <v>888</v>
      </c>
      <c r="C10" s="460" t="s">
        <v>1432</v>
      </c>
      <c r="D10" s="486" t="s">
        <v>1547</v>
      </c>
      <c r="E10" s="468" t="s">
        <v>1548</v>
      </c>
      <c r="F10" s="468" t="s">
        <v>1549</v>
      </c>
      <c r="G10" s="487" t="s">
        <v>1334</v>
      </c>
      <c r="H10" s="471">
        <v>1.9719907407407407E-3</v>
      </c>
      <c r="I10" s="736">
        <v>1.9706018518518519E-3</v>
      </c>
      <c r="J10" s="479"/>
      <c r="K10" s="480"/>
      <c r="L10" s="482"/>
      <c r="M10" s="482"/>
      <c r="N10" s="482"/>
      <c r="O10" s="482"/>
      <c r="P10" s="482"/>
      <c r="Q10" s="555"/>
      <c r="R10" s="556"/>
      <c r="T10" s="582" t="str">
        <f>BT!B49</f>
        <v>Baleme, Brook So.</v>
      </c>
      <c r="U10" s="584"/>
      <c r="V10" s="584"/>
      <c r="W10" s="584"/>
      <c r="X10" s="584"/>
    </row>
    <row r="11" spans="1:24" ht="42" customHeight="1" thickBot="1" x14ac:dyDescent="0.3">
      <c r="A11" s="459" t="s">
        <v>747</v>
      </c>
      <c r="B11" s="460" t="s">
        <v>688</v>
      </c>
      <c r="C11" s="501" t="s">
        <v>1431</v>
      </c>
      <c r="D11" s="474" t="s">
        <v>946</v>
      </c>
      <c r="E11" s="475" t="s">
        <v>1550</v>
      </c>
      <c r="F11" s="475" t="s">
        <v>1551</v>
      </c>
      <c r="G11" s="476" t="s">
        <v>1552</v>
      </c>
      <c r="H11" s="503">
        <v>2.0621527777777778E-3</v>
      </c>
      <c r="I11" s="754">
        <v>2.0591435185185187E-3</v>
      </c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570"/>
      <c r="T11" s="580" t="str">
        <f>BT!B50</f>
        <v>Sinoc, Jana Fr.</v>
      </c>
      <c r="U11" s="584"/>
      <c r="V11" s="584"/>
      <c r="W11" s="584"/>
      <c r="X11" s="584"/>
    </row>
    <row r="12" spans="1:24" ht="42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1263</v>
      </c>
      <c r="K12" s="450" t="s">
        <v>1404</v>
      </c>
      <c r="L12" s="485" t="s">
        <v>1436</v>
      </c>
      <c r="M12" s="729" t="s">
        <v>936</v>
      </c>
      <c r="N12" s="730" t="s">
        <v>1615</v>
      </c>
      <c r="O12" s="730" t="s">
        <v>1616</v>
      </c>
      <c r="P12" s="731" t="s">
        <v>1617</v>
      </c>
      <c r="Q12" s="723">
        <v>1.3550925925925926E-3</v>
      </c>
      <c r="R12" s="724">
        <v>1.3578703703703704E-3</v>
      </c>
      <c r="S12" s="508"/>
      <c r="T12" s="580" t="str">
        <f>BT!B51</f>
        <v>Robinette, Kyla Jr.</v>
      </c>
      <c r="U12" s="584"/>
      <c r="V12" s="584"/>
      <c r="W12" s="584"/>
      <c r="X12" s="584"/>
    </row>
    <row r="13" spans="1:24" ht="42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1270</v>
      </c>
      <c r="K13" s="460" t="s">
        <v>1403</v>
      </c>
      <c r="L13" s="495" t="s">
        <v>1435</v>
      </c>
      <c r="M13" s="486" t="s">
        <v>1618</v>
      </c>
      <c r="N13" s="734" t="s">
        <v>1619</v>
      </c>
      <c r="O13" s="734" t="s">
        <v>1620</v>
      </c>
      <c r="P13" s="735" t="s">
        <v>1621</v>
      </c>
      <c r="Q13" s="471">
        <v>1.5064814814814817E-3</v>
      </c>
      <c r="R13" s="456">
        <v>1.5064814814814817E-3</v>
      </c>
      <c r="S13" s="508"/>
      <c r="T13" s="580" t="str">
        <f>BT!B52</f>
        <v>Garsha, Bella So.</v>
      </c>
      <c r="U13" s="584"/>
      <c r="V13" s="584"/>
      <c r="W13" s="584"/>
      <c r="X13" s="584"/>
    </row>
    <row r="14" spans="1:24" ht="42" customHeight="1" thickBot="1" x14ac:dyDescent="0.3">
      <c r="A14" s="459" t="s">
        <v>743</v>
      </c>
      <c r="B14" s="460" t="s">
        <v>728</v>
      </c>
      <c r="C14" s="495" t="s">
        <v>1436</v>
      </c>
      <c r="D14" s="486" t="s">
        <v>1553</v>
      </c>
      <c r="E14" s="468" t="s">
        <v>1554</v>
      </c>
      <c r="F14" s="468" t="s">
        <v>1555</v>
      </c>
      <c r="G14" s="487" t="s">
        <v>1556</v>
      </c>
      <c r="H14" s="471">
        <v>2.0451388888888893E-3</v>
      </c>
      <c r="I14" s="736">
        <v>2.0445601851851853E-3</v>
      </c>
      <c r="J14" s="586" t="s">
        <v>1273</v>
      </c>
      <c r="K14" s="460" t="s">
        <v>1402</v>
      </c>
      <c r="L14" s="495" t="s">
        <v>1432</v>
      </c>
      <c r="M14" s="733" t="s">
        <v>1622</v>
      </c>
      <c r="N14" s="468" t="s">
        <v>1623</v>
      </c>
      <c r="O14" s="734" t="s">
        <v>1624</v>
      </c>
      <c r="P14" s="735" t="s">
        <v>1625</v>
      </c>
      <c r="Q14" s="471">
        <v>1.6923611111111108E-3</v>
      </c>
      <c r="R14" s="456">
        <v>1.6906250000000001E-3</v>
      </c>
      <c r="S14" s="508"/>
      <c r="T14" s="580" t="str">
        <f>BT!B53</f>
        <v>Cone, Meghan So.</v>
      </c>
      <c r="U14" s="584"/>
      <c r="V14" s="584"/>
      <c r="W14" s="584"/>
      <c r="X14" s="584"/>
    </row>
    <row r="15" spans="1:24" ht="42" customHeight="1" thickBot="1" x14ac:dyDescent="0.3">
      <c r="A15" s="459" t="s">
        <v>744</v>
      </c>
      <c r="B15" s="460" t="s">
        <v>738</v>
      </c>
      <c r="C15" s="495" t="s">
        <v>1435</v>
      </c>
      <c r="D15" s="486" t="s">
        <v>1557</v>
      </c>
      <c r="E15" s="468" t="s">
        <v>1558</v>
      </c>
      <c r="F15" s="468" t="s">
        <v>1559</v>
      </c>
      <c r="G15" s="487" t="s">
        <v>1560</v>
      </c>
      <c r="H15" s="471">
        <v>2.0658564814814814E-3</v>
      </c>
      <c r="I15" s="456">
        <v>2.0657407407407408E-3</v>
      </c>
      <c r="J15" s="585" t="s">
        <v>1275</v>
      </c>
      <c r="K15" s="501" t="s">
        <v>1401</v>
      </c>
      <c r="L15" s="473" t="s">
        <v>1431</v>
      </c>
      <c r="M15" s="474" t="s">
        <v>1624</v>
      </c>
      <c r="N15" s="759" t="s">
        <v>1626</v>
      </c>
      <c r="O15" s="759" t="s">
        <v>1627</v>
      </c>
      <c r="P15" s="476" t="s">
        <v>1628</v>
      </c>
      <c r="Q15" s="503">
        <v>1.7915509259259258E-3</v>
      </c>
      <c r="R15" s="478">
        <v>1.7924768518518515E-3</v>
      </c>
      <c r="S15" s="508"/>
      <c r="T15" s="580" t="str">
        <f>BT!B54</f>
        <v>Scheffner, Logan Fr.</v>
      </c>
      <c r="U15" s="584"/>
      <c r="V15" s="584"/>
      <c r="W15" s="584"/>
      <c r="X15" s="584"/>
    </row>
    <row r="16" spans="1:24" ht="42" customHeight="1" thickBot="1" x14ac:dyDescent="0.3">
      <c r="A16" s="459" t="s">
        <v>672</v>
      </c>
      <c r="B16" s="460" t="s">
        <v>731</v>
      </c>
      <c r="C16" s="495" t="s">
        <v>1432</v>
      </c>
      <c r="D16" s="486" t="s">
        <v>1561</v>
      </c>
      <c r="E16" s="468" t="s">
        <v>1562</v>
      </c>
      <c r="F16" s="468" t="s">
        <v>1563</v>
      </c>
      <c r="G16" s="487" t="s">
        <v>1564</v>
      </c>
      <c r="H16" s="471">
        <v>2.0626157407407407E-3</v>
      </c>
      <c r="I16" s="736">
        <v>2.058912037037037E-3</v>
      </c>
      <c r="J16" s="510"/>
      <c r="K16" s="480"/>
      <c r="L16" s="481"/>
      <c r="M16" s="482"/>
      <c r="N16" s="482"/>
      <c r="O16" s="482"/>
      <c r="P16" s="482"/>
      <c r="Q16" s="466"/>
      <c r="R16" s="467"/>
      <c r="S16" s="570"/>
      <c r="T16" s="580" t="str">
        <f>BT!B55</f>
        <v>Thompson, Casaundra So.</v>
      </c>
      <c r="U16" s="584"/>
      <c r="V16" s="584"/>
      <c r="W16" s="584"/>
      <c r="X16" s="584"/>
    </row>
    <row r="17" spans="1:24" ht="42" customHeight="1" thickBot="1" x14ac:dyDescent="0.3">
      <c r="A17" s="472" t="s">
        <v>748</v>
      </c>
      <c r="B17" s="501" t="s">
        <v>715</v>
      </c>
      <c r="C17" s="473" t="s">
        <v>1431</v>
      </c>
      <c r="D17" s="474" t="s">
        <v>1033</v>
      </c>
      <c r="E17" s="475" t="s">
        <v>1565</v>
      </c>
      <c r="F17" s="475" t="s">
        <v>1566</v>
      </c>
      <c r="G17" s="476" t="s">
        <v>1567</v>
      </c>
      <c r="H17" s="503">
        <v>2.2504629629629632E-3</v>
      </c>
      <c r="I17" s="743">
        <v>2.2390046296296294E-3</v>
      </c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580" t="str">
        <f>BT!B56</f>
        <v>Salmon, Olina Jr.</v>
      </c>
      <c r="U17" s="584"/>
      <c r="V17" s="584"/>
      <c r="W17" s="584"/>
      <c r="X17" s="584"/>
    </row>
    <row r="18" spans="1:24" ht="42" customHeight="1" thickBot="1" x14ac:dyDescent="0.3">
      <c r="A18" s="576"/>
      <c r="B18" s="481"/>
      <c r="C18" s="480"/>
      <c r="D18" s="482"/>
      <c r="E18" s="482"/>
      <c r="F18" s="482"/>
      <c r="G18" s="482"/>
      <c r="H18" s="466"/>
      <c r="I18" s="466"/>
      <c r="J18" s="513" t="s">
        <v>699</v>
      </c>
      <c r="K18" s="460" t="s">
        <v>597</v>
      </c>
      <c r="L18" s="460" t="s">
        <v>1438</v>
      </c>
      <c r="M18" s="482"/>
      <c r="N18" s="482"/>
      <c r="O18" s="486" t="s">
        <v>1629</v>
      </c>
      <c r="P18" s="487" t="s">
        <v>1630</v>
      </c>
      <c r="Q18" s="726">
        <v>8.189814814814814E-4</v>
      </c>
      <c r="R18" s="722">
        <v>8.1921296296296299E-4</v>
      </c>
      <c r="S18" s="458"/>
      <c r="T18" s="580" t="str">
        <f>BT!B57</f>
        <v>Thompson, Natasha Sr.</v>
      </c>
      <c r="U18" s="584"/>
      <c r="V18" s="584"/>
      <c r="W18" s="584"/>
      <c r="X18" s="584"/>
    </row>
    <row r="19" spans="1:24" ht="42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741</v>
      </c>
      <c r="K19" s="460" t="s">
        <v>593</v>
      </c>
      <c r="L19" s="460" t="s">
        <v>1439</v>
      </c>
      <c r="M19" s="482"/>
      <c r="N19" s="482"/>
      <c r="O19" s="486" t="s">
        <v>1631</v>
      </c>
      <c r="P19" s="487" t="s">
        <v>1632</v>
      </c>
      <c r="Q19" s="738">
        <v>9.0798611111111115E-4</v>
      </c>
      <c r="R19" s="456">
        <v>9.0833333333333337E-4</v>
      </c>
      <c r="S19" s="458"/>
      <c r="T19" s="580" t="str">
        <f>BT!B58</f>
        <v>Beck, Abby Jr.</v>
      </c>
      <c r="U19" s="584"/>
      <c r="V19" s="584"/>
      <c r="W19" s="584"/>
      <c r="X19" s="584"/>
    </row>
    <row r="20" spans="1:24" ht="42" customHeight="1" thickBot="1" x14ac:dyDescent="0.3">
      <c r="A20" s="513" t="s">
        <v>740</v>
      </c>
      <c r="B20" s="515" t="s">
        <v>1411</v>
      </c>
      <c r="C20" s="460" t="s">
        <v>1438</v>
      </c>
      <c r="D20" s="482"/>
      <c r="E20" s="482"/>
      <c r="F20" s="482"/>
      <c r="G20" s="466"/>
      <c r="H20" s="471" t="s">
        <v>1569</v>
      </c>
      <c r="I20" s="456" t="s">
        <v>1568</v>
      </c>
      <c r="J20" s="513" t="s">
        <v>746</v>
      </c>
      <c r="K20" s="460" t="s">
        <v>1130</v>
      </c>
      <c r="L20" s="460" t="s">
        <v>1440</v>
      </c>
      <c r="M20" s="482"/>
      <c r="N20" s="482"/>
      <c r="O20" s="486" t="s">
        <v>1633</v>
      </c>
      <c r="P20" s="487" t="s">
        <v>1634</v>
      </c>
      <c r="Q20" s="469">
        <v>1.0890046296296297E-3</v>
      </c>
      <c r="R20" s="456">
        <v>1.0842592592592592E-3</v>
      </c>
      <c r="S20" s="458"/>
      <c r="T20" s="581" t="str">
        <f>BT!B59</f>
        <v>Parikh, Khushi So.</v>
      </c>
      <c r="U20" s="584"/>
      <c r="V20" s="584"/>
      <c r="W20" s="584"/>
      <c r="X20" s="584"/>
    </row>
    <row r="21" spans="1:24" ht="42" customHeight="1" thickBot="1" x14ac:dyDescent="0.3">
      <c r="A21" s="513" t="s">
        <v>739</v>
      </c>
      <c r="B21" s="515" t="s">
        <v>1412</v>
      </c>
      <c r="C21" s="460" t="s">
        <v>1439</v>
      </c>
      <c r="D21" s="482"/>
      <c r="E21" s="482"/>
      <c r="F21" s="482"/>
      <c r="G21" s="466"/>
      <c r="H21" s="732" t="s">
        <v>1570</v>
      </c>
      <c r="I21" s="456" t="s">
        <v>1571</v>
      </c>
      <c r="J21" s="516" t="s">
        <v>1427</v>
      </c>
      <c r="K21" s="501" t="s">
        <v>596</v>
      </c>
      <c r="L21" s="501" t="s">
        <v>1441</v>
      </c>
      <c r="M21" s="482"/>
      <c r="N21" s="482"/>
      <c r="O21" s="474" t="s">
        <v>1635</v>
      </c>
      <c r="P21" s="476" t="s">
        <v>1636</v>
      </c>
      <c r="Q21" s="477">
        <v>1.299537037037037E-3</v>
      </c>
      <c r="R21" s="743">
        <v>1.2921296296296296E-3</v>
      </c>
      <c r="S21" s="517"/>
      <c r="T21" s="581" t="str">
        <f>BT!B60</f>
        <v>Rallo, Sophia Sr.</v>
      </c>
      <c r="U21" s="584"/>
      <c r="V21" s="584"/>
      <c r="W21" s="584"/>
      <c r="X21" s="584"/>
    </row>
    <row r="22" spans="1:24" ht="42" customHeight="1" thickBot="1" x14ac:dyDescent="0.3">
      <c r="A22" s="513" t="s">
        <v>746</v>
      </c>
      <c r="B22" s="515" t="s">
        <v>1413</v>
      </c>
      <c r="C22" s="460" t="s">
        <v>1440</v>
      </c>
      <c r="D22" s="482"/>
      <c r="E22" s="482"/>
      <c r="F22" s="482"/>
      <c r="G22" s="466"/>
      <c r="H22" s="471" t="s">
        <v>1572</v>
      </c>
      <c r="I22" s="736" t="s">
        <v>1573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T22" s="581" t="str">
        <f>BT!B61</f>
        <v>Klauba, Kelsey Fr.</v>
      </c>
      <c r="U22" s="584"/>
      <c r="V22" s="584"/>
      <c r="W22" s="584"/>
      <c r="X22" s="584"/>
    </row>
    <row r="23" spans="1:24" ht="42" customHeight="1" thickBot="1" x14ac:dyDescent="0.3">
      <c r="A23" s="516" t="s">
        <v>751</v>
      </c>
      <c r="B23" s="518" t="s">
        <v>1414</v>
      </c>
      <c r="C23" s="501" t="s">
        <v>1441</v>
      </c>
      <c r="D23" s="482"/>
      <c r="E23" s="482"/>
      <c r="F23" s="482"/>
      <c r="G23" s="466"/>
      <c r="H23" s="503" t="s">
        <v>938</v>
      </c>
      <c r="I23" s="754" t="s">
        <v>1574</v>
      </c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T23" s="581" t="str">
        <f>BT!B62</f>
        <v>Tefft, Natalia Jr.</v>
      </c>
      <c r="U23" s="584"/>
      <c r="V23" s="584"/>
      <c r="W23" s="584"/>
      <c r="X23" s="584"/>
    </row>
    <row r="24" spans="1:24" ht="42" customHeight="1" thickBot="1" x14ac:dyDescent="0.3">
      <c r="A24" s="576"/>
      <c r="B24" s="481"/>
      <c r="C24" s="481"/>
      <c r="D24" s="482"/>
      <c r="E24" s="482"/>
      <c r="F24" s="482"/>
      <c r="G24" s="466"/>
      <c r="H24" s="466"/>
      <c r="I24" s="466"/>
      <c r="J24" s="459" t="s">
        <v>742</v>
      </c>
      <c r="K24" s="509" t="s">
        <v>924</v>
      </c>
      <c r="L24" s="509" t="s">
        <v>1438</v>
      </c>
      <c r="M24" s="482"/>
      <c r="N24" s="482"/>
      <c r="O24" s="486" t="s">
        <v>1637</v>
      </c>
      <c r="P24" s="487" t="s">
        <v>1638</v>
      </c>
      <c r="Q24" s="469">
        <v>9.7638888888888873E-4</v>
      </c>
      <c r="R24" s="736">
        <v>9.7638888888888873E-4</v>
      </c>
      <c r="S24" s="458"/>
      <c r="T24" s="581" t="str">
        <f>BT!B63</f>
        <v>Kim, Michelle Fr.</v>
      </c>
      <c r="U24" s="584"/>
      <c r="V24" s="584"/>
      <c r="W24" s="584"/>
      <c r="X24" s="584"/>
    </row>
    <row r="25" spans="1:24" ht="42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744</v>
      </c>
      <c r="K25" s="509" t="s">
        <v>633</v>
      </c>
      <c r="L25" s="509" t="s">
        <v>1439</v>
      </c>
      <c r="M25" s="482"/>
      <c r="N25" s="482"/>
      <c r="O25" s="486" t="s">
        <v>1639</v>
      </c>
      <c r="P25" s="487" t="s">
        <v>963</v>
      </c>
      <c r="Q25" s="738">
        <v>1.0369212962962964E-3</v>
      </c>
      <c r="R25" s="456">
        <v>1.037962962962963E-3</v>
      </c>
      <c r="S25" s="458"/>
      <c r="T25" s="581" t="str">
        <f>BT!B64</f>
        <v>Coy, Chavi So.</v>
      </c>
      <c r="U25" s="584"/>
      <c r="V25" s="584"/>
      <c r="W25" s="584"/>
      <c r="X25" s="584"/>
    </row>
    <row r="26" spans="1:24" ht="42" customHeight="1" thickBot="1" x14ac:dyDescent="0.3">
      <c r="A26" s="513" t="s">
        <v>699</v>
      </c>
      <c r="B26" s="515" t="s">
        <v>911</v>
      </c>
      <c r="C26" s="460" t="s">
        <v>1438</v>
      </c>
      <c r="D26" s="482"/>
      <c r="E26" s="482"/>
      <c r="F26" s="486" t="s">
        <v>1575</v>
      </c>
      <c r="G26" s="487" t="s">
        <v>1576</v>
      </c>
      <c r="H26" s="469">
        <v>7.5474537037037036E-4</v>
      </c>
      <c r="I26" s="736">
        <v>7.5451388888888888E-4</v>
      </c>
      <c r="J26" s="459" t="s">
        <v>840</v>
      </c>
      <c r="K26" s="509" t="s">
        <v>1084</v>
      </c>
      <c r="L26" s="509" t="s">
        <v>1440</v>
      </c>
      <c r="M26" s="482"/>
      <c r="N26" s="482"/>
      <c r="O26" s="486" t="s">
        <v>1640</v>
      </c>
      <c r="P26" s="487">
        <v>7.0891203703703698E-4</v>
      </c>
      <c r="Q26" s="469">
        <v>1.3314814814814814E-3</v>
      </c>
      <c r="R26" s="456">
        <v>1.3277777777777778E-3</v>
      </c>
      <c r="S26" s="517"/>
      <c r="T26" s="581" t="str">
        <f>BT!B65</f>
        <v>Mikla, Callie Fr.</v>
      </c>
      <c r="U26" s="584"/>
      <c r="V26" s="584"/>
      <c r="W26" s="584"/>
      <c r="X26" s="584"/>
    </row>
    <row r="27" spans="1:24" ht="42" customHeight="1" thickBot="1" x14ac:dyDescent="0.3">
      <c r="A27" s="513" t="s">
        <v>741</v>
      </c>
      <c r="B27" s="515" t="s">
        <v>582</v>
      </c>
      <c r="C27" s="460" t="s">
        <v>1439</v>
      </c>
      <c r="D27" s="482"/>
      <c r="E27" s="482"/>
      <c r="F27" s="486" t="s">
        <v>1577</v>
      </c>
      <c r="G27" s="487" t="s">
        <v>1185</v>
      </c>
      <c r="H27" s="469">
        <v>8.9537037037037048E-4</v>
      </c>
      <c r="I27" s="736">
        <v>8.9143518518518521E-4</v>
      </c>
      <c r="J27" s="472" t="s">
        <v>754</v>
      </c>
      <c r="K27" s="502" t="s">
        <v>632</v>
      </c>
      <c r="L27" s="502" t="s">
        <v>1441</v>
      </c>
      <c r="M27" s="482"/>
      <c r="N27" s="482"/>
      <c r="O27" s="474" t="s">
        <v>1565</v>
      </c>
      <c r="P27" s="476" t="s">
        <v>1641</v>
      </c>
      <c r="Q27" s="477">
        <v>1.2774305555555555E-3</v>
      </c>
      <c r="R27" s="743">
        <v>1.2725694444444444E-3</v>
      </c>
      <c r="T27" s="581" t="str">
        <f>BT!B66</f>
        <v>Beistle, Lizzie So.</v>
      </c>
      <c r="U27" s="584"/>
      <c r="V27" s="584"/>
      <c r="W27" s="584"/>
      <c r="X27" s="584"/>
    </row>
    <row r="28" spans="1:24" ht="42" customHeight="1" thickBot="1" x14ac:dyDescent="0.3">
      <c r="A28" s="513" t="s">
        <v>672</v>
      </c>
      <c r="B28" s="515" t="s">
        <v>662</v>
      </c>
      <c r="C28" s="460" t="s">
        <v>1440</v>
      </c>
      <c r="D28" s="482"/>
      <c r="E28" s="482"/>
      <c r="F28" s="486" t="s">
        <v>1578</v>
      </c>
      <c r="G28" s="487" t="s">
        <v>1579</v>
      </c>
      <c r="H28" s="469">
        <v>1.0180555555555555E-3</v>
      </c>
      <c r="I28" s="736">
        <v>1.0157407407407409E-3</v>
      </c>
      <c r="J28" s="479"/>
      <c r="K28" s="480"/>
      <c r="L28" s="481"/>
      <c r="M28" s="482"/>
      <c r="N28" s="482"/>
      <c r="O28" s="482"/>
      <c r="P28" s="482"/>
      <c r="Q28" s="466"/>
      <c r="R28" s="467"/>
      <c r="T28" s="581" t="str">
        <f>BT!B67</f>
        <v>Joseph, Joanna Jr.</v>
      </c>
      <c r="U28" s="584"/>
      <c r="V28" s="584"/>
      <c r="W28" s="584"/>
      <c r="X28" s="584"/>
    </row>
    <row r="29" spans="1:24" ht="42" customHeight="1" thickBot="1" x14ac:dyDescent="0.3">
      <c r="A29" s="516" t="s">
        <v>752</v>
      </c>
      <c r="B29" s="518" t="s">
        <v>573</v>
      </c>
      <c r="C29" s="501" t="s">
        <v>1441</v>
      </c>
      <c r="D29" s="482"/>
      <c r="E29" s="482"/>
      <c r="F29" s="474" t="s">
        <v>1580</v>
      </c>
      <c r="G29" s="476" t="s">
        <v>1043</v>
      </c>
      <c r="H29" s="477">
        <v>1.0177083333333334E-3</v>
      </c>
      <c r="I29" s="754">
        <v>1.0092592592592592E-3</v>
      </c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  <c r="T29" s="581" t="str">
        <f>BT!B68</f>
        <v>Sleiman, Yasmine Jr.</v>
      </c>
      <c r="U29" s="584"/>
      <c r="V29" s="584"/>
      <c r="W29" s="584"/>
      <c r="X29" s="584"/>
    </row>
    <row r="30" spans="1:24" ht="42" customHeight="1" thickBot="1" x14ac:dyDescent="0.3">
      <c r="A30" s="576"/>
      <c r="B30" s="481"/>
      <c r="C30" s="481"/>
      <c r="D30" s="482"/>
      <c r="E30" s="482"/>
      <c r="F30" s="482"/>
      <c r="G30" s="482"/>
      <c r="H30" s="466"/>
      <c r="I30" s="466"/>
      <c r="J30" s="449" t="s">
        <v>1262</v>
      </c>
      <c r="K30" s="450" t="s">
        <v>1398</v>
      </c>
      <c r="L30" s="485" t="s">
        <v>1436</v>
      </c>
      <c r="M30" s="548">
        <v>7.2314814814814811E-4</v>
      </c>
      <c r="N30" s="730">
        <v>7.4143518518518525E-4</v>
      </c>
      <c r="O30" s="730">
        <v>7.4004629629629637E-4</v>
      </c>
      <c r="P30" s="739">
        <v>7.1539351851851853E-4</v>
      </c>
      <c r="Q30" s="725">
        <v>2.9200231481481477E-3</v>
      </c>
      <c r="R30" s="722">
        <v>2.9189814814814812E-3</v>
      </c>
      <c r="T30" s="581" t="str">
        <f>BT!B69</f>
        <v>Deshpande, Ishita Fr.</v>
      </c>
      <c r="U30" s="584"/>
      <c r="V30" s="584"/>
      <c r="W30" s="584"/>
      <c r="X30" s="584"/>
    </row>
    <row r="31" spans="1:24" ht="42" customHeight="1" thickBot="1" x14ac:dyDescent="0.3">
      <c r="A31" s="444" t="s">
        <v>1087</v>
      </c>
      <c r="B31" s="535" t="s">
        <v>854</v>
      </c>
      <c r="C31" s="483" t="s">
        <v>185</v>
      </c>
      <c r="D31" s="511"/>
      <c r="E31" s="511"/>
      <c r="F31" s="445" t="s">
        <v>31</v>
      </c>
      <c r="G31" s="446" t="s">
        <v>30</v>
      </c>
      <c r="H31" s="519" t="s">
        <v>10</v>
      </c>
      <c r="I31" s="520" t="s">
        <v>52</v>
      </c>
      <c r="J31" s="459" t="s">
        <v>1269</v>
      </c>
      <c r="K31" s="460" t="s">
        <v>1397</v>
      </c>
      <c r="L31" s="495" t="s">
        <v>1435</v>
      </c>
      <c r="M31" s="486">
        <v>9.3553240740740738E-4</v>
      </c>
      <c r="N31" s="468">
        <v>9.0057870370370368E-4</v>
      </c>
      <c r="O31" s="468">
        <v>9.1481481481481481E-4</v>
      </c>
      <c r="P31" s="542">
        <v>8.2627314814814814E-4</v>
      </c>
      <c r="Q31" s="503">
        <v>3.5771990740740742E-3</v>
      </c>
      <c r="R31" s="478">
        <v>3.5752314814814813E-3</v>
      </c>
      <c r="T31" s="581" t="str">
        <f>BT!B70</f>
        <v>Hanna, Mary Fr.</v>
      </c>
      <c r="U31" s="584"/>
      <c r="V31" s="584"/>
      <c r="W31" s="584"/>
      <c r="X31" s="584"/>
    </row>
    <row r="32" spans="1:24" ht="42" customHeight="1" thickBot="1" x14ac:dyDescent="0.3">
      <c r="A32" s="513" t="s">
        <v>739</v>
      </c>
      <c r="B32" s="515" t="s">
        <v>1423</v>
      </c>
      <c r="C32" s="460" t="s">
        <v>1438</v>
      </c>
      <c r="D32" s="482"/>
      <c r="E32" s="482"/>
      <c r="F32" s="486" t="s">
        <v>1581</v>
      </c>
      <c r="G32" s="487" t="s">
        <v>1582</v>
      </c>
      <c r="H32" s="521">
        <v>7.4884259259259262E-4</v>
      </c>
      <c r="I32" s="522">
        <v>7.4895833333333336E-4</v>
      </c>
      <c r="J32" s="459" t="s">
        <v>1272</v>
      </c>
      <c r="K32" s="460" t="s">
        <v>1396</v>
      </c>
      <c r="L32" s="495" t="s">
        <v>1432</v>
      </c>
      <c r="M32" s="486">
        <v>9.1446759259259259E-4</v>
      </c>
      <c r="N32" s="734">
        <v>1.0717592592592593E-3</v>
      </c>
      <c r="O32" s="734">
        <v>1.0067129629629629E-3</v>
      </c>
      <c r="P32" s="740">
        <v>8.7557870370370361E-4</v>
      </c>
      <c r="Q32" s="503">
        <v>3.8666666666666663E-3</v>
      </c>
      <c r="R32" s="478">
        <v>3.868518518518519E-3</v>
      </c>
      <c r="T32" s="581" t="str">
        <f>BT!B71</f>
        <v>Klauba, Sydney Fr.</v>
      </c>
      <c r="U32" s="584"/>
      <c r="V32" s="584"/>
      <c r="W32" s="584"/>
      <c r="X32" s="581"/>
    </row>
    <row r="33" spans="1:24" ht="42" customHeight="1" thickBot="1" x14ac:dyDescent="0.3">
      <c r="A33" s="513" t="s">
        <v>743</v>
      </c>
      <c r="B33" s="515" t="s">
        <v>1253</v>
      </c>
      <c r="C33" s="460" t="s">
        <v>1439</v>
      </c>
      <c r="D33" s="482"/>
      <c r="E33" s="482"/>
      <c r="F33" s="486" t="s">
        <v>1583</v>
      </c>
      <c r="G33" s="487" t="s">
        <v>1584</v>
      </c>
      <c r="H33" s="521">
        <v>7.6597222222222214E-4</v>
      </c>
      <c r="I33" s="741">
        <v>7.6562499999999992E-4</v>
      </c>
      <c r="J33" s="472" t="s">
        <v>1276</v>
      </c>
      <c r="K33" s="501" t="s">
        <v>1395</v>
      </c>
      <c r="L33" s="473" t="s">
        <v>1431</v>
      </c>
      <c r="M33" s="474">
        <v>1.1069444444444445E-3</v>
      </c>
      <c r="N33" s="759">
        <v>9.8298611111111113E-4</v>
      </c>
      <c r="O33" s="759">
        <v>1.1605324074074074E-3</v>
      </c>
      <c r="P33" s="761">
        <v>1.0215277777777779E-3</v>
      </c>
      <c r="Q33" s="503">
        <v>4.3877314814814812E-3</v>
      </c>
      <c r="R33" s="478">
        <v>4.38599537037037E-3</v>
      </c>
      <c r="T33" s="581" t="str">
        <f>BT!B72</f>
        <v>Hirmendi, Safa Jr.</v>
      </c>
      <c r="U33" s="584"/>
      <c r="V33" s="584"/>
      <c r="W33" s="584"/>
      <c r="X33" s="581"/>
    </row>
    <row r="34" spans="1:24" ht="42" customHeight="1" thickBot="1" x14ac:dyDescent="0.3">
      <c r="A34" s="513" t="s">
        <v>745</v>
      </c>
      <c r="B34" s="515" t="s">
        <v>1295</v>
      </c>
      <c r="C34" s="460" t="s">
        <v>1440</v>
      </c>
      <c r="D34" s="482"/>
      <c r="E34" s="482"/>
      <c r="F34" s="486" t="s">
        <v>1585</v>
      </c>
      <c r="G34" s="487" t="s">
        <v>1586</v>
      </c>
      <c r="H34" s="521">
        <v>8.7800925925925926E-4</v>
      </c>
      <c r="I34" s="522">
        <v>8.7395833333333336E-4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24" ht="42" customHeight="1" thickBot="1" x14ac:dyDescent="0.3">
      <c r="A35" s="516" t="s">
        <v>750</v>
      </c>
      <c r="B35" s="518" t="s">
        <v>1257</v>
      </c>
      <c r="C35" s="501" t="s">
        <v>1441</v>
      </c>
      <c r="D35" s="482"/>
      <c r="E35" s="482"/>
      <c r="F35" s="474" t="s">
        <v>1173</v>
      </c>
      <c r="G35" s="476" t="s">
        <v>1587</v>
      </c>
      <c r="H35" s="524">
        <v>1.0158564814814815E-3</v>
      </c>
      <c r="I35" s="525">
        <v>1.0087962962962963E-3</v>
      </c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24" ht="42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1443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24" ht="42" customHeight="1" thickBot="1" x14ac:dyDescent="0.3">
      <c r="A37" s="576"/>
      <c r="B37" s="481"/>
      <c r="C37" s="480"/>
      <c r="D37" s="482"/>
      <c r="E37" s="482"/>
      <c r="F37" s="482"/>
      <c r="G37" s="482"/>
      <c r="H37" s="466"/>
      <c r="I37" s="466"/>
      <c r="J37" s="597"/>
      <c r="K37" s="596"/>
      <c r="L37" s="598"/>
      <c r="M37" s="599"/>
      <c r="N37" s="466"/>
      <c r="O37" s="466"/>
      <c r="P37" s="466"/>
      <c r="Q37" s="466"/>
      <c r="R37" s="600"/>
      <c r="S37" s="458"/>
      <c r="T37" s="458"/>
    </row>
    <row r="38" spans="1:24" ht="42" customHeight="1" thickBot="1" x14ac:dyDescent="0.3">
      <c r="A38" s="855" t="s">
        <v>2273</v>
      </c>
      <c r="B38" s="873" t="s">
        <v>860</v>
      </c>
      <c r="C38" s="874" t="s">
        <v>185</v>
      </c>
      <c r="D38" s="856" t="s">
        <v>17</v>
      </c>
      <c r="E38" s="857" t="s">
        <v>18</v>
      </c>
      <c r="F38" s="857" t="s">
        <v>19</v>
      </c>
      <c r="G38" s="861" t="s">
        <v>20</v>
      </c>
      <c r="H38" s="856" t="s">
        <v>10</v>
      </c>
      <c r="I38" s="861" t="s">
        <v>52</v>
      </c>
      <c r="J38" s="875" t="s">
        <v>2279</v>
      </c>
      <c r="K38" s="874" t="s">
        <v>854</v>
      </c>
      <c r="L38" s="876" t="s">
        <v>35</v>
      </c>
      <c r="M38" s="856" t="s">
        <v>34</v>
      </c>
      <c r="N38" s="857" t="s">
        <v>33</v>
      </c>
      <c r="O38" s="857" t="s">
        <v>32</v>
      </c>
      <c r="P38" s="861" t="s">
        <v>41</v>
      </c>
      <c r="Q38" s="856" t="s">
        <v>10</v>
      </c>
      <c r="R38" s="861" t="s">
        <v>52</v>
      </c>
    </row>
    <row r="39" spans="1:24" ht="42" customHeight="1" thickBot="1" x14ac:dyDescent="0.3">
      <c r="A39" s="459" t="s">
        <v>1277</v>
      </c>
      <c r="B39" s="450" t="s">
        <v>1405</v>
      </c>
      <c r="C39" s="485" t="s">
        <v>1430</v>
      </c>
      <c r="D39" s="729" t="s">
        <v>1642</v>
      </c>
      <c r="E39" s="730" t="s">
        <v>1643</v>
      </c>
      <c r="F39" s="730" t="s">
        <v>1644</v>
      </c>
      <c r="G39" s="731" t="s">
        <v>1645</v>
      </c>
      <c r="H39" s="551">
        <v>2.1370370370370371E-3</v>
      </c>
      <c r="I39" s="552">
        <v>2.1334490740740741E-3</v>
      </c>
      <c r="J39" s="451" t="s">
        <v>751</v>
      </c>
      <c r="K39" s="452" t="s">
        <v>803</v>
      </c>
      <c r="L39" s="453" t="s">
        <v>1681</v>
      </c>
      <c r="M39" s="454" t="s">
        <v>1682</v>
      </c>
      <c r="N39" s="454" t="s">
        <v>1683</v>
      </c>
      <c r="O39" s="454" t="s">
        <v>1684</v>
      </c>
      <c r="P39" s="455" t="s">
        <v>1685</v>
      </c>
      <c r="Q39" s="503">
        <v>6.452083333333334E-3</v>
      </c>
      <c r="R39" s="743">
        <v>6.4493055555555562E-3</v>
      </c>
    </row>
    <row r="40" spans="1:24" ht="42" customHeight="1" thickBot="1" x14ac:dyDescent="0.3">
      <c r="A40" s="459"/>
      <c r="B40" s="460"/>
      <c r="C40" s="495"/>
      <c r="D40" s="486"/>
      <c r="E40" s="468"/>
      <c r="F40" s="468"/>
      <c r="G40" s="487"/>
      <c r="H40" s="469"/>
      <c r="I40" s="456"/>
      <c r="J40" s="553" t="s">
        <v>1433</v>
      </c>
      <c r="K40" s="462"/>
      <c r="L40" s="463" t="s">
        <v>1686</v>
      </c>
      <c r="M40" s="464" t="s">
        <v>1687</v>
      </c>
      <c r="N40" s="464">
        <v>6.9791666666666656E-4</v>
      </c>
      <c r="O40" s="464">
        <v>6.9618055555555546E-4</v>
      </c>
      <c r="P40" s="465" t="s">
        <v>1688</v>
      </c>
      <c r="Q40" s="466"/>
      <c r="R40" s="467"/>
    </row>
    <row r="41" spans="1:24" ht="42" customHeight="1" thickBot="1" x14ac:dyDescent="0.3">
      <c r="A41" s="459"/>
      <c r="B41" s="460"/>
      <c r="C41" s="495"/>
      <c r="D41" s="486"/>
      <c r="E41" s="468"/>
      <c r="F41" s="468"/>
      <c r="G41" s="487"/>
      <c r="H41" s="469"/>
      <c r="I41" s="456"/>
      <c r="J41" s="554" t="s">
        <v>836</v>
      </c>
      <c r="K41" s="470" t="s">
        <v>778</v>
      </c>
      <c r="L41" s="453" t="s">
        <v>1689</v>
      </c>
      <c r="M41" s="454" t="s">
        <v>1690</v>
      </c>
      <c r="N41" s="454">
        <v>7.0104166666666665E-4</v>
      </c>
      <c r="O41" s="454" t="s">
        <v>1691</v>
      </c>
      <c r="P41" s="455" t="s">
        <v>1692</v>
      </c>
      <c r="Q41" s="471">
        <v>6.5371527777777771E-3</v>
      </c>
      <c r="R41" s="736">
        <v>6.5292824074074073E-3</v>
      </c>
    </row>
    <row r="42" spans="1:24" ht="42" customHeight="1" thickBot="1" x14ac:dyDescent="0.3">
      <c r="A42" s="585"/>
      <c r="B42" s="501"/>
      <c r="C42" s="473"/>
      <c r="D42" s="474"/>
      <c r="E42" s="475"/>
      <c r="F42" s="475"/>
      <c r="G42" s="476"/>
      <c r="H42" s="477"/>
      <c r="I42" s="478"/>
      <c r="J42" s="553" t="s">
        <v>1430</v>
      </c>
      <c r="K42" s="462"/>
      <c r="L42" s="463" t="s">
        <v>1693</v>
      </c>
      <c r="M42" s="464">
        <v>7.0081018518518528E-4</v>
      </c>
      <c r="N42" s="464" t="s">
        <v>1694</v>
      </c>
      <c r="O42" s="464">
        <v>7.1087962962962977E-4</v>
      </c>
      <c r="P42" s="465" t="s">
        <v>1695</v>
      </c>
      <c r="Q42" s="466"/>
      <c r="R42" s="467"/>
    </row>
    <row r="43" spans="1:24" ht="42" customHeight="1" thickBot="1" x14ac:dyDescent="0.3">
      <c r="A43" s="479"/>
      <c r="B43" s="480"/>
      <c r="C43" s="481"/>
      <c r="D43" s="482"/>
      <c r="E43" s="482"/>
      <c r="F43" s="482"/>
      <c r="G43" s="482"/>
      <c r="H43" s="466"/>
      <c r="I43" s="466"/>
      <c r="J43" s="451"/>
      <c r="K43" s="452"/>
      <c r="L43" s="453"/>
      <c r="M43" s="454"/>
      <c r="N43" s="454"/>
      <c r="O43" s="454"/>
      <c r="P43" s="455"/>
      <c r="Q43" s="471"/>
      <c r="R43" s="456"/>
    </row>
    <row r="44" spans="1:24" ht="42" customHeight="1" thickBot="1" x14ac:dyDescent="0.3">
      <c r="A44" s="855" t="s">
        <v>2274</v>
      </c>
      <c r="B44" s="873" t="s">
        <v>854</v>
      </c>
      <c r="C44" s="874" t="s">
        <v>185</v>
      </c>
      <c r="D44" s="856" t="s">
        <v>31</v>
      </c>
      <c r="E44" s="857" t="s">
        <v>30</v>
      </c>
      <c r="F44" s="857" t="s">
        <v>38</v>
      </c>
      <c r="G44" s="861" t="s">
        <v>37</v>
      </c>
      <c r="H44" s="856" t="s">
        <v>10</v>
      </c>
      <c r="I44" s="861" t="s">
        <v>52</v>
      </c>
      <c r="J44" s="461"/>
      <c r="K44" s="484"/>
      <c r="L44" s="463"/>
      <c r="M44" s="464"/>
      <c r="N44" s="464"/>
      <c r="O44" s="464"/>
      <c r="P44" s="465"/>
      <c r="Q44" s="466"/>
      <c r="R44" s="467"/>
    </row>
    <row r="45" spans="1:24" ht="42" customHeight="1" thickBot="1" x14ac:dyDescent="0.3">
      <c r="A45" s="459" t="s">
        <v>752</v>
      </c>
      <c r="B45" s="460" t="s">
        <v>693</v>
      </c>
      <c r="C45" s="460" t="s">
        <v>1433</v>
      </c>
      <c r="D45" s="486" t="s">
        <v>1646</v>
      </c>
      <c r="E45" s="468" t="s">
        <v>1647</v>
      </c>
      <c r="F45" s="468" t="s">
        <v>1648</v>
      </c>
      <c r="G45" s="487" t="s">
        <v>1649</v>
      </c>
      <c r="H45" s="732">
        <v>1.9995370370370371E-3</v>
      </c>
      <c r="I45" s="488">
        <v>1.9997685185185183E-3</v>
      </c>
      <c r="J45" s="489"/>
      <c r="K45" s="490"/>
      <c r="L45" s="491"/>
      <c r="M45" s="492"/>
      <c r="N45" s="492"/>
      <c r="O45" s="492"/>
      <c r="P45" s="493"/>
      <c r="Q45" s="471"/>
      <c r="R45" s="494"/>
    </row>
    <row r="46" spans="1:24" ht="42" customHeight="1" thickBot="1" x14ac:dyDescent="0.3">
      <c r="A46" s="459" t="s">
        <v>754</v>
      </c>
      <c r="B46" s="460" t="s">
        <v>1410</v>
      </c>
      <c r="C46" s="460" t="s">
        <v>1430</v>
      </c>
      <c r="D46" s="486" t="s">
        <v>1650</v>
      </c>
      <c r="E46" s="468" t="s">
        <v>1651</v>
      </c>
      <c r="F46" s="468" t="s">
        <v>1652</v>
      </c>
      <c r="G46" s="487" t="s">
        <v>1653</v>
      </c>
      <c r="H46" s="471">
        <v>2.3304398148148151E-3</v>
      </c>
      <c r="I46" s="737">
        <v>2.3267361111111115E-3</v>
      </c>
      <c r="J46" s="461"/>
      <c r="K46" s="484"/>
      <c r="L46" s="463"/>
      <c r="M46" s="464"/>
      <c r="N46" s="464"/>
      <c r="O46" s="464"/>
      <c r="P46" s="465"/>
      <c r="Q46" s="466"/>
      <c r="R46" s="467"/>
    </row>
    <row r="47" spans="1:24" ht="42" customHeight="1" thickBot="1" x14ac:dyDescent="0.3">
      <c r="A47" s="459"/>
      <c r="B47" s="460"/>
      <c r="C47" s="460"/>
      <c r="D47" s="486"/>
      <c r="E47" s="468"/>
      <c r="F47" s="468"/>
      <c r="G47" s="487"/>
      <c r="H47" s="471"/>
      <c r="I47" s="456"/>
      <c r="J47" s="479"/>
      <c r="K47" s="480"/>
      <c r="L47" s="482"/>
      <c r="M47" s="482"/>
      <c r="N47" s="482"/>
      <c r="O47" s="482"/>
      <c r="P47" s="482"/>
      <c r="Q47" s="555"/>
      <c r="R47" s="556"/>
    </row>
    <row r="48" spans="1:24" ht="42" customHeight="1" thickBot="1" x14ac:dyDescent="0.3">
      <c r="A48" s="472"/>
      <c r="B48" s="460"/>
      <c r="C48" s="501"/>
      <c r="D48" s="474"/>
      <c r="E48" s="475"/>
      <c r="F48" s="475"/>
      <c r="G48" s="476"/>
      <c r="H48" s="503"/>
      <c r="I48" s="504"/>
      <c r="J48" s="875" t="s">
        <v>2280</v>
      </c>
      <c r="K48" s="874" t="s">
        <v>860</v>
      </c>
      <c r="L48" s="876" t="s">
        <v>185</v>
      </c>
      <c r="M48" s="856" t="s">
        <v>31</v>
      </c>
      <c r="N48" s="857" t="s">
        <v>30</v>
      </c>
      <c r="O48" s="857" t="s">
        <v>38</v>
      </c>
      <c r="P48" s="861" t="s">
        <v>37</v>
      </c>
      <c r="Q48" s="856" t="s">
        <v>10</v>
      </c>
      <c r="R48" s="861" t="s">
        <v>52</v>
      </c>
    </row>
    <row r="49" spans="1:18" ht="42" customHeight="1" thickBot="1" x14ac:dyDescent="0.3">
      <c r="A49" s="479"/>
      <c r="B49" s="480"/>
      <c r="C49" s="480"/>
      <c r="D49" s="482"/>
      <c r="E49" s="482"/>
      <c r="F49" s="482"/>
      <c r="G49" s="482"/>
      <c r="H49" s="466"/>
      <c r="I49" s="466"/>
      <c r="J49" s="449" t="s">
        <v>1278</v>
      </c>
      <c r="K49" s="450" t="s">
        <v>1400</v>
      </c>
      <c r="L49" s="495" t="s">
        <v>1433</v>
      </c>
      <c r="M49" s="548" t="s">
        <v>1696</v>
      </c>
      <c r="N49" s="730" t="s">
        <v>1697</v>
      </c>
      <c r="O49" s="730" t="s">
        <v>1071</v>
      </c>
      <c r="P49" s="731" t="s">
        <v>1698</v>
      </c>
      <c r="Q49" s="557">
        <v>1.9951388888888892E-3</v>
      </c>
      <c r="R49" s="558">
        <v>2.0016203703703702E-3</v>
      </c>
    </row>
    <row r="50" spans="1:18" ht="42" customHeight="1" thickBot="1" x14ac:dyDescent="0.3">
      <c r="A50" s="875" t="s">
        <v>2275</v>
      </c>
      <c r="B50" s="874" t="s">
        <v>854</v>
      </c>
      <c r="C50" s="876" t="s">
        <v>185</v>
      </c>
      <c r="D50" s="856" t="s">
        <v>19</v>
      </c>
      <c r="E50" s="857" t="s">
        <v>17</v>
      </c>
      <c r="F50" s="857" t="s">
        <v>18</v>
      </c>
      <c r="G50" s="861" t="s">
        <v>20</v>
      </c>
      <c r="H50" s="856" t="s">
        <v>10</v>
      </c>
      <c r="I50" s="861" t="s">
        <v>52</v>
      </c>
      <c r="J50" s="459" t="s">
        <v>1280</v>
      </c>
      <c r="K50" s="460" t="s">
        <v>1399</v>
      </c>
      <c r="L50" s="495" t="s">
        <v>1430</v>
      </c>
      <c r="M50" s="486" t="s">
        <v>1699</v>
      </c>
      <c r="N50" s="734" t="s">
        <v>1700</v>
      </c>
      <c r="O50" s="734" t="s">
        <v>1701</v>
      </c>
      <c r="P50" s="735" t="s">
        <v>1702</v>
      </c>
      <c r="Q50" s="471">
        <v>2.2109953703703705E-3</v>
      </c>
      <c r="R50" s="456">
        <v>2.2081018518518522E-3</v>
      </c>
    </row>
    <row r="51" spans="1:18" ht="42" customHeight="1" thickBot="1" x14ac:dyDescent="0.3">
      <c r="A51" s="459" t="s">
        <v>835</v>
      </c>
      <c r="B51" s="460" t="s">
        <v>725</v>
      </c>
      <c r="C51" s="495" t="s">
        <v>1433</v>
      </c>
      <c r="D51" s="486" t="s">
        <v>1654</v>
      </c>
      <c r="E51" s="468">
        <v>7.3668981481481469E-4</v>
      </c>
      <c r="F51" s="468" t="s">
        <v>1655</v>
      </c>
      <c r="G51" s="487" t="s">
        <v>1656</v>
      </c>
      <c r="H51" s="471">
        <v>2.5659722222222225E-3</v>
      </c>
      <c r="I51" s="736">
        <v>2.5608796296296295E-3</v>
      </c>
      <c r="J51" s="586"/>
      <c r="K51" s="460"/>
      <c r="L51" s="495"/>
      <c r="M51" s="486"/>
      <c r="N51" s="468"/>
      <c r="O51" s="468"/>
      <c r="P51" s="487"/>
      <c r="Q51" s="471"/>
      <c r="R51" s="456"/>
    </row>
    <row r="52" spans="1:18" ht="42" customHeight="1" thickBot="1" x14ac:dyDescent="0.3">
      <c r="A52" s="459" t="s">
        <v>753</v>
      </c>
      <c r="B52" s="460" t="s">
        <v>732</v>
      </c>
      <c r="C52" s="495" t="s">
        <v>1430</v>
      </c>
      <c r="D52" s="486" t="s">
        <v>1657</v>
      </c>
      <c r="E52" s="468" t="s">
        <v>1658</v>
      </c>
      <c r="F52" s="468">
        <v>7.3113425925925917E-4</v>
      </c>
      <c r="G52" s="487" t="s">
        <v>1659</v>
      </c>
      <c r="H52" s="471">
        <v>2.4728009259259256E-3</v>
      </c>
      <c r="I52" s="736">
        <v>2.4675925925925924E-3</v>
      </c>
      <c r="J52" s="585"/>
      <c r="K52" s="501"/>
      <c r="L52" s="473"/>
      <c r="M52" s="474"/>
      <c r="N52" s="475"/>
      <c r="O52" s="475"/>
      <c r="P52" s="476"/>
      <c r="Q52" s="503"/>
      <c r="R52" s="478"/>
    </row>
    <row r="53" spans="1:18" ht="42" customHeight="1" thickBot="1" x14ac:dyDescent="0.3">
      <c r="A53" s="459"/>
      <c r="B53" s="460"/>
      <c r="C53" s="495"/>
      <c r="D53" s="486"/>
      <c r="E53" s="468"/>
      <c r="F53" s="468"/>
      <c r="G53" s="487"/>
      <c r="H53" s="471"/>
      <c r="I53" s="456"/>
      <c r="J53" s="510"/>
      <c r="K53" s="480"/>
      <c r="L53" s="481"/>
      <c r="M53" s="482"/>
      <c r="N53" s="482"/>
      <c r="O53" s="482"/>
      <c r="P53" s="482"/>
      <c r="Q53" s="466"/>
      <c r="R53" s="467"/>
    </row>
    <row r="54" spans="1:18" ht="42" customHeight="1" thickBot="1" x14ac:dyDescent="0.3">
      <c r="A54" s="472"/>
      <c r="B54" s="501"/>
      <c r="C54" s="473"/>
      <c r="D54" s="474"/>
      <c r="E54" s="475"/>
      <c r="F54" s="475"/>
      <c r="G54" s="476"/>
      <c r="H54" s="503"/>
      <c r="I54" s="478"/>
      <c r="J54" s="878" t="s">
        <v>2281</v>
      </c>
      <c r="K54" s="874" t="s">
        <v>854</v>
      </c>
      <c r="L54" s="874" t="s">
        <v>185</v>
      </c>
      <c r="M54" s="664"/>
      <c r="N54" s="648"/>
      <c r="O54" s="856" t="s">
        <v>31</v>
      </c>
      <c r="P54" s="861" t="s">
        <v>30</v>
      </c>
      <c r="Q54" s="862" t="s">
        <v>10</v>
      </c>
      <c r="R54" s="861" t="s">
        <v>52</v>
      </c>
    </row>
    <row r="55" spans="1:18" ht="42" customHeight="1" thickBot="1" x14ac:dyDescent="0.3">
      <c r="A55" s="576"/>
      <c r="B55" s="481"/>
      <c r="C55" s="480"/>
      <c r="D55" s="482"/>
      <c r="E55" s="482"/>
      <c r="F55" s="482"/>
      <c r="G55" s="482"/>
      <c r="H55" s="466"/>
      <c r="I55" s="466"/>
      <c r="J55" s="513" t="s">
        <v>837</v>
      </c>
      <c r="K55" s="460" t="s">
        <v>669</v>
      </c>
      <c r="L55" s="460" t="s">
        <v>1437</v>
      </c>
      <c r="M55" s="482"/>
      <c r="N55" s="482"/>
      <c r="O55" s="486" t="s">
        <v>1703</v>
      </c>
      <c r="P55" s="487" t="s">
        <v>1704</v>
      </c>
      <c r="Q55" s="738">
        <v>1.2805555555555554E-3</v>
      </c>
      <c r="R55" s="456">
        <v>1.2814814814814813E-3</v>
      </c>
    </row>
    <row r="56" spans="1:18" ht="42" customHeight="1" thickBot="1" x14ac:dyDescent="0.3">
      <c r="A56" s="855" t="s">
        <v>2276</v>
      </c>
      <c r="B56" s="873" t="s">
        <v>854</v>
      </c>
      <c r="C56" s="874" t="s">
        <v>185</v>
      </c>
      <c r="D56" s="648"/>
      <c r="E56" s="648"/>
      <c r="F56" s="648"/>
      <c r="G56" s="664"/>
      <c r="H56" s="856" t="s">
        <v>10</v>
      </c>
      <c r="I56" s="861" t="s">
        <v>52</v>
      </c>
      <c r="J56" s="513" t="s">
        <v>750</v>
      </c>
      <c r="K56" s="460" t="s">
        <v>1428</v>
      </c>
      <c r="L56" s="460" t="s">
        <v>1436</v>
      </c>
      <c r="M56" s="482"/>
      <c r="N56" s="482"/>
      <c r="O56" s="486" t="s">
        <v>1705</v>
      </c>
      <c r="P56" s="487" t="s">
        <v>1706</v>
      </c>
      <c r="Q56" s="469">
        <v>1.2783564814814814E-3</v>
      </c>
      <c r="R56" s="736">
        <v>1.274652777777778E-3</v>
      </c>
    </row>
    <row r="57" spans="1:18" ht="42" customHeight="1" thickBot="1" x14ac:dyDescent="0.3">
      <c r="A57" s="513" t="s">
        <v>837</v>
      </c>
      <c r="B57" s="515" t="s">
        <v>1415</v>
      </c>
      <c r="C57" s="460" t="s">
        <v>1437</v>
      </c>
      <c r="D57" s="482"/>
      <c r="E57" s="482"/>
      <c r="F57" s="482"/>
      <c r="G57" s="466"/>
      <c r="H57" s="471" t="s">
        <v>1660</v>
      </c>
      <c r="I57" s="736" t="s">
        <v>1661</v>
      </c>
      <c r="J57" s="513" t="s">
        <v>1095</v>
      </c>
      <c r="K57" s="460" t="s">
        <v>1429</v>
      </c>
      <c r="L57" s="460" t="s">
        <v>1435</v>
      </c>
      <c r="M57" s="482"/>
      <c r="N57" s="482"/>
      <c r="O57" s="486">
        <v>7.1250000000000003E-4</v>
      </c>
      <c r="P57" s="487">
        <v>8.2395833333333334E-4</v>
      </c>
      <c r="Q57" s="469">
        <v>1.536921296296296E-3</v>
      </c>
      <c r="R57" s="736">
        <v>1.536921296296296E-3</v>
      </c>
    </row>
    <row r="58" spans="1:18" ht="42" customHeight="1" thickBot="1" x14ac:dyDescent="0.3">
      <c r="A58" s="513" t="s">
        <v>1094</v>
      </c>
      <c r="B58" s="515" t="s">
        <v>1417</v>
      </c>
      <c r="C58" s="460" t="s">
        <v>1436</v>
      </c>
      <c r="D58" s="482"/>
      <c r="E58" s="482"/>
      <c r="F58" s="482"/>
      <c r="G58" s="466"/>
      <c r="H58" s="732" t="s">
        <v>1662</v>
      </c>
      <c r="I58" s="456" t="s">
        <v>1663</v>
      </c>
      <c r="J58" s="516" t="s">
        <v>839</v>
      </c>
      <c r="K58" s="501" t="s">
        <v>667</v>
      </c>
      <c r="L58" s="501" t="s">
        <v>1434</v>
      </c>
      <c r="M58" s="482"/>
      <c r="N58" s="482"/>
      <c r="O58" s="474">
        <v>7.851851851851852E-4</v>
      </c>
      <c r="P58" s="476">
        <v>9.0891203703703707E-4</v>
      </c>
      <c r="Q58" s="477">
        <v>1.6940972222222221E-3</v>
      </c>
      <c r="R58" s="478">
        <v>1.6901620370370369E-3</v>
      </c>
    </row>
    <row r="59" spans="1:18" ht="42" customHeight="1" thickBot="1" x14ac:dyDescent="0.3">
      <c r="A59" s="513" t="s">
        <v>840</v>
      </c>
      <c r="B59" s="515" t="s">
        <v>1416</v>
      </c>
      <c r="C59" s="460" t="s">
        <v>1435</v>
      </c>
      <c r="D59" s="482"/>
      <c r="E59" s="482"/>
      <c r="F59" s="482"/>
      <c r="G59" s="466"/>
      <c r="H59" s="732" t="s">
        <v>1664</v>
      </c>
      <c r="I59" s="456" t="s">
        <v>1665</v>
      </c>
      <c r="J59" s="479"/>
      <c r="K59" s="480"/>
      <c r="L59" s="481"/>
      <c r="M59" s="482"/>
      <c r="N59" s="482"/>
      <c r="O59" s="482"/>
      <c r="P59" s="482"/>
      <c r="Q59" s="466"/>
      <c r="R59" s="467"/>
    </row>
    <row r="60" spans="1:18" ht="42" customHeight="1" thickBot="1" x14ac:dyDescent="0.3">
      <c r="A60" s="516" t="s">
        <v>1093</v>
      </c>
      <c r="B60" s="518" t="s">
        <v>1418</v>
      </c>
      <c r="C60" s="501" t="s">
        <v>1434</v>
      </c>
      <c r="D60" s="482"/>
      <c r="E60" s="482"/>
      <c r="F60" s="482"/>
      <c r="G60" s="466"/>
      <c r="H60" s="503" t="s">
        <v>1666</v>
      </c>
      <c r="I60" s="754" t="s">
        <v>1667</v>
      </c>
      <c r="J60" s="875" t="s">
        <v>2282</v>
      </c>
      <c r="K60" s="880" t="s">
        <v>854</v>
      </c>
      <c r="L60" s="880" t="s">
        <v>185</v>
      </c>
      <c r="M60" s="664"/>
      <c r="N60" s="648"/>
      <c r="O60" s="856" t="s">
        <v>31</v>
      </c>
      <c r="P60" s="861" t="s">
        <v>30</v>
      </c>
      <c r="Q60" s="862" t="s">
        <v>10</v>
      </c>
      <c r="R60" s="861" t="s">
        <v>52</v>
      </c>
    </row>
    <row r="61" spans="1:18" ht="42" customHeight="1" thickBot="1" x14ac:dyDescent="0.3">
      <c r="A61" s="576"/>
      <c r="B61" s="481"/>
      <c r="C61" s="481"/>
      <c r="D61" s="482"/>
      <c r="E61" s="482"/>
      <c r="F61" s="482"/>
      <c r="G61" s="466"/>
      <c r="H61" s="466"/>
      <c r="I61" s="466"/>
      <c r="J61" s="459" t="s">
        <v>838</v>
      </c>
      <c r="K61" s="509" t="s">
        <v>617</v>
      </c>
      <c r="L61" s="509" t="s">
        <v>1437</v>
      </c>
      <c r="M61" s="482"/>
      <c r="N61" s="482"/>
      <c r="O61" s="486">
        <v>7.003472222222221E-4</v>
      </c>
      <c r="P61" s="487">
        <v>7.8773148148148159E-4</v>
      </c>
      <c r="Q61" s="738">
        <v>1.4880787037037039E-3</v>
      </c>
      <c r="R61" s="456">
        <v>1.4887731481481481E-3</v>
      </c>
    </row>
    <row r="62" spans="1:18" ht="42" customHeight="1" thickBot="1" x14ac:dyDescent="0.3">
      <c r="A62" s="855" t="s">
        <v>2277</v>
      </c>
      <c r="B62" s="873" t="s">
        <v>854</v>
      </c>
      <c r="C62" s="874" t="s">
        <v>185</v>
      </c>
      <c r="D62" s="664"/>
      <c r="E62" s="664"/>
      <c r="F62" s="856" t="s">
        <v>31</v>
      </c>
      <c r="G62" s="861" t="s">
        <v>30</v>
      </c>
      <c r="H62" s="862" t="s">
        <v>10</v>
      </c>
      <c r="I62" s="861" t="s">
        <v>52</v>
      </c>
      <c r="J62" s="459" t="s">
        <v>841</v>
      </c>
      <c r="K62" s="509" t="s">
        <v>618</v>
      </c>
      <c r="L62" s="509" t="s">
        <v>1436</v>
      </c>
      <c r="M62" s="482"/>
      <c r="N62" s="482"/>
      <c r="O62" s="486">
        <v>7.3854166666666653E-4</v>
      </c>
      <c r="P62" s="487">
        <v>8.7106481481481486E-4</v>
      </c>
      <c r="Q62" s="469">
        <v>1.6096064814814812E-3</v>
      </c>
      <c r="R62" s="736">
        <v>1.5986111111111112E-3</v>
      </c>
    </row>
    <row r="63" spans="1:18" ht="42" customHeight="1" thickBot="1" x14ac:dyDescent="0.3">
      <c r="A63" s="513" t="s">
        <v>748</v>
      </c>
      <c r="B63" s="515" t="s">
        <v>574</v>
      </c>
      <c r="C63" s="460" t="s">
        <v>1437</v>
      </c>
      <c r="D63" s="482"/>
      <c r="E63" s="482"/>
      <c r="F63" s="486" t="s">
        <v>1668</v>
      </c>
      <c r="G63" s="487" t="s">
        <v>1669</v>
      </c>
      <c r="H63" s="469">
        <v>1.1170138888888887E-3</v>
      </c>
      <c r="I63" s="736">
        <v>1.1164351851851854E-3</v>
      </c>
      <c r="J63" s="459" t="s">
        <v>1094</v>
      </c>
      <c r="K63" s="509" t="s">
        <v>773</v>
      </c>
      <c r="L63" s="509" t="s">
        <v>1435</v>
      </c>
      <c r="M63" s="482"/>
      <c r="N63" s="482"/>
      <c r="O63" s="486" t="s">
        <v>1707</v>
      </c>
      <c r="P63" s="487">
        <v>7.822916666666667E-4</v>
      </c>
      <c r="Q63" s="469">
        <v>1.4577546296296298E-3</v>
      </c>
      <c r="R63" s="736">
        <v>1.4576388888888892E-3</v>
      </c>
    </row>
    <row r="64" spans="1:18" ht="42" customHeight="1" thickBot="1" x14ac:dyDescent="0.3">
      <c r="A64" s="513" t="s">
        <v>753</v>
      </c>
      <c r="B64" s="515" t="s">
        <v>578</v>
      </c>
      <c r="C64" s="460" t="s">
        <v>1436</v>
      </c>
      <c r="D64" s="482"/>
      <c r="E64" s="482"/>
      <c r="F64" s="486" t="s">
        <v>1670</v>
      </c>
      <c r="G64" s="487" t="s">
        <v>1671</v>
      </c>
      <c r="H64" s="469">
        <v>1.2013888888888888E-3</v>
      </c>
      <c r="I64" s="736">
        <v>1.1987268518518519E-3</v>
      </c>
      <c r="J64" s="472" t="s">
        <v>1096</v>
      </c>
      <c r="K64" s="502" t="s">
        <v>301</v>
      </c>
      <c r="L64" s="502" t="s">
        <v>1434</v>
      </c>
      <c r="M64" s="482"/>
      <c r="N64" s="482"/>
      <c r="O64" s="474">
        <v>1.1546296296296296E-3</v>
      </c>
      <c r="P64" s="476">
        <v>1.2855324074074073E-3</v>
      </c>
      <c r="Q64" s="477">
        <v>2.4401620370370371E-3</v>
      </c>
      <c r="R64" s="743">
        <v>2.4357638888888888E-3</v>
      </c>
    </row>
    <row r="65" spans="1:20" ht="42" customHeight="1" thickBot="1" x14ac:dyDescent="0.3">
      <c r="A65" s="513" t="s">
        <v>836</v>
      </c>
      <c r="B65" s="515" t="s">
        <v>565</v>
      </c>
      <c r="C65" s="460" t="s">
        <v>1435</v>
      </c>
      <c r="D65" s="482"/>
      <c r="E65" s="482"/>
      <c r="F65" s="486" t="s">
        <v>1672</v>
      </c>
      <c r="G65" s="487">
        <v>7.1724537037037026E-4</v>
      </c>
      <c r="H65" s="738">
        <v>1.2186342592592594E-3</v>
      </c>
      <c r="I65" s="456">
        <v>1.2219907407407407E-3</v>
      </c>
      <c r="J65" s="479"/>
      <c r="K65" s="480"/>
      <c r="L65" s="481"/>
      <c r="M65" s="482"/>
      <c r="N65" s="482"/>
      <c r="O65" s="482"/>
      <c r="P65" s="482"/>
      <c r="Q65" s="466"/>
      <c r="R65" s="467"/>
    </row>
    <row r="66" spans="1:20" ht="42" customHeight="1" thickBot="1" x14ac:dyDescent="0.3">
      <c r="A66" s="516" t="s">
        <v>841</v>
      </c>
      <c r="B66" s="518" t="s">
        <v>567</v>
      </c>
      <c r="C66" s="501" t="s">
        <v>1434</v>
      </c>
      <c r="D66" s="482"/>
      <c r="E66" s="482"/>
      <c r="F66" s="474" t="s">
        <v>1673</v>
      </c>
      <c r="G66" s="476">
        <v>7.5555555555555565E-4</v>
      </c>
      <c r="H66" s="477">
        <v>1.3160879629629631E-3</v>
      </c>
      <c r="I66" s="754">
        <v>1.3109953703703704E-3</v>
      </c>
      <c r="J66" s="875" t="s">
        <v>2283</v>
      </c>
      <c r="K66" s="874" t="s">
        <v>860</v>
      </c>
      <c r="L66" s="876" t="s">
        <v>185</v>
      </c>
      <c r="M66" s="856" t="s">
        <v>35</v>
      </c>
      <c r="N66" s="857" t="s">
        <v>34</v>
      </c>
      <c r="O66" s="857" t="s">
        <v>33</v>
      </c>
      <c r="P66" s="858" t="s">
        <v>32</v>
      </c>
      <c r="Q66" s="859" t="s">
        <v>10</v>
      </c>
      <c r="R66" s="860" t="s">
        <v>52</v>
      </c>
    </row>
    <row r="67" spans="1:20" ht="42" customHeight="1" thickBot="1" x14ac:dyDescent="0.3">
      <c r="A67" s="576"/>
      <c r="B67" s="481"/>
      <c r="C67" s="481"/>
      <c r="D67" s="482"/>
      <c r="E67" s="482"/>
      <c r="F67" s="482"/>
      <c r="G67" s="482"/>
      <c r="H67" s="466"/>
      <c r="I67" s="466"/>
      <c r="J67" s="449" t="s">
        <v>1279</v>
      </c>
      <c r="K67" s="450" t="s">
        <v>1394</v>
      </c>
      <c r="L67" s="485" t="s">
        <v>1430</v>
      </c>
      <c r="M67" s="548">
        <v>1.3372685185185187E-3</v>
      </c>
      <c r="N67" s="730">
        <v>1.3550925925925926E-3</v>
      </c>
      <c r="O67" s="730">
        <v>1.3968749999999999E-3</v>
      </c>
      <c r="P67" s="739">
        <v>1.2725694444444444E-3</v>
      </c>
      <c r="Q67" s="471">
        <v>5.3618055555555563E-3</v>
      </c>
      <c r="R67" s="456">
        <v>5.3619212962962961E-3</v>
      </c>
    </row>
    <row r="68" spans="1:20" ht="42" customHeight="1" thickBot="1" x14ac:dyDescent="0.3">
      <c r="A68" s="855" t="s">
        <v>2278</v>
      </c>
      <c r="B68" s="873" t="s">
        <v>854</v>
      </c>
      <c r="C68" s="874" t="s">
        <v>185</v>
      </c>
      <c r="D68" s="664"/>
      <c r="E68" s="664"/>
      <c r="F68" s="856" t="s">
        <v>31</v>
      </c>
      <c r="G68" s="861" t="s">
        <v>30</v>
      </c>
      <c r="H68" s="881" t="s">
        <v>10</v>
      </c>
      <c r="I68" s="882" t="s">
        <v>52</v>
      </c>
      <c r="J68" s="459"/>
      <c r="K68" s="460"/>
      <c r="L68" s="495"/>
      <c r="M68" s="486"/>
      <c r="N68" s="468"/>
      <c r="O68" s="468"/>
      <c r="P68" s="542"/>
      <c r="Q68" s="503"/>
      <c r="R68" s="478"/>
    </row>
    <row r="69" spans="1:20" ht="42" customHeight="1" thickBot="1" x14ac:dyDescent="0.3">
      <c r="A69" s="513" t="s">
        <v>755</v>
      </c>
      <c r="B69" s="515" t="s">
        <v>1074</v>
      </c>
      <c r="C69" s="460" t="s">
        <v>1437</v>
      </c>
      <c r="D69" s="482"/>
      <c r="E69" s="482"/>
      <c r="F69" s="486" t="s">
        <v>1674</v>
      </c>
      <c r="G69" s="487" t="s">
        <v>1675</v>
      </c>
      <c r="H69" s="521">
        <v>1.0119212962962964E-3</v>
      </c>
      <c r="I69" s="522">
        <v>1.0093750000000001E-3</v>
      </c>
      <c r="J69" s="459"/>
      <c r="K69" s="460"/>
      <c r="L69" s="495"/>
      <c r="M69" s="486"/>
      <c r="N69" s="468"/>
      <c r="O69" s="468"/>
      <c r="P69" s="542"/>
      <c r="Q69" s="503"/>
      <c r="R69" s="478"/>
    </row>
    <row r="70" spans="1:20" ht="42" customHeight="1" thickBot="1" x14ac:dyDescent="0.3">
      <c r="A70" s="513" t="s">
        <v>839</v>
      </c>
      <c r="B70" s="515" t="s">
        <v>931</v>
      </c>
      <c r="C70" s="460" t="s">
        <v>1436</v>
      </c>
      <c r="D70" s="482"/>
      <c r="E70" s="482"/>
      <c r="F70" s="486" t="s">
        <v>1676</v>
      </c>
      <c r="G70" s="487" t="s">
        <v>1677</v>
      </c>
      <c r="H70" s="521">
        <v>1.0777777777777778E-3</v>
      </c>
      <c r="I70" s="741">
        <v>1.077314814814815E-3</v>
      </c>
      <c r="J70" s="472"/>
      <c r="K70" s="501"/>
      <c r="L70" s="473"/>
      <c r="M70" s="474"/>
      <c r="N70" s="475"/>
      <c r="O70" s="475"/>
      <c r="P70" s="523"/>
      <c r="Q70" s="503"/>
      <c r="R70" s="478"/>
    </row>
    <row r="71" spans="1:20" ht="42" customHeight="1" thickBot="1" x14ac:dyDescent="0.3">
      <c r="A71" s="513" t="s">
        <v>838</v>
      </c>
      <c r="B71" s="515" t="s">
        <v>933</v>
      </c>
      <c r="C71" s="460" t="s">
        <v>1435</v>
      </c>
      <c r="D71" s="482"/>
      <c r="E71" s="482"/>
      <c r="F71" s="486" t="s">
        <v>1678</v>
      </c>
      <c r="G71" s="487" t="s">
        <v>1679</v>
      </c>
      <c r="H71" s="742">
        <v>1.2283564814814815E-3</v>
      </c>
      <c r="I71" s="522">
        <v>1.2287037037037039E-3</v>
      </c>
      <c r="J71" s="510"/>
      <c r="K71" s="480"/>
      <c r="L71" s="481"/>
      <c r="M71" s="466"/>
      <c r="N71" s="466"/>
      <c r="O71" s="466"/>
      <c r="P71" s="466"/>
      <c r="Q71" s="466"/>
      <c r="R71" s="467"/>
    </row>
    <row r="72" spans="1:20" ht="42" customHeight="1" thickBot="1" x14ac:dyDescent="0.3">
      <c r="A72" s="516" t="s">
        <v>1097</v>
      </c>
      <c r="B72" s="518" t="s">
        <v>1079</v>
      </c>
      <c r="C72" s="501" t="s">
        <v>1434</v>
      </c>
      <c r="D72" s="482"/>
      <c r="E72" s="482"/>
      <c r="F72" s="474" t="s">
        <v>1680</v>
      </c>
      <c r="G72" s="476">
        <v>7.0567129629629625E-4</v>
      </c>
      <c r="H72" s="524">
        <v>1.2856481481481482E-3</v>
      </c>
      <c r="I72" s="525">
        <v>1.2819444444444445E-3</v>
      </c>
      <c r="J72" s="510"/>
      <c r="K72" s="480"/>
      <c r="L72" s="481"/>
      <c r="M72" s="466"/>
      <c r="N72" s="466"/>
      <c r="O72" s="466"/>
      <c r="P72" s="466"/>
      <c r="Q72" s="466"/>
      <c r="R72" s="467"/>
    </row>
    <row r="73" spans="1:20" ht="42" customHeight="1" thickBot="1" x14ac:dyDescent="0.3">
      <c r="A73" s="516"/>
      <c r="B73" s="473"/>
      <c r="C73" s="497"/>
      <c r="D73" s="498"/>
      <c r="E73" s="498"/>
      <c r="F73" s="498"/>
      <c r="G73" s="498"/>
      <c r="H73" s="524"/>
      <c r="I73" s="526"/>
      <c r="J73" s="560" t="s">
        <v>1443</v>
      </c>
      <c r="K73" s="505"/>
      <c r="L73" s="528"/>
      <c r="M73" s="529"/>
      <c r="N73" s="687" t="s">
        <v>49</v>
      </c>
      <c r="O73" s="718" t="s">
        <v>50</v>
      </c>
      <c r="P73" s="530" t="s">
        <v>51</v>
      </c>
      <c r="Q73" s="742" t="s">
        <v>854</v>
      </c>
      <c r="R73" s="531"/>
    </row>
    <row r="74" spans="1:20" ht="42" customHeight="1" thickBot="1" x14ac:dyDescent="0.3">
      <c r="A74" s="577"/>
      <c r="B74" s="481"/>
      <c r="C74" s="480"/>
      <c r="D74" s="482"/>
      <c r="E74" s="482"/>
      <c r="F74" s="482"/>
      <c r="G74" s="482"/>
      <c r="H74" s="466"/>
      <c r="I74" s="466"/>
      <c r="J74" s="597"/>
      <c r="K74" s="596"/>
      <c r="L74" s="598"/>
      <c r="M74" s="599"/>
      <c r="N74" s="466"/>
      <c r="O74" s="466"/>
      <c r="P74" s="466"/>
      <c r="Q74" s="466"/>
      <c r="R74" s="482"/>
      <c r="S74" s="458"/>
      <c r="T74" s="458"/>
    </row>
    <row r="75" spans="1:20" ht="42" customHeight="1" thickBot="1" x14ac:dyDescent="0.3">
      <c r="A75" s="1137" t="s">
        <v>42</v>
      </c>
      <c r="B75" s="1138"/>
      <c r="C75" s="1138"/>
      <c r="D75" s="1138"/>
      <c r="E75" s="1138"/>
      <c r="F75" s="1138"/>
      <c r="G75" s="1138"/>
      <c r="H75" s="1138"/>
      <c r="I75" s="1139"/>
    </row>
    <row r="76" spans="1:20" ht="42" customHeight="1" x14ac:dyDescent="0.25">
      <c r="A76" s="1131" t="s">
        <v>1384</v>
      </c>
      <c r="B76" s="1132" t="s">
        <v>1248</v>
      </c>
      <c r="C76" s="1132" t="s">
        <v>1248</v>
      </c>
      <c r="D76" s="1132" t="s">
        <v>1248</v>
      </c>
      <c r="E76" s="1132" t="s">
        <v>1248</v>
      </c>
      <c r="F76" s="1132" t="s">
        <v>1248</v>
      </c>
      <c r="G76" s="1132" t="s">
        <v>1248</v>
      </c>
      <c r="H76" s="1132" t="s">
        <v>1248</v>
      </c>
      <c r="I76" s="1133" t="s">
        <v>1248</v>
      </c>
    </row>
    <row r="77" spans="1:20" ht="42" customHeight="1" x14ac:dyDescent="0.25">
      <c r="A77" s="1134" t="s">
        <v>1385</v>
      </c>
      <c r="B77" s="1135" t="s">
        <v>1264</v>
      </c>
      <c r="C77" s="1135" t="s">
        <v>1264</v>
      </c>
      <c r="D77" s="1135" t="s">
        <v>1264</v>
      </c>
      <c r="E77" s="1135" t="s">
        <v>1264</v>
      </c>
      <c r="F77" s="1135" t="s">
        <v>1264</v>
      </c>
      <c r="G77" s="1135" t="s">
        <v>1264</v>
      </c>
      <c r="H77" s="1135" t="s">
        <v>1264</v>
      </c>
      <c r="I77" s="1136" t="s">
        <v>1264</v>
      </c>
    </row>
    <row r="78" spans="1:20" ht="42" customHeight="1" x14ac:dyDescent="0.25">
      <c r="A78" s="1134" t="s">
        <v>1386</v>
      </c>
      <c r="B78" s="1135" t="s">
        <v>1271</v>
      </c>
      <c r="C78" s="1135" t="s">
        <v>1271</v>
      </c>
      <c r="D78" s="1135" t="s">
        <v>1271</v>
      </c>
      <c r="E78" s="1135" t="s">
        <v>1271</v>
      </c>
      <c r="F78" s="1135" t="s">
        <v>1271</v>
      </c>
      <c r="G78" s="1135" t="s">
        <v>1271</v>
      </c>
      <c r="H78" s="1135" t="s">
        <v>1271</v>
      </c>
      <c r="I78" s="1136" t="s">
        <v>1271</v>
      </c>
    </row>
    <row r="79" spans="1:20" ht="42" customHeight="1" x14ac:dyDescent="0.25">
      <c r="A79" s="1134" t="s">
        <v>1387</v>
      </c>
      <c r="B79" s="1135" t="s">
        <v>1274</v>
      </c>
      <c r="C79" s="1135" t="s">
        <v>1274</v>
      </c>
      <c r="D79" s="1135" t="s">
        <v>1274</v>
      </c>
      <c r="E79" s="1135" t="s">
        <v>1274</v>
      </c>
      <c r="F79" s="1135" t="s">
        <v>1274</v>
      </c>
      <c r="G79" s="1135" t="s">
        <v>1274</v>
      </c>
      <c r="H79" s="1135" t="s">
        <v>1274</v>
      </c>
      <c r="I79" s="1136" t="s">
        <v>1274</v>
      </c>
    </row>
    <row r="80" spans="1:20" ht="42" customHeight="1" thickBot="1" x14ac:dyDescent="0.3">
      <c r="A80" s="1125" t="s">
        <v>1388</v>
      </c>
      <c r="B80" s="1126" t="s">
        <v>1277</v>
      </c>
      <c r="C80" s="1126" t="s">
        <v>1277</v>
      </c>
      <c r="D80" s="1126" t="s">
        <v>1277</v>
      </c>
      <c r="E80" s="1126" t="s">
        <v>1277</v>
      </c>
      <c r="F80" s="1126" t="s">
        <v>1277</v>
      </c>
      <c r="G80" s="1126" t="s">
        <v>1277</v>
      </c>
      <c r="H80" s="1126" t="s">
        <v>1277</v>
      </c>
      <c r="I80" s="1127" t="s">
        <v>1277</v>
      </c>
    </row>
    <row r="81" spans="1:9" ht="42" customHeight="1" thickBot="1" x14ac:dyDescent="0.3">
      <c r="A81" s="1137" t="s">
        <v>39</v>
      </c>
      <c r="B81" s="1138"/>
      <c r="C81" s="1138"/>
      <c r="D81" s="1138"/>
      <c r="E81" s="1138"/>
      <c r="F81" s="1138"/>
      <c r="G81" s="1138"/>
      <c r="H81" s="1138"/>
      <c r="I81" s="1139"/>
    </row>
    <row r="82" spans="1:9" ht="42" customHeight="1" x14ac:dyDescent="0.25">
      <c r="A82" s="1131" t="s">
        <v>1379</v>
      </c>
      <c r="B82" s="1132" t="s">
        <v>1263</v>
      </c>
      <c r="C82" s="1132" t="s">
        <v>1263</v>
      </c>
      <c r="D82" s="1132" t="s">
        <v>1263</v>
      </c>
      <c r="E82" s="1132" t="s">
        <v>1263</v>
      </c>
      <c r="F82" s="1132" t="s">
        <v>1263</v>
      </c>
      <c r="G82" s="1132" t="s">
        <v>1263</v>
      </c>
      <c r="H82" s="1132" t="s">
        <v>1263</v>
      </c>
      <c r="I82" s="1133" t="s">
        <v>1263</v>
      </c>
    </row>
    <row r="83" spans="1:9" ht="42" customHeight="1" x14ac:dyDescent="0.25">
      <c r="A83" s="1134" t="s">
        <v>1378</v>
      </c>
      <c r="B83" s="1135" t="s">
        <v>1270</v>
      </c>
      <c r="C83" s="1135" t="s">
        <v>1270</v>
      </c>
      <c r="D83" s="1135" t="s">
        <v>1270</v>
      </c>
      <c r="E83" s="1135" t="s">
        <v>1270</v>
      </c>
      <c r="F83" s="1135" t="s">
        <v>1270</v>
      </c>
      <c r="G83" s="1135" t="s">
        <v>1270</v>
      </c>
      <c r="H83" s="1135" t="s">
        <v>1270</v>
      </c>
      <c r="I83" s="1136" t="s">
        <v>1270</v>
      </c>
    </row>
    <row r="84" spans="1:9" ht="42" customHeight="1" x14ac:dyDescent="0.25">
      <c r="A84" s="1134" t="s">
        <v>1380</v>
      </c>
      <c r="B84" s="1135" t="s">
        <v>1273</v>
      </c>
      <c r="C84" s="1135" t="s">
        <v>1273</v>
      </c>
      <c r="D84" s="1135" t="s">
        <v>1273</v>
      </c>
      <c r="E84" s="1135" t="s">
        <v>1273</v>
      </c>
      <c r="F84" s="1135" t="s">
        <v>1273</v>
      </c>
      <c r="G84" s="1135" t="s">
        <v>1273</v>
      </c>
      <c r="H84" s="1135" t="s">
        <v>1273</v>
      </c>
      <c r="I84" s="1136" t="s">
        <v>1273</v>
      </c>
    </row>
    <row r="85" spans="1:9" ht="42" customHeight="1" x14ac:dyDescent="0.25">
      <c r="A85" s="1134" t="s">
        <v>1381</v>
      </c>
      <c r="B85" s="1135" t="s">
        <v>1275</v>
      </c>
      <c r="C85" s="1135" t="s">
        <v>1275</v>
      </c>
      <c r="D85" s="1135" t="s">
        <v>1275</v>
      </c>
      <c r="E85" s="1135" t="s">
        <v>1275</v>
      </c>
      <c r="F85" s="1135" t="s">
        <v>1275</v>
      </c>
      <c r="G85" s="1135" t="s">
        <v>1275</v>
      </c>
      <c r="H85" s="1135" t="s">
        <v>1275</v>
      </c>
      <c r="I85" s="1136" t="s">
        <v>1275</v>
      </c>
    </row>
    <row r="86" spans="1:9" ht="42" customHeight="1" x14ac:dyDescent="0.25">
      <c r="A86" s="1134" t="s">
        <v>1382</v>
      </c>
      <c r="B86" s="1135" t="s">
        <v>1278</v>
      </c>
      <c r="C86" s="1135" t="s">
        <v>1278</v>
      </c>
      <c r="D86" s="1135" t="s">
        <v>1278</v>
      </c>
      <c r="E86" s="1135" t="s">
        <v>1278</v>
      </c>
      <c r="F86" s="1135" t="s">
        <v>1278</v>
      </c>
      <c r="G86" s="1135" t="s">
        <v>1278</v>
      </c>
      <c r="H86" s="1135" t="s">
        <v>1278</v>
      </c>
      <c r="I86" s="1136" t="s">
        <v>1278</v>
      </c>
    </row>
    <row r="87" spans="1:9" ht="42" customHeight="1" thickBot="1" x14ac:dyDescent="0.3">
      <c r="A87" s="1125" t="s">
        <v>1383</v>
      </c>
      <c r="B87" s="1126" t="s">
        <v>1280</v>
      </c>
      <c r="C87" s="1126" t="s">
        <v>1280</v>
      </c>
      <c r="D87" s="1126" t="s">
        <v>1280</v>
      </c>
      <c r="E87" s="1126" t="s">
        <v>1280</v>
      </c>
      <c r="F87" s="1126" t="s">
        <v>1280</v>
      </c>
      <c r="G87" s="1126" t="s">
        <v>1280</v>
      </c>
      <c r="H87" s="1126" t="s">
        <v>1280</v>
      </c>
      <c r="I87" s="1127" t="s">
        <v>1280</v>
      </c>
    </row>
    <row r="88" spans="1:9" ht="42" customHeight="1" thickBot="1" x14ac:dyDescent="0.3">
      <c r="A88" s="1137" t="s">
        <v>36</v>
      </c>
      <c r="B88" s="1138"/>
      <c r="C88" s="1138"/>
      <c r="D88" s="1138"/>
      <c r="E88" s="1138"/>
      <c r="F88" s="1138"/>
      <c r="G88" s="1138"/>
      <c r="H88" s="1138"/>
      <c r="I88" s="1139"/>
    </row>
    <row r="89" spans="1:9" ht="42" customHeight="1" x14ac:dyDescent="0.25">
      <c r="A89" s="1131" t="s">
        <v>1393</v>
      </c>
      <c r="B89" s="1132" t="s">
        <v>1262</v>
      </c>
      <c r="C89" s="1132" t="s">
        <v>1262</v>
      </c>
      <c r="D89" s="1132" t="s">
        <v>1262</v>
      </c>
      <c r="E89" s="1132" t="s">
        <v>1262</v>
      </c>
      <c r="F89" s="1132" t="s">
        <v>1262</v>
      </c>
      <c r="G89" s="1132" t="s">
        <v>1262</v>
      </c>
      <c r="H89" s="1132" t="s">
        <v>1262</v>
      </c>
      <c r="I89" s="1133" t="s">
        <v>1262</v>
      </c>
    </row>
    <row r="90" spans="1:9" ht="42" customHeight="1" x14ac:dyDescent="0.25">
      <c r="A90" s="1134" t="s">
        <v>1392</v>
      </c>
      <c r="B90" s="1135" t="s">
        <v>1269</v>
      </c>
      <c r="C90" s="1135" t="s">
        <v>1269</v>
      </c>
      <c r="D90" s="1135" t="s">
        <v>1269</v>
      </c>
      <c r="E90" s="1135" t="s">
        <v>1269</v>
      </c>
      <c r="F90" s="1135" t="s">
        <v>1269</v>
      </c>
      <c r="G90" s="1135" t="s">
        <v>1269</v>
      </c>
      <c r="H90" s="1135" t="s">
        <v>1269</v>
      </c>
      <c r="I90" s="1136" t="s">
        <v>1269</v>
      </c>
    </row>
    <row r="91" spans="1:9" ht="42" customHeight="1" x14ac:dyDescent="0.25">
      <c r="A91" s="1134" t="s">
        <v>1391</v>
      </c>
      <c r="B91" s="1135" t="s">
        <v>1272</v>
      </c>
      <c r="C91" s="1135" t="s">
        <v>1272</v>
      </c>
      <c r="D91" s="1135" t="s">
        <v>1272</v>
      </c>
      <c r="E91" s="1135" t="s">
        <v>1272</v>
      </c>
      <c r="F91" s="1135" t="s">
        <v>1272</v>
      </c>
      <c r="G91" s="1135" t="s">
        <v>1272</v>
      </c>
      <c r="H91" s="1135" t="s">
        <v>1272</v>
      </c>
      <c r="I91" s="1136" t="s">
        <v>1272</v>
      </c>
    </row>
    <row r="92" spans="1:9" ht="42" customHeight="1" x14ac:dyDescent="0.25">
      <c r="A92" s="1134" t="s">
        <v>1390</v>
      </c>
      <c r="B92" s="1135" t="s">
        <v>1276</v>
      </c>
      <c r="C92" s="1135" t="s">
        <v>1276</v>
      </c>
      <c r="D92" s="1135" t="s">
        <v>1276</v>
      </c>
      <c r="E92" s="1135" t="s">
        <v>1276</v>
      </c>
      <c r="F92" s="1135" t="s">
        <v>1276</v>
      </c>
      <c r="G92" s="1135" t="s">
        <v>1276</v>
      </c>
      <c r="H92" s="1135" t="s">
        <v>1276</v>
      </c>
      <c r="I92" s="1136" t="s">
        <v>1276</v>
      </c>
    </row>
    <row r="93" spans="1:9" ht="42" customHeight="1" thickBot="1" x14ac:dyDescent="0.3">
      <c r="A93" s="1125" t="s">
        <v>1389</v>
      </c>
      <c r="B93" s="1126" t="s">
        <v>1279</v>
      </c>
      <c r="C93" s="1126" t="s">
        <v>1279</v>
      </c>
      <c r="D93" s="1126" t="s">
        <v>1279</v>
      </c>
      <c r="E93" s="1126" t="s">
        <v>1279</v>
      </c>
      <c r="F93" s="1126" t="s">
        <v>1279</v>
      </c>
      <c r="G93" s="1126" t="s">
        <v>1279</v>
      </c>
      <c r="H93" s="1126" t="s">
        <v>1279</v>
      </c>
      <c r="I93" s="1127" t="s">
        <v>1279</v>
      </c>
    </row>
    <row r="94" spans="1:9" ht="42" customHeight="1" thickBot="1" x14ac:dyDescent="0.3">
      <c r="A94" s="855" t="s">
        <v>2276</v>
      </c>
      <c r="B94" s="873" t="s">
        <v>854</v>
      </c>
      <c r="C94" s="874" t="s">
        <v>185</v>
      </c>
      <c r="D94" s="648"/>
      <c r="E94" s="648"/>
      <c r="F94" s="648"/>
      <c r="G94" s="664"/>
      <c r="H94" s="856" t="s">
        <v>10</v>
      </c>
      <c r="I94" s="861" t="s">
        <v>52</v>
      </c>
    </row>
    <row r="95" spans="1:9" ht="42" customHeight="1" thickBot="1" x14ac:dyDescent="0.3">
      <c r="A95" s="536" t="s">
        <v>1097</v>
      </c>
      <c r="B95" s="460" t="s">
        <v>1419</v>
      </c>
      <c r="C95" s="537" t="s">
        <v>1433</v>
      </c>
      <c r="D95" s="482"/>
      <c r="E95" s="482"/>
      <c r="F95" s="482"/>
      <c r="G95" s="482"/>
      <c r="H95" s="471" t="s">
        <v>1708</v>
      </c>
      <c r="I95" s="736" t="s">
        <v>1708</v>
      </c>
    </row>
    <row r="96" spans="1:9" ht="42" customHeight="1" thickBot="1" x14ac:dyDescent="0.3">
      <c r="A96" s="536" t="s">
        <v>1096</v>
      </c>
      <c r="B96" s="460" t="s">
        <v>1420</v>
      </c>
      <c r="C96" s="537" t="s">
        <v>1432</v>
      </c>
      <c r="D96" s="482"/>
      <c r="E96" s="482"/>
      <c r="F96" s="482"/>
      <c r="G96" s="482"/>
      <c r="H96" s="471" t="s">
        <v>1709</v>
      </c>
      <c r="I96" s="456" t="s">
        <v>1709</v>
      </c>
    </row>
    <row r="97" spans="1:9" ht="42" customHeight="1" thickBot="1" x14ac:dyDescent="0.3">
      <c r="A97" s="536" t="s">
        <v>1092</v>
      </c>
      <c r="B97" s="460" t="s">
        <v>1421</v>
      </c>
      <c r="C97" s="537" t="s">
        <v>1431</v>
      </c>
      <c r="D97" s="482"/>
      <c r="E97" s="482"/>
      <c r="F97" s="482"/>
      <c r="G97" s="482"/>
      <c r="H97" s="471" t="s">
        <v>1710</v>
      </c>
      <c r="I97" s="736" t="s">
        <v>1710</v>
      </c>
    </row>
    <row r="98" spans="1:9" ht="42" customHeight="1" thickBot="1" x14ac:dyDescent="0.3">
      <c r="A98" s="536" t="s">
        <v>1098</v>
      </c>
      <c r="B98" s="460" t="s">
        <v>1422</v>
      </c>
      <c r="C98" s="537" t="s">
        <v>1430</v>
      </c>
      <c r="D98" s="482"/>
      <c r="E98" s="482"/>
      <c r="F98" s="482"/>
      <c r="G98" s="482"/>
      <c r="H98" s="471" t="s">
        <v>1711</v>
      </c>
      <c r="I98" s="736" t="s">
        <v>1711</v>
      </c>
    </row>
    <row r="99" spans="1:9" ht="42" customHeight="1" thickBot="1" x14ac:dyDescent="0.3">
      <c r="A99" s="579"/>
      <c r="B99" s="539"/>
      <c r="C99" s="540"/>
      <c r="D99" s="482"/>
      <c r="E99" s="482"/>
      <c r="F99" s="466"/>
      <c r="G99" s="466"/>
      <c r="H99" s="466"/>
      <c r="I99" s="541"/>
    </row>
    <row r="100" spans="1:9" ht="42" customHeight="1" thickBot="1" x14ac:dyDescent="0.3">
      <c r="A100" s="855" t="s">
        <v>2278</v>
      </c>
      <c r="B100" s="873" t="s">
        <v>854</v>
      </c>
      <c r="C100" s="874" t="s">
        <v>185</v>
      </c>
      <c r="D100" s="664"/>
      <c r="E100" s="664"/>
      <c r="F100" s="856" t="s">
        <v>31</v>
      </c>
      <c r="G100" s="861" t="s">
        <v>30</v>
      </c>
      <c r="H100" s="902" t="s">
        <v>10</v>
      </c>
      <c r="I100" s="903" t="s">
        <v>52</v>
      </c>
    </row>
    <row r="101" spans="1:9" ht="42" customHeight="1" thickBot="1" x14ac:dyDescent="0.3">
      <c r="A101" s="536" t="s">
        <v>1092</v>
      </c>
      <c r="B101" s="460" t="s">
        <v>704</v>
      </c>
      <c r="C101" s="537" t="s">
        <v>1433</v>
      </c>
      <c r="D101" s="482"/>
      <c r="E101" s="482"/>
      <c r="F101" s="474" t="s">
        <v>1712</v>
      </c>
      <c r="G101" s="523" t="s">
        <v>1612</v>
      </c>
      <c r="H101" s="503">
        <v>1.2756944444444445E-3</v>
      </c>
      <c r="I101" s="478">
        <v>1.2667824074074074E-3</v>
      </c>
    </row>
    <row r="102" spans="1:9" ht="42" customHeight="1" thickBot="1" x14ac:dyDescent="0.3">
      <c r="A102" s="536" t="s">
        <v>1093</v>
      </c>
      <c r="B102" s="460" t="s">
        <v>1077</v>
      </c>
      <c r="C102" s="537" t="s">
        <v>1432</v>
      </c>
      <c r="D102" s="482"/>
      <c r="E102" s="482"/>
      <c r="F102" s="474" t="s">
        <v>1713</v>
      </c>
      <c r="G102" s="523" t="s">
        <v>1714</v>
      </c>
      <c r="H102" s="503">
        <v>1.158101851851852E-3</v>
      </c>
      <c r="I102" s="743">
        <v>1.155324074074074E-3</v>
      </c>
    </row>
    <row r="103" spans="1:9" ht="42" customHeight="1" thickBot="1" x14ac:dyDescent="0.3">
      <c r="A103" s="536" t="s">
        <v>1095</v>
      </c>
      <c r="B103" s="460" t="s">
        <v>1078</v>
      </c>
      <c r="C103" s="537" t="s">
        <v>1431</v>
      </c>
      <c r="D103" s="482"/>
      <c r="E103" s="482"/>
      <c r="F103" s="474" t="s">
        <v>1159</v>
      </c>
      <c r="G103" s="523" t="s">
        <v>1715</v>
      </c>
      <c r="H103" s="503">
        <v>1.2662037037037036E-3</v>
      </c>
      <c r="I103" s="743">
        <v>1.2637731481481482E-3</v>
      </c>
    </row>
    <row r="104" spans="1:9" ht="42" customHeight="1" thickBot="1" x14ac:dyDescent="0.3">
      <c r="A104" s="536" t="s">
        <v>1098</v>
      </c>
      <c r="B104" s="460" t="s">
        <v>641</v>
      </c>
      <c r="C104" s="537" t="s">
        <v>1430</v>
      </c>
      <c r="D104" s="482"/>
      <c r="E104" s="482"/>
      <c r="F104" s="474" t="s">
        <v>1716</v>
      </c>
      <c r="G104" s="523">
        <v>7.1747685185185185E-4</v>
      </c>
      <c r="H104" s="503">
        <v>1.3708333333333333E-3</v>
      </c>
      <c r="I104" s="743">
        <v>1.3665509259259258E-3</v>
      </c>
    </row>
    <row r="105" spans="1:9" ht="42" customHeight="1" thickBot="1" x14ac:dyDescent="0.3">
      <c r="A105" s="578"/>
      <c r="B105" s="544"/>
      <c r="C105" s="545"/>
      <c r="D105" s="498"/>
      <c r="E105" s="498"/>
      <c r="F105" s="498"/>
      <c r="G105" s="524"/>
      <c r="H105" s="524"/>
      <c r="I105" s="546"/>
    </row>
  </sheetData>
  <mergeCells count="19">
    <mergeCell ref="A92:I92"/>
    <mergeCell ref="A93:I93"/>
    <mergeCell ref="A82:I82"/>
    <mergeCell ref="A83:I83"/>
    <mergeCell ref="A85:I85"/>
    <mergeCell ref="A87:I87"/>
    <mergeCell ref="A88:I88"/>
    <mergeCell ref="A89:I89"/>
    <mergeCell ref="A90:I90"/>
    <mergeCell ref="A75:I75"/>
    <mergeCell ref="A76:I76"/>
    <mergeCell ref="A77:I77"/>
    <mergeCell ref="A79:I79"/>
    <mergeCell ref="A80:I80"/>
    <mergeCell ref="A81:I81"/>
    <mergeCell ref="A91:I91"/>
    <mergeCell ref="A84:I84"/>
    <mergeCell ref="A78:I78"/>
    <mergeCell ref="A86:I86"/>
  </mergeCells>
  <pageMargins left="0.25" right="0.25" top="0.25" bottom="0.25" header="0.25" footer="0.25"/>
  <pageSetup scale="42" orientation="landscape" horizontalDpi="4294967293" verticalDpi="4294967293" copies="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FE297-E2B8-4C59-B96A-369F4A6FF0BC}">
  <sheetPr>
    <pageSetUpPr fitToPage="1"/>
  </sheetPr>
  <dimension ref="A1:X89"/>
  <sheetViews>
    <sheetView topLeftCell="A31" zoomScale="60" zoomScaleNormal="60" zoomScalePageLayoutView="75" workbookViewId="0"/>
  </sheetViews>
  <sheetFormatPr defaultColWidth="11.44140625" defaultRowHeight="42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39.44140625" style="457" bestFit="1" customWidth="1"/>
    <col min="21" max="21" width="12.6640625" style="457" customWidth="1"/>
    <col min="22" max="22" width="12.5546875" style="457" customWidth="1"/>
    <col min="23" max="16384" width="11.44140625" style="457"/>
  </cols>
  <sheetData>
    <row r="1" spans="1:24" s="447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80" t="s">
        <v>320</v>
      </c>
      <c r="U1" s="765"/>
      <c r="V1" s="765"/>
      <c r="W1" s="765"/>
      <c r="X1" s="583"/>
    </row>
    <row r="2" spans="1:24" ht="42" customHeight="1" thickBot="1" x14ac:dyDescent="0.3">
      <c r="A2" s="459" t="s">
        <v>1718</v>
      </c>
      <c r="B2" s="762" t="s">
        <v>1735</v>
      </c>
      <c r="C2" s="485" t="s">
        <v>1436</v>
      </c>
      <c r="D2" s="548" t="s">
        <v>1769</v>
      </c>
      <c r="E2" s="730" t="s">
        <v>1770</v>
      </c>
      <c r="F2" s="549" t="s">
        <v>1771</v>
      </c>
      <c r="G2" s="731" t="s">
        <v>1772</v>
      </c>
      <c r="H2" s="571">
        <v>1.5217592592592592E-3</v>
      </c>
      <c r="I2" s="572">
        <v>1.5230324074074072E-3</v>
      </c>
      <c r="J2" s="451" t="s">
        <v>739</v>
      </c>
      <c r="K2" s="452" t="s">
        <v>1748</v>
      </c>
      <c r="L2" s="453" t="s">
        <v>1963</v>
      </c>
      <c r="M2" s="454" t="s">
        <v>1964</v>
      </c>
      <c r="N2" s="454" t="s">
        <v>1535</v>
      </c>
      <c r="O2" s="454" t="s">
        <v>1965</v>
      </c>
      <c r="P2" s="455" t="s">
        <v>997</v>
      </c>
      <c r="Q2" s="503">
        <v>4.5858796296296299E-3</v>
      </c>
      <c r="R2" s="795">
        <v>4.5858796296296299E-3</v>
      </c>
      <c r="T2" s="580" t="s">
        <v>316</v>
      </c>
      <c r="U2" s="766"/>
      <c r="V2" s="766"/>
      <c r="W2" s="766"/>
      <c r="X2" s="584"/>
    </row>
    <row r="3" spans="1:24" ht="42" customHeight="1" thickBot="1" x14ac:dyDescent="0.3">
      <c r="A3" s="459" t="s">
        <v>1444</v>
      </c>
      <c r="B3" s="763" t="s">
        <v>1736</v>
      </c>
      <c r="C3" s="495" t="s">
        <v>1435</v>
      </c>
      <c r="D3" s="486" t="s">
        <v>1773</v>
      </c>
      <c r="E3" s="468" t="s">
        <v>1774</v>
      </c>
      <c r="F3" s="468" t="s">
        <v>1775</v>
      </c>
      <c r="G3" s="735" t="s">
        <v>1776</v>
      </c>
      <c r="H3" s="721">
        <v>1.6027777777777776E-3</v>
      </c>
      <c r="I3" s="722">
        <v>1.5976851851851848E-3</v>
      </c>
      <c r="J3" s="553" t="s">
        <v>1436</v>
      </c>
      <c r="K3" s="462"/>
      <c r="L3" s="463" t="s">
        <v>1966</v>
      </c>
      <c r="M3" s="464" t="s">
        <v>1967</v>
      </c>
      <c r="N3" s="464" t="s">
        <v>1911</v>
      </c>
      <c r="O3" s="464" t="s">
        <v>1968</v>
      </c>
      <c r="P3" s="465" t="s">
        <v>1969</v>
      </c>
      <c r="Q3" s="466"/>
      <c r="R3" s="467"/>
      <c r="T3" s="580" t="s">
        <v>334</v>
      </c>
      <c r="U3" s="766"/>
      <c r="V3" s="766"/>
      <c r="W3" s="766"/>
      <c r="X3" s="584"/>
    </row>
    <row r="4" spans="1:24" ht="42" customHeight="1" thickBot="1" x14ac:dyDescent="0.3">
      <c r="A4" s="459" t="s">
        <v>1753</v>
      </c>
      <c r="B4" s="460" t="s">
        <v>1764</v>
      </c>
      <c r="C4" s="495" t="s">
        <v>1432</v>
      </c>
      <c r="D4" s="733" t="s">
        <v>1777</v>
      </c>
      <c r="E4" s="468" t="s">
        <v>1778</v>
      </c>
      <c r="F4" s="734" t="s">
        <v>1588</v>
      </c>
      <c r="G4" s="487" t="s">
        <v>1779</v>
      </c>
      <c r="H4" s="469">
        <v>1.7909722222222224E-3</v>
      </c>
      <c r="I4" s="456">
        <v>1.7862268518518516E-3</v>
      </c>
      <c r="J4" s="554" t="s">
        <v>746</v>
      </c>
      <c r="K4" s="470" t="s">
        <v>1749</v>
      </c>
      <c r="L4" s="453" t="s">
        <v>1970</v>
      </c>
      <c r="M4" s="454" t="s">
        <v>1971</v>
      </c>
      <c r="N4" s="454" t="s">
        <v>1634</v>
      </c>
      <c r="O4" s="454" t="s">
        <v>1972</v>
      </c>
      <c r="P4" s="455" t="s">
        <v>1973</v>
      </c>
      <c r="Q4" s="471">
        <v>5.4559027777777783E-3</v>
      </c>
      <c r="R4" s="796">
        <v>5.4559027777777783E-3</v>
      </c>
      <c r="T4" s="580" t="s">
        <v>322</v>
      </c>
      <c r="U4" s="766"/>
      <c r="V4" s="766"/>
      <c r="W4" s="766"/>
      <c r="X4" s="584"/>
    </row>
    <row r="5" spans="1:24" ht="42" customHeight="1" thickBot="1" x14ac:dyDescent="0.3">
      <c r="A5" s="585" t="s">
        <v>1754</v>
      </c>
      <c r="B5" s="501" t="s">
        <v>1765</v>
      </c>
      <c r="C5" s="473" t="s">
        <v>1431</v>
      </c>
      <c r="D5" s="474" t="s">
        <v>1780</v>
      </c>
      <c r="E5" s="475" t="s">
        <v>1781</v>
      </c>
      <c r="F5" s="759" t="s">
        <v>1782</v>
      </c>
      <c r="G5" s="760" t="s">
        <v>1783</v>
      </c>
      <c r="H5" s="477">
        <v>1.9204861111111109E-3</v>
      </c>
      <c r="I5" s="478">
        <v>1.9158564814814817E-3</v>
      </c>
      <c r="J5" s="553" t="s">
        <v>1435</v>
      </c>
      <c r="K5" s="462"/>
      <c r="L5" s="463" t="s">
        <v>1781</v>
      </c>
      <c r="M5" s="464" t="s">
        <v>1974</v>
      </c>
      <c r="N5" s="464" t="s">
        <v>1975</v>
      </c>
      <c r="O5" s="464" t="s">
        <v>1976</v>
      </c>
      <c r="P5" s="465" t="s">
        <v>1977</v>
      </c>
      <c r="Q5" s="466"/>
      <c r="R5" s="467"/>
      <c r="T5" s="580" t="s">
        <v>318</v>
      </c>
      <c r="U5" s="766"/>
      <c r="V5" s="766"/>
      <c r="W5" s="766"/>
      <c r="X5" s="584"/>
    </row>
    <row r="6" spans="1:24" ht="42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 t="s">
        <v>754</v>
      </c>
      <c r="K6" s="452" t="s">
        <v>804</v>
      </c>
      <c r="L6" s="453" t="s">
        <v>1203</v>
      </c>
      <c r="M6" s="454" t="s">
        <v>1978</v>
      </c>
      <c r="N6" s="454" t="s">
        <v>1979</v>
      </c>
      <c r="O6" s="454">
        <v>7.0509259259259266E-4</v>
      </c>
      <c r="P6" s="455" t="s">
        <v>1980</v>
      </c>
      <c r="Q6" s="471">
        <v>6.4664351851851862E-3</v>
      </c>
      <c r="R6" s="796">
        <v>6.4664351851851862E-3</v>
      </c>
      <c r="T6" s="580" t="s">
        <v>317</v>
      </c>
      <c r="U6" s="766"/>
      <c r="V6" s="766"/>
      <c r="W6" s="766"/>
      <c r="X6" s="584"/>
    </row>
    <row r="7" spans="1:24" ht="42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 t="s">
        <v>1432</v>
      </c>
      <c r="K7" s="484"/>
      <c r="L7" s="463" t="s">
        <v>1981</v>
      </c>
      <c r="M7" s="464" t="s">
        <v>1982</v>
      </c>
      <c r="N7" s="464" t="s">
        <v>1983</v>
      </c>
      <c r="O7" s="464">
        <v>7.0775462962962947E-4</v>
      </c>
      <c r="P7" s="465" t="s">
        <v>1984</v>
      </c>
      <c r="Q7" s="466"/>
      <c r="R7" s="467"/>
      <c r="T7" s="580" t="s">
        <v>343</v>
      </c>
      <c r="U7" s="766"/>
      <c r="V7" s="766"/>
      <c r="W7" s="766"/>
      <c r="X7" s="584"/>
    </row>
    <row r="8" spans="1:24" ht="42" customHeight="1" thickBot="1" x14ac:dyDescent="0.3">
      <c r="A8" s="459" t="s">
        <v>741</v>
      </c>
      <c r="B8" s="460" t="s">
        <v>887</v>
      </c>
      <c r="C8" s="460" t="s">
        <v>1436</v>
      </c>
      <c r="D8" s="486" t="s">
        <v>1784</v>
      </c>
      <c r="E8" s="468" t="s">
        <v>1785</v>
      </c>
      <c r="F8" s="468" t="s">
        <v>1786</v>
      </c>
      <c r="G8" s="487" t="s">
        <v>1787</v>
      </c>
      <c r="H8" s="471">
        <v>1.6740740740740741E-3</v>
      </c>
      <c r="I8" s="737">
        <v>1.672685185185185E-3</v>
      </c>
      <c r="J8" s="489" t="s">
        <v>755</v>
      </c>
      <c r="K8" s="490" t="s">
        <v>791</v>
      </c>
      <c r="L8" s="491" t="s">
        <v>1957</v>
      </c>
      <c r="M8" s="492" t="s">
        <v>1957</v>
      </c>
      <c r="N8" s="492" t="s">
        <v>1957</v>
      </c>
      <c r="O8" s="492" t="s">
        <v>1957</v>
      </c>
      <c r="P8" s="493" t="s">
        <v>1957</v>
      </c>
      <c r="Q8" s="471" t="s">
        <v>1957</v>
      </c>
      <c r="R8" s="456" t="s">
        <v>1957</v>
      </c>
      <c r="T8" s="580" t="s">
        <v>326</v>
      </c>
      <c r="U8" s="766"/>
      <c r="V8" s="766"/>
      <c r="W8" s="766"/>
      <c r="X8" s="584"/>
    </row>
    <row r="9" spans="1:24" ht="42" customHeight="1" thickBot="1" x14ac:dyDescent="0.3">
      <c r="A9" s="459" t="s">
        <v>745</v>
      </c>
      <c r="B9" s="460" t="s">
        <v>1465</v>
      </c>
      <c r="C9" s="460" t="s">
        <v>1435</v>
      </c>
      <c r="D9" s="486" t="s">
        <v>1537</v>
      </c>
      <c r="E9" s="468" t="s">
        <v>1223</v>
      </c>
      <c r="F9" s="468" t="s">
        <v>1788</v>
      </c>
      <c r="G9" s="487" t="s">
        <v>1789</v>
      </c>
      <c r="H9" s="471">
        <v>2.0178240740740742E-3</v>
      </c>
      <c r="I9" s="488">
        <v>2.0116898148148147E-3</v>
      </c>
      <c r="J9" s="461" t="s">
        <v>1431</v>
      </c>
      <c r="K9" s="484"/>
      <c r="L9" s="463" t="s">
        <v>1957</v>
      </c>
      <c r="M9" s="464" t="s">
        <v>1957</v>
      </c>
      <c r="N9" s="464" t="s">
        <v>1957</v>
      </c>
      <c r="O9" s="464" t="s">
        <v>1957</v>
      </c>
      <c r="P9" s="465" t="s">
        <v>1957</v>
      </c>
      <c r="Q9" s="466"/>
      <c r="R9" s="467"/>
      <c r="T9" s="580" t="s">
        <v>319</v>
      </c>
      <c r="U9" s="766"/>
      <c r="V9" s="766"/>
      <c r="W9" s="766"/>
      <c r="X9" s="584"/>
    </row>
    <row r="10" spans="1:24" ht="42" customHeight="1" thickBot="1" x14ac:dyDescent="0.3">
      <c r="A10" s="472" t="s">
        <v>836</v>
      </c>
      <c r="B10" s="460" t="s">
        <v>1742</v>
      </c>
      <c r="C10" s="460" t="s">
        <v>1432</v>
      </c>
      <c r="D10" s="486" t="s">
        <v>1790</v>
      </c>
      <c r="E10" s="468" t="s">
        <v>1791</v>
      </c>
      <c r="F10" s="468" t="s">
        <v>1792</v>
      </c>
      <c r="G10" s="487" t="s">
        <v>1793</v>
      </c>
      <c r="H10" s="471">
        <v>2.1906250000000003E-3</v>
      </c>
      <c r="I10" s="736">
        <v>2.185300925925926E-3</v>
      </c>
      <c r="J10" s="479"/>
      <c r="K10" s="480"/>
      <c r="L10" s="482"/>
      <c r="M10" s="482"/>
      <c r="N10" s="482"/>
      <c r="O10" s="482"/>
      <c r="P10" s="482"/>
      <c r="Q10" s="555"/>
      <c r="R10" s="556"/>
      <c r="T10" s="582" t="s">
        <v>338</v>
      </c>
      <c r="U10" s="766"/>
      <c r="V10" s="766"/>
      <c r="W10" s="766"/>
      <c r="X10" s="584"/>
    </row>
    <row r="11" spans="1:24" ht="42" customHeight="1" thickBot="1" x14ac:dyDescent="0.3">
      <c r="A11" s="459" t="s">
        <v>753</v>
      </c>
      <c r="B11" s="460" t="s">
        <v>691</v>
      </c>
      <c r="C11" s="501" t="s">
        <v>1431</v>
      </c>
      <c r="D11" s="474" t="s">
        <v>1794</v>
      </c>
      <c r="E11" s="475" t="s">
        <v>1366</v>
      </c>
      <c r="F11" s="475" t="s">
        <v>1795</v>
      </c>
      <c r="G11" s="476" t="s">
        <v>1796</v>
      </c>
      <c r="H11" s="503">
        <v>2.0807870370370368E-3</v>
      </c>
      <c r="I11" s="754">
        <v>2.0760416666666666E-3</v>
      </c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606"/>
      <c r="T11" s="580" t="s">
        <v>323</v>
      </c>
      <c r="U11" s="766"/>
      <c r="V11" s="766"/>
      <c r="W11" s="766"/>
      <c r="X11" s="584"/>
    </row>
    <row r="12" spans="1:24" ht="42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1448</v>
      </c>
      <c r="K12" s="762" t="s">
        <v>1737</v>
      </c>
      <c r="L12" s="485" t="s">
        <v>1436</v>
      </c>
      <c r="M12" s="548" t="s">
        <v>1883</v>
      </c>
      <c r="N12" s="549" t="s">
        <v>1985</v>
      </c>
      <c r="O12" s="549" t="s">
        <v>1986</v>
      </c>
      <c r="P12" s="550" t="s">
        <v>1987</v>
      </c>
      <c r="Q12" s="797">
        <v>1.364236111111111E-3</v>
      </c>
      <c r="R12" s="798">
        <v>1.364236111111111E-3</v>
      </c>
      <c r="S12" s="508"/>
      <c r="T12" s="580" t="s">
        <v>325</v>
      </c>
      <c r="U12" s="766"/>
      <c r="V12" s="766"/>
      <c r="W12" s="766"/>
      <c r="X12" s="584"/>
    </row>
    <row r="13" spans="1:24" ht="42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1719</v>
      </c>
      <c r="K13" s="763" t="s">
        <v>1738</v>
      </c>
      <c r="L13" s="495" t="s">
        <v>1435</v>
      </c>
      <c r="M13" s="486" t="s">
        <v>1988</v>
      </c>
      <c r="N13" s="801" t="s">
        <v>1784</v>
      </c>
      <c r="O13" s="468" t="s">
        <v>1989</v>
      </c>
      <c r="P13" s="487" t="s">
        <v>1990</v>
      </c>
      <c r="Q13" s="799">
        <v>1.4223379629629629E-3</v>
      </c>
      <c r="R13" s="800">
        <v>1.4223379629629629E-3</v>
      </c>
      <c r="S13" s="508"/>
      <c r="T13" s="580" t="s">
        <v>340</v>
      </c>
      <c r="U13" s="584"/>
      <c r="V13" s="766"/>
      <c r="W13" s="766"/>
      <c r="X13" s="584"/>
    </row>
    <row r="14" spans="1:24" ht="42" customHeight="1" thickBot="1" x14ac:dyDescent="0.3">
      <c r="A14" s="459" t="s">
        <v>699</v>
      </c>
      <c r="B14" s="763" t="s">
        <v>889</v>
      </c>
      <c r="C14" s="495" t="s">
        <v>1436</v>
      </c>
      <c r="D14" s="486" t="s">
        <v>143</v>
      </c>
      <c r="E14" s="468" t="s">
        <v>143</v>
      </c>
      <c r="F14" s="468" t="s">
        <v>143</v>
      </c>
      <c r="G14" s="487" t="s">
        <v>143</v>
      </c>
      <c r="H14" s="471" t="s">
        <v>143</v>
      </c>
      <c r="I14" s="456" t="s">
        <v>143</v>
      </c>
      <c r="J14" s="586" t="s">
        <v>1755</v>
      </c>
      <c r="K14" s="460" t="s">
        <v>1766</v>
      </c>
      <c r="L14" s="495" t="s">
        <v>1432</v>
      </c>
      <c r="M14" s="486" t="s">
        <v>1991</v>
      </c>
      <c r="N14" s="468" t="s">
        <v>1992</v>
      </c>
      <c r="O14" s="468" t="s">
        <v>1993</v>
      </c>
      <c r="P14" s="487" t="s">
        <v>1994</v>
      </c>
      <c r="Q14" s="471">
        <v>1.564699074074074E-3</v>
      </c>
      <c r="R14" s="456">
        <v>1.564699074074074E-3</v>
      </c>
      <c r="S14" s="508"/>
      <c r="T14" s="580" t="s">
        <v>324</v>
      </c>
      <c r="U14" s="766"/>
      <c r="V14" s="766"/>
      <c r="W14" s="766"/>
      <c r="X14" s="584"/>
    </row>
    <row r="15" spans="1:24" ht="42" customHeight="1" thickBot="1" x14ac:dyDescent="0.3">
      <c r="A15" s="459" t="s">
        <v>750</v>
      </c>
      <c r="B15" s="460" t="s">
        <v>730</v>
      </c>
      <c r="C15" s="495" t="s">
        <v>1435</v>
      </c>
      <c r="D15" s="486" t="s">
        <v>1797</v>
      </c>
      <c r="E15" s="468">
        <v>7.4351851851851846E-4</v>
      </c>
      <c r="F15" s="468" t="s">
        <v>1798</v>
      </c>
      <c r="G15" s="487">
        <v>7.0439814814814811E-4</v>
      </c>
      <c r="H15" s="471">
        <v>2.613657407407407E-3</v>
      </c>
      <c r="I15" s="736">
        <v>2.6114583333333333E-3</v>
      </c>
      <c r="J15" s="585" t="s">
        <v>1756</v>
      </c>
      <c r="K15" s="501" t="s">
        <v>1767</v>
      </c>
      <c r="L15" s="473" t="s">
        <v>1431</v>
      </c>
      <c r="M15" s="804" t="s">
        <v>1153</v>
      </c>
      <c r="N15" s="475" t="s">
        <v>1912</v>
      </c>
      <c r="O15" s="475" t="s">
        <v>1995</v>
      </c>
      <c r="P15" s="803" t="s">
        <v>1996</v>
      </c>
      <c r="Q15" s="503">
        <v>1.6734953703703703E-3</v>
      </c>
      <c r="R15" s="478">
        <v>1.6734953703703703E-3</v>
      </c>
      <c r="S15" s="508"/>
      <c r="T15" s="580" t="s">
        <v>356</v>
      </c>
      <c r="U15" s="766"/>
      <c r="V15" s="584"/>
      <c r="W15" s="584"/>
      <c r="X15" s="581"/>
    </row>
    <row r="16" spans="1:24" ht="42" customHeight="1" thickBot="1" x14ac:dyDescent="0.3">
      <c r="A16" s="459" t="s">
        <v>751</v>
      </c>
      <c r="B16" s="460" t="s">
        <v>736</v>
      </c>
      <c r="C16" s="495" t="s">
        <v>1432</v>
      </c>
      <c r="D16" s="486" t="s">
        <v>1799</v>
      </c>
      <c r="E16" s="468" t="s">
        <v>1800</v>
      </c>
      <c r="F16" s="468" t="s">
        <v>1801</v>
      </c>
      <c r="G16" s="487">
        <v>7.4120370370370366E-4</v>
      </c>
      <c r="H16" s="471">
        <v>2.5548611111111115E-3</v>
      </c>
      <c r="I16" s="736">
        <v>2.5513888888888891E-3</v>
      </c>
      <c r="J16" s="510"/>
      <c r="K16" s="480"/>
      <c r="L16" s="481"/>
      <c r="M16" s="482"/>
      <c r="N16" s="482"/>
      <c r="O16" s="482"/>
      <c r="P16" s="482"/>
      <c r="Q16" s="466"/>
      <c r="R16" s="467"/>
      <c r="S16" s="606"/>
      <c r="T16" s="580" t="s">
        <v>339</v>
      </c>
      <c r="U16" s="584"/>
      <c r="V16" s="766"/>
      <c r="W16" s="766"/>
      <c r="X16" s="584"/>
    </row>
    <row r="17" spans="1:24" ht="42" customHeight="1" thickBot="1" x14ac:dyDescent="0.3">
      <c r="A17" s="472" t="s">
        <v>1752</v>
      </c>
      <c r="B17" s="501" t="s">
        <v>737</v>
      </c>
      <c r="C17" s="473" t="s">
        <v>1431</v>
      </c>
      <c r="D17" s="474" t="s">
        <v>1802</v>
      </c>
      <c r="E17" s="475" t="s">
        <v>1803</v>
      </c>
      <c r="F17" s="475">
        <v>7.0509259259259266E-4</v>
      </c>
      <c r="G17" s="476" t="s">
        <v>1804</v>
      </c>
      <c r="H17" s="503">
        <v>2.4616898148148146E-3</v>
      </c>
      <c r="I17" s="743">
        <v>2.4574074074074077E-3</v>
      </c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580" t="s">
        <v>321</v>
      </c>
      <c r="U17" s="766"/>
      <c r="V17" s="584"/>
      <c r="W17" s="584"/>
      <c r="X17" s="581"/>
    </row>
    <row r="18" spans="1:24" ht="42" customHeight="1" thickBot="1" x14ac:dyDescent="0.3">
      <c r="A18" s="604"/>
      <c r="B18" s="481"/>
      <c r="C18" s="480"/>
      <c r="D18" s="482"/>
      <c r="E18" s="482"/>
      <c r="F18" s="482"/>
      <c r="G18" s="482"/>
      <c r="H18" s="466"/>
      <c r="I18" s="466"/>
      <c r="J18" s="513" t="s">
        <v>742</v>
      </c>
      <c r="K18" s="460" t="s">
        <v>1304</v>
      </c>
      <c r="L18" s="460" t="s">
        <v>1438</v>
      </c>
      <c r="M18" s="482"/>
      <c r="N18" s="482"/>
      <c r="O18" s="486" t="s">
        <v>1919</v>
      </c>
      <c r="P18" s="487" t="s">
        <v>1997</v>
      </c>
      <c r="Q18" s="469">
        <v>8.6215277777777777E-4</v>
      </c>
      <c r="R18" s="796">
        <v>8.6215277777777777E-4</v>
      </c>
      <c r="S18" s="458"/>
      <c r="T18" s="580" t="s">
        <v>357</v>
      </c>
      <c r="U18" s="766"/>
      <c r="V18" s="766"/>
      <c r="W18" s="584"/>
      <c r="X18" s="581"/>
    </row>
    <row r="19" spans="1:24" ht="42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752</v>
      </c>
      <c r="K19" s="460" t="s">
        <v>1131</v>
      </c>
      <c r="L19" s="460" t="s">
        <v>1439</v>
      </c>
      <c r="M19" s="482"/>
      <c r="N19" s="482"/>
      <c r="O19" s="486" t="s">
        <v>1678</v>
      </c>
      <c r="P19" s="487" t="s">
        <v>1998</v>
      </c>
      <c r="Q19" s="469">
        <v>1.124537037037037E-3</v>
      </c>
      <c r="R19" s="796">
        <v>1.124537037037037E-3</v>
      </c>
      <c r="S19" s="458"/>
      <c r="T19" s="580" t="s">
        <v>327</v>
      </c>
      <c r="U19" s="584"/>
      <c r="V19" s="584"/>
      <c r="W19" s="766"/>
      <c r="X19" s="581"/>
    </row>
    <row r="20" spans="1:24" ht="42" customHeight="1" thickBot="1" x14ac:dyDescent="0.3">
      <c r="A20" s="513" t="s">
        <v>744</v>
      </c>
      <c r="B20" s="515" t="s">
        <v>1743</v>
      </c>
      <c r="C20" s="460" t="s">
        <v>1438</v>
      </c>
      <c r="D20" s="482"/>
      <c r="E20" s="482"/>
      <c r="F20" s="482"/>
      <c r="G20" s="466"/>
      <c r="H20" s="471" t="s">
        <v>1951</v>
      </c>
      <c r="I20" s="796" t="s">
        <v>1951</v>
      </c>
      <c r="J20" s="513" t="s">
        <v>1094</v>
      </c>
      <c r="K20" s="460" t="s">
        <v>1133</v>
      </c>
      <c r="L20" s="460" t="s">
        <v>1440</v>
      </c>
      <c r="M20" s="482"/>
      <c r="N20" s="482"/>
      <c r="O20" s="486" t="s">
        <v>1999</v>
      </c>
      <c r="P20" s="487" t="s">
        <v>2000</v>
      </c>
      <c r="Q20" s="469">
        <v>1.2756944444444445E-3</v>
      </c>
      <c r="R20" s="796">
        <v>1.2756944444444445E-3</v>
      </c>
      <c r="S20" s="458"/>
      <c r="T20" s="581" t="s">
        <v>336</v>
      </c>
      <c r="U20" s="584"/>
      <c r="V20" s="584"/>
      <c r="W20" s="581"/>
      <c r="X20" s="581"/>
    </row>
    <row r="21" spans="1:24" ht="42" customHeight="1" thickBot="1" x14ac:dyDescent="0.3">
      <c r="A21" s="513" t="s">
        <v>748</v>
      </c>
      <c r="B21" s="515" t="s">
        <v>1744</v>
      </c>
      <c r="C21" s="460" t="s">
        <v>1439</v>
      </c>
      <c r="D21" s="482"/>
      <c r="E21" s="482"/>
      <c r="F21" s="482"/>
      <c r="G21" s="466"/>
      <c r="H21" s="471" t="s">
        <v>1952</v>
      </c>
      <c r="I21" s="796" t="s">
        <v>1952</v>
      </c>
      <c r="J21" s="516" t="s">
        <v>841</v>
      </c>
      <c r="K21" s="501" t="s">
        <v>1237</v>
      </c>
      <c r="L21" s="501" t="s">
        <v>1441</v>
      </c>
      <c r="M21" s="482"/>
      <c r="N21" s="482"/>
      <c r="O21" s="474" t="s">
        <v>2001</v>
      </c>
      <c r="P21" s="476">
        <v>7.4513888888888883E-4</v>
      </c>
      <c r="Q21" s="477">
        <v>1.427199074074074E-3</v>
      </c>
      <c r="R21" s="795">
        <v>1.427199074074074E-3</v>
      </c>
      <c r="S21" s="517"/>
      <c r="T21" s="581" t="s">
        <v>337</v>
      </c>
      <c r="U21" s="584"/>
      <c r="V21" s="584"/>
      <c r="W21" s="581"/>
      <c r="X21" s="581"/>
    </row>
    <row r="22" spans="1:24" ht="42" customHeight="1" thickBot="1" x14ac:dyDescent="0.3">
      <c r="A22" s="513" t="s">
        <v>835</v>
      </c>
      <c r="B22" s="515" t="s">
        <v>1745</v>
      </c>
      <c r="C22" s="460" t="s">
        <v>1440</v>
      </c>
      <c r="D22" s="482"/>
      <c r="E22" s="482"/>
      <c r="F22" s="482"/>
      <c r="G22" s="466"/>
      <c r="H22" s="471" t="s">
        <v>1542</v>
      </c>
      <c r="I22" s="796" t="s">
        <v>1542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T22" s="581" t="s">
        <v>333</v>
      </c>
      <c r="U22" s="584"/>
      <c r="V22" s="584"/>
      <c r="W22" s="581"/>
      <c r="X22" s="581"/>
    </row>
    <row r="23" spans="1:24" ht="42" customHeight="1" thickBot="1" x14ac:dyDescent="0.3">
      <c r="A23" s="516" t="s">
        <v>1093</v>
      </c>
      <c r="B23" s="518" t="s">
        <v>1746</v>
      </c>
      <c r="C23" s="501" t="s">
        <v>1441</v>
      </c>
      <c r="D23" s="482"/>
      <c r="E23" s="482"/>
      <c r="F23" s="482"/>
      <c r="G23" s="466"/>
      <c r="H23" s="503" t="s">
        <v>1632</v>
      </c>
      <c r="I23" s="805" t="s">
        <v>1632</v>
      </c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T23" s="581" t="s">
        <v>344</v>
      </c>
      <c r="U23" s="584"/>
      <c r="V23" s="584"/>
      <c r="W23" s="581"/>
      <c r="X23" s="581"/>
    </row>
    <row r="24" spans="1:24" ht="42" customHeight="1" thickBot="1" x14ac:dyDescent="0.3">
      <c r="A24" s="604"/>
      <c r="B24" s="481"/>
      <c r="C24" s="481"/>
      <c r="D24" s="482"/>
      <c r="E24" s="482"/>
      <c r="F24" s="482"/>
      <c r="G24" s="466"/>
      <c r="H24" s="466"/>
      <c r="I24" s="466"/>
      <c r="J24" s="459" t="s">
        <v>672</v>
      </c>
      <c r="K24" s="509" t="s">
        <v>671</v>
      </c>
      <c r="L24" s="509" t="s">
        <v>1438</v>
      </c>
      <c r="M24" s="482"/>
      <c r="N24" s="482"/>
      <c r="O24" s="486" t="s">
        <v>2002</v>
      </c>
      <c r="P24" s="487" t="s">
        <v>2003</v>
      </c>
      <c r="Q24" s="469">
        <v>1.2175925925925926E-3</v>
      </c>
      <c r="R24" s="796">
        <v>1.2175925925925926E-3</v>
      </c>
      <c r="S24" s="458"/>
      <c r="T24" s="581" t="s">
        <v>335</v>
      </c>
      <c r="U24" s="584"/>
      <c r="V24" s="584"/>
      <c r="W24" s="581"/>
      <c r="X24" s="581"/>
    </row>
    <row r="25" spans="1:24" ht="42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840</v>
      </c>
      <c r="K25" s="509" t="s">
        <v>1084</v>
      </c>
      <c r="L25" s="509" t="s">
        <v>1439</v>
      </c>
      <c r="M25" s="482"/>
      <c r="N25" s="482"/>
      <c r="O25" s="486" t="s">
        <v>1957</v>
      </c>
      <c r="P25" s="487" t="s">
        <v>1957</v>
      </c>
      <c r="Q25" s="469" t="s">
        <v>1957</v>
      </c>
      <c r="R25" s="456" t="s">
        <v>1957</v>
      </c>
      <c r="S25" s="458"/>
      <c r="T25" s="581" t="s">
        <v>332</v>
      </c>
      <c r="U25" s="584"/>
      <c r="V25" s="584"/>
      <c r="W25" s="581"/>
      <c r="X25" s="581"/>
    </row>
    <row r="26" spans="1:24" ht="42" customHeight="1" thickBot="1" x14ac:dyDescent="0.3">
      <c r="A26" s="513" t="s">
        <v>740</v>
      </c>
      <c r="B26" s="764" t="s">
        <v>1114</v>
      </c>
      <c r="C26" s="460" t="s">
        <v>1438</v>
      </c>
      <c r="D26" s="482"/>
      <c r="E26" s="482"/>
      <c r="F26" s="486" t="s">
        <v>1953</v>
      </c>
      <c r="G26" s="487" t="s">
        <v>1954</v>
      </c>
      <c r="H26" s="809">
        <v>8.0659722222222211E-4</v>
      </c>
      <c r="I26" s="800">
        <v>8.0659722222222211E-4</v>
      </c>
      <c r="J26" s="459" t="s">
        <v>753</v>
      </c>
      <c r="K26" s="509" t="s">
        <v>1233</v>
      </c>
      <c r="L26" s="509" t="s">
        <v>1440</v>
      </c>
      <c r="M26" s="482"/>
      <c r="N26" s="482"/>
      <c r="O26" s="486" t="s">
        <v>2004</v>
      </c>
      <c r="P26" s="487" t="s">
        <v>2005</v>
      </c>
      <c r="Q26" s="469">
        <v>1.2997685185185185E-3</v>
      </c>
      <c r="R26" s="796">
        <v>1.2997685185185185E-3</v>
      </c>
      <c r="S26" s="517"/>
      <c r="T26" s="581" t="s">
        <v>329</v>
      </c>
      <c r="U26" s="584"/>
      <c r="V26" s="584"/>
      <c r="W26" s="581"/>
      <c r="X26" s="581"/>
    </row>
    <row r="27" spans="1:24" ht="42" customHeight="1" thickBot="1" x14ac:dyDescent="0.3">
      <c r="A27" s="513" t="s">
        <v>751</v>
      </c>
      <c r="B27" s="515" t="s">
        <v>575</v>
      </c>
      <c r="C27" s="460" t="s">
        <v>1439</v>
      </c>
      <c r="D27" s="482"/>
      <c r="E27" s="482"/>
      <c r="F27" s="486" t="s">
        <v>1955</v>
      </c>
      <c r="G27" s="487" t="s">
        <v>1956</v>
      </c>
      <c r="H27" s="469">
        <v>1.1571759259259259E-3</v>
      </c>
      <c r="I27" s="796">
        <v>1.1571759259259259E-3</v>
      </c>
      <c r="J27" s="472" t="s">
        <v>755</v>
      </c>
      <c r="K27" s="502" t="s">
        <v>622</v>
      </c>
      <c r="L27" s="502" t="s">
        <v>1441</v>
      </c>
      <c r="M27" s="482"/>
      <c r="N27" s="482"/>
      <c r="O27" s="474" t="s">
        <v>1957</v>
      </c>
      <c r="P27" s="476" t="s">
        <v>1957</v>
      </c>
      <c r="Q27" s="477" t="s">
        <v>1957</v>
      </c>
      <c r="R27" s="478" t="s">
        <v>1957</v>
      </c>
      <c r="T27" s="581" t="s">
        <v>342</v>
      </c>
      <c r="U27" s="584"/>
      <c r="V27" s="584"/>
      <c r="W27" s="581"/>
      <c r="X27" s="581"/>
    </row>
    <row r="28" spans="1:24" ht="42" customHeight="1" thickBot="1" x14ac:dyDescent="0.3">
      <c r="A28" s="513" t="s">
        <v>749</v>
      </c>
      <c r="B28" s="515" t="s">
        <v>569</v>
      </c>
      <c r="C28" s="460" t="s">
        <v>1440</v>
      </c>
      <c r="D28" s="482"/>
      <c r="E28" s="482"/>
      <c r="F28" s="486" t="s">
        <v>1957</v>
      </c>
      <c r="G28" s="487" t="s">
        <v>1957</v>
      </c>
      <c r="H28" s="469" t="s">
        <v>1957</v>
      </c>
      <c r="I28" s="456" t="s">
        <v>1957</v>
      </c>
      <c r="J28" s="479"/>
      <c r="K28" s="480"/>
      <c r="L28" s="481"/>
      <c r="M28" s="482"/>
      <c r="N28" s="482"/>
      <c r="O28" s="482"/>
      <c r="P28" s="482"/>
      <c r="Q28" s="466"/>
      <c r="R28" s="467"/>
      <c r="T28" s="581" t="s">
        <v>328</v>
      </c>
      <c r="U28" s="584"/>
      <c r="V28" s="584"/>
      <c r="W28" s="581"/>
      <c r="X28" s="581"/>
    </row>
    <row r="29" spans="1:24" ht="42" customHeight="1" thickBot="1" x14ac:dyDescent="0.3">
      <c r="A29" s="516" t="s">
        <v>750</v>
      </c>
      <c r="B29" s="518" t="s">
        <v>568</v>
      </c>
      <c r="C29" s="501" t="s">
        <v>1441</v>
      </c>
      <c r="D29" s="482"/>
      <c r="E29" s="482"/>
      <c r="F29" s="474" t="s">
        <v>1654</v>
      </c>
      <c r="G29" s="476">
        <v>8.3287037037037043E-4</v>
      </c>
      <c r="H29" s="477">
        <v>1.3765046296296296E-3</v>
      </c>
      <c r="I29" s="504">
        <v>1.3765046296296296E-3</v>
      </c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  <c r="T29" s="581" t="s">
        <v>330</v>
      </c>
      <c r="U29" s="584"/>
      <c r="V29" s="584"/>
      <c r="W29" s="581"/>
      <c r="X29" s="581"/>
    </row>
    <row r="30" spans="1:24" ht="42" customHeight="1" thickBot="1" x14ac:dyDescent="0.3">
      <c r="A30" s="604"/>
      <c r="B30" s="481"/>
      <c r="C30" s="481"/>
      <c r="D30" s="482"/>
      <c r="E30" s="482"/>
      <c r="F30" s="482"/>
      <c r="G30" s="482"/>
      <c r="H30" s="466"/>
      <c r="I30" s="466"/>
      <c r="J30" s="449" t="s">
        <v>1088</v>
      </c>
      <c r="K30" s="762" t="s">
        <v>1739</v>
      </c>
      <c r="L30" s="485" t="s">
        <v>1436</v>
      </c>
      <c r="M30" s="548">
        <v>7.3831018518518516E-4</v>
      </c>
      <c r="N30" s="549">
        <v>7.5520833333333332E-4</v>
      </c>
      <c r="O30" s="549">
        <v>7.9120370370370369E-4</v>
      </c>
      <c r="P30" s="559">
        <v>7.5370370370370359E-4</v>
      </c>
      <c r="Q30" s="799">
        <v>3.0384259259259266E-3</v>
      </c>
      <c r="R30" s="800">
        <v>3.0384259259259266E-3</v>
      </c>
      <c r="T30" s="581" t="s">
        <v>331</v>
      </c>
      <c r="U30" s="584"/>
      <c r="V30" s="584"/>
      <c r="W30" s="581"/>
      <c r="X30" s="581"/>
    </row>
    <row r="31" spans="1:24" ht="42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61" t="s">
        <v>30</v>
      </c>
      <c r="H31" s="881" t="s">
        <v>10</v>
      </c>
      <c r="I31" s="882" t="s">
        <v>52</v>
      </c>
      <c r="J31" s="459" t="s">
        <v>1721</v>
      </c>
      <c r="K31" s="460" t="s">
        <v>1740</v>
      </c>
      <c r="L31" s="495" t="s">
        <v>1435</v>
      </c>
      <c r="M31" s="486">
        <v>7.8252314814814818E-4</v>
      </c>
      <c r="N31" s="468">
        <v>8.1701388888888882E-4</v>
      </c>
      <c r="O31" s="468">
        <v>8.5185185185185179E-4</v>
      </c>
      <c r="P31" s="542">
        <v>7.8622685185185176E-4</v>
      </c>
      <c r="Q31" s="503">
        <v>3.2376157407407406E-3</v>
      </c>
      <c r="R31" s="478">
        <v>3.2376157407407406E-3</v>
      </c>
      <c r="T31" s="581" t="s">
        <v>341</v>
      </c>
      <c r="U31" s="584"/>
      <c r="V31" s="584"/>
      <c r="W31" s="581"/>
      <c r="X31" s="581"/>
    </row>
    <row r="32" spans="1:24" ht="42" customHeight="1" thickBot="1" x14ac:dyDescent="0.3">
      <c r="A32" s="513" t="s">
        <v>743</v>
      </c>
      <c r="B32" s="515" t="s">
        <v>1497</v>
      </c>
      <c r="C32" s="460" t="s">
        <v>1438</v>
      </c>
      <c r="D32" s="482"/>
      <c r="E32" s="482"/>
      <c r="F32" s="486" t="s">
        <v>1164</v>
      </c>
      <c r="G32" s="487" t="s">
        <v>1958</v>
      </c>
      <c r="H32" s="521">
        <v>7.8101851851851856E-4</v>
      </c>
      <c r="I32" s="522">
        <v>7.8101851851851856E-4</v>
      </c>
      <c r="J32" s="459" t="s">
        <v>1722</v>
      </c>
      <c r="K32" s="460" t="s">
        <v>1741</v>
      </c>
      <c r="L32" s="495" t="s">
        <v>1432</v>
      </c>
      <c r="M32" s="486">
        <v>9.0752314814814819E-4</v>
      </c>
      <c r="N32" s="468">
        <v>8.9872685185185183E-4</v>
      </c>
      <c r="O32" s="468">
        <v>9.1574074074074073E-4</v>
      </c>
      <c r="P32" s="542">
        <v>9.119212962962962E-4</v>
      </c>
      <c r="Q32" s="503">
        <v>3.6339120370370375E-3</v>
      </c>
      <c r="R32" s="478">
        <v>3.6339120370370375E-3</v>
      </c>
      <c r="T32" s="581" t="s">
        <v>410</v>
      </c>
      <c r="U32" s="584"/>
      <c r="V32" s="584"/>
      <c r="W32" s="581"/>
      <c r="X32" s="581"/>
    </row>
    <row r="33" spans="1:24" ht="42" customHeight="1" thickBot="1" x14ac:dyDescent="0.3">
      <c r="A33" s="513" t="s">
        <v>752</v>
      </c>
      <c r="B33" s="515" t="s">
        <v>1255</v>
      </c>
      <c r="C33" s="460" t="s">
        <v>1439</v>
      </c>
      <c r="D33" s="482"/>
      <c r="E33" s="482"/>
      <c r="F33" s="486" t="s">
        <v>987</v>
      </c>
      <c r="G33" s="487" t="s">
        <v>1959</v>
      </c>
      <c r="H33" s="521">
        <v>8.8807870370370375E-4</v>
      </c>
      <c r="I33" s="806">
        <v>8.8807870370370375E-4</v>
      </c>
      <c r="J33" s="472" t="s">
        <v>1757</v>
      </c>
      <c r="K33" s="501" t="s">
        <v>1763</v>
      </c>
      <c r="L33" s="473" t="s">
        <v>1431</v>
      </c>
      <c r="M33" s="474">
        <v>9.119212962962962E-4</v>
      </c>
      <c r="N33" s="475">
        <v>9.3460648148148146E-4</v>
      </c>
      <c r="O33" s="802">
        <v>9.9259259259259266E-4</v>
      </c>
      <c r="P33" s="808">
        <v>1.0010416666666668E-3</v>
      </c>
      <c r="Q33" s="503">
        <v>3.8401620370370373E-3</v>
      </c>
      <c r="R33" s="478">
        <v>3.8401620370370373E-3</v>
      </c>
      <c r="T33" s="581" t="s">
        <v>409</v>
      </c>
      <c r="U33" s="584"/>
      <c r="V33" s="584"/>
      <c r="W33" s="581"/>
      <c r="X33" s="581"/>
    </row>
    <row r="34" spans="1:24" ht="42" customHeight="1" thickBot="1" x14ac:dyDescent="0.3">
      <c r="A34" s="513" t="s">
        <v>841</v>
      </c>
      <c r="B34" s="515" t="s">
        <v>932</v>
      </c>
      <c r="C34" s="460" t="s">
        <v>1440</v>
      </c>
      <c r="D34" s="482"/>
      <c r="E34" s="482"/>
      <c r="F34" s="486" t="s">
        <v>1960</v>
      </c>
      <c r="G34" s="487" t="s">
        <v>1961</v>
      </c>
      <c r="H34" s="521">
        <v>9.5833333333333328E-4</v>
      </c>
      <c r="I34" s="806">
        <v>9.5833333333333328E-4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24" ht="42" customHeight="1" thickBot="1" x14ac:dyDescent="0.3">
      <c r="A35" s="516" t="s">
        <v>835</v>
      </c>
      <c r="B35" s="518" t="s">
        <v>930</v>
      </c>
      <c r="C35" s="501" t="s">
        <v>1441</v>
      </c>
      <c r="D35" s="482"/>
      <c r="E35" s="482"/>
      <c r="F35" s="474" t="s">
        <v>1962</v>
      </c>
      <c r="G35" s="476" t="s">
        <v>1789</v>
      </c>
      <c r="H35" s="524">
        <v>1.0533564814814817E-3</v>
      </c>
      <c r="I35" s="807">
        <v>1.0533564814814817E-3</v>
      </c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24" ht="42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1717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24" ht="42" customHeight="1" thickBot="1" x14ac:dyDescent="0.3">
      <c r="A37" s="604"/>
      <c r="B37" s="481"/>
      <c r="C37" s="480"/>
      <c r="D37" s="482"/>
      <c r="E37" s="482"/>
      <c r="F37" s="482"/>
      <c r="G37" s="482"/>
      <c r="H37" s="466"/>
      <c r="I37" s="466"/>
      <c r="J37" s="597"/>
      <c r="K37" s="596"/>
      <c r="L37" s="598"/>
      <c r="M37" s="599"/>
      <c r="N37" s="466"/>
      <c r="O37" s="466"/>
      <c r="P37" s="466"/>
      <c r="Q37" s="466"/>
      <c r="R37" s="482"/>
      <c r="S37" s="458"/>
      <c r="T37" s="458"/>
    </row>
    <row r="38" spans="1:24" ht="42" customHeight="1" thickBot="1" x14ac:dyDescent="0.3">
      <c r="A38" s="1137" t="s">
        <v>42</v>
      </c>
      <c r="B38" s="1138"/>
      <c r="C38" s="1138"/>
      <c r="D38" s="1138"/>
      <c r="E38" s="1138"/>
      <c r="F38" s="1138"/>
      <c r="G38" s="1138"/>
      <c r="H38" s="1138"/>
      <c r="I38" s="1139"/>
    </row>
    <row r="39" spans="1:24" ht="42" customHeight="1" x14ac:dyDescent="0.25">
      <c r="A39" s="1131" t="s">
        <v>1734</v>
      </c>
      <c r="B39" s="1132" t="s">
        <v>1718</v>
      </c>
      <c r="C39" s="1132" t="s">
        <v>1718</v>
      </c>
      <c r="D39" s="1132" t="s">
        <v>1718</v>
      </c>
      <c r="E39" s="1132" t="s">
        <v>1718</v>
      </c>
      <c r="F39" s="1132" t="s">
        <v>1718</v>
      </c>
      <c r="G39" s="1132" t="s">
        <v>1718</v>
      </c>
      <c r="H39" s="1132" t="s">
        <v>1718</v>
      </c>
      <c r="I39" s="1133" t="s">
        <v>1718</v>
      </c>
    </row>
    <row r="40" spans="1:24" ht="42" customHeight="1" x14ac:dyDescent="0.25">
      <c r="A40" s="1134" t="s">
        <v>1733</v>
      </c>
      <c r="B40" s="1135" t="s">
        <v>1444</v>
      </c>
      <c r="C40" s="1135" t="s">
        <v>1444</v>
      </c>
      <c r="D40" s="1135" t="s">
        <v>1444</v>
      </c>
      <c r="E40" s="1135" t="s">
        <v>1444</v>
      </c>
      <c r="F40" s="1135" t="s">
        <v>1444</v>
      </c>
      <c r="G40" s="1135" t="s">
        <v>1444</v>
      </c>
      <c r="H40" s="1135" t="s">
        <v>1444</v>
      </c>
      <c r="I40" s="1136" t="s">
        <v>1444</v>
      </c>
    </row>
    <row r="41" spans="1:24" ht="42" customHeight="1" x14ac:dyDescent="0.25">
      <c r="A41" s="1134" t="s">
        <v>1758</v>
      </c>
      <c r="B41" s="1135" t="s">
        <v>1724</v>
      </c>
      <c r="C41" s="1135" t="s">
        <v>1724</v>
      </c>
      <c r="D41" s="1135" t="s">
        <v>1724</v>
      </c>
      <c r="E41" s="1135" t="s">
        <v>1724</v>
      </c>
      <c r="F41" s="1135" t="s">
        <v>1724</v>
      </c>
      <c r="G41" s="1135" t="s">
        <v>1724</v>
      </c>
      <c r="H41" s="1135" t="s">
        <v>1724</v>
      </c>
      <c r="I41" s="1136" t="s">
        <v>1724</v>
      </c>
    </row>
    <row r="42" spans="1:24" ht="42" customHeight="1" thickBot="1" x14ac:dyDescent="0.3">
      <c r="A42" s="1125" t="s">
        <v>1759</v>
      </c>
      <c r="B42" s="1126" t="s">
        <v>1725</v>
      </c>
      <c r="C42" s="1126" t="s">
        <v>1725</v>
      </c>
      <c r="D42" s="1126" t="s">
        <v>1725</v>
      </c>
      <c r="E42" s="1126" t="s">
        <v>1725</v>
      </c>
      <c r="F42" s="1126" t="s">
        <v>1725</v>
      </c>
      <c r="G42" s="1126" t="s">
        <v>1725</v>
      </c>
      <c r="H42" s="1126" t="s">
        <v>1725</v>
      </c>
      <c r="I42" s="1127" t="s">
        <v>1725</v>
      </c>
    </row>
    <row r="43" spans="1:24" ht="42" customHeight="1" thickBot="1" x14ac:dyDescent="0.3">
      <c r="A43" s="1137" t="s">
        <v>39</v>
      </c>
      <c r="B43" s="1138"/>
      <c r="C43" s="1138"/>
      <c r="D43" s="1138"/>
      <c r="E43" s="1138"/>
      <c r="F43" s="1138"/>
      <c r="G43" s="1138"/>
      <c r="H43" s="1138"/>
      <c r="I43" s="1139"/>
    </row>
    <row r="44" spans="1:24" ht="42" customHeight="1" x14ac:dyDescent="0.25">
      <c r="A44" s="1131" t="s">
        <v>1732</v>
      </c>
      <c r="B44" s="1132" t="s">
        <v>1448</v>
      </c>
      <c r="C44" s="1132" t="s">
        <v>1448</v>
      </c>
      <c r="D44" s="1132" t="s">
        <v>1448</v>
      </c>
      <c r="E44" s="1132" t="s">
        <v>1448</v>
      </c>
      <c r="F44" s="1132" t="s">
        <v>1448</v>
      </c>
      <c r="G44" s="1132" t="s">
        <v>1448</v>
      </c>
      <c r="H44" s="1132" t="s">
        <v>1448</v>
      </c>
      <c r="I44" s="1133" t="s">
        <v>1448</v>
      </c>
    </row>
    <row r="45" spans="1:24" ht="42" customHeight="1" x14ac:dyDescent="0.25">
      <c r="A45" s="1134" t="s">
        <v>1731</v>
      </c>
      <c r="B45" s="1135" t="s">
        <v>1719</v>
      </c>
      <c r="C45" s="1135" t="s">
        <v>1719</v>
      </c>
      <c r="D45" s="1135" t="s">
        <v>1719</v>
      </c>
      <c r="E45" s="1135" t="s">
        <v>1719</v>
      </c>
      <c r="F45" s="1135" t="s">
        <v>1719</v>
      </c>
      <c r="G45" s="1135" t="s">
        <v>1719</v>
      </c>
      <c r="H45" s="1135" t="s">
        <v>1719</v>
      </c>
      <c r="I45" s="1136" t="s">
        <v>1719</v>
      </c>
    </row>
    <row r="46" spans="1:24" ht="42" customHeight="1" x14ac:dyDescent="0.25">
      <c r="A46" s="1134" t="s">
        <v>1760</v>
      </c>
      <c r="B46" s="1135" t="s">
        <v>1270</v>
      </c>
      <c r="C46" s="1135" t="s">
        <v>1270</v>
      </c>
      <c r="D46" s="1135" t="s">
        <v>1270</v>
      </c>
      <c r="E46" s="1135" t="s">
        <v>1270</v>
      </c>
      <c r="F46" s="1135" t="s">
        <v>1270</v>
      </c>
      <c r="G46" s="1135" t="s">
        <v>1270</v>
      </c>
      <c r="H46" s="1135" t="s">
        <v>1270</v>
      </c>
      <c r="I46" s="1136" t="s">
        <v>1270</v>
      </c>
    </row>
    <row r="47" spans="1:24" ht="42" customHeight="1" thickBot="1" x14ac:dyDescent="0.3">
      <c r="A47" s="1125" t="s">
        <v>1761</v>
      </c>
      <c r="B47" s="1126" t="s">
        <v>1720</v>
      </c>
      <c r="C47" s="1126" t="s">
        <v>1720</v>
      </c>
      <c r="D47" s="1126" t="s">
        <v>1720</v>
      </c>
      <c r="E47" s="1126" t="s">
        <v>1720</v>
      </c>
      <c r="F47" s="1126" t="s">
        <v>1720</v>
      </c>
      <c r="G47" s="1126" t="s">
        <v>1720</v>
      </c>
      <c r="H47" s="1126" t="s">
        <v>1720</v>
      </c>
      <c r="I47" s="1127" t="s">
        <v>1720</v>
      </c>
    </row>
    <row r="48" spans="1:24" ht="42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</row>
    <row r="49" spans="1:18" ht="42" customHeight="1" x14ac:dyDescent="0.25">
      <c r="A49" s="1131" t="s">
        <v>1730</v>
      </c>
      <c r="B49" s="1132" t="s">
        <v>1088</v>
      </c>
      <c r="C49" s="1132" t="s">
        <v>1088</v>
      </c>
      <c r="D49" s="1132" t="s">
        <v>1088</v>
      </c>
      <c r="E49" s="1132" t="s">
        <v>1088</v>
      </c>
      <c r="F49" s="1132" t="s">
        <v>1088</v>
      </c>
      <c r="G49" s="1132" t="s">
        <v>1088</v>
      </c>
      <c r="H49" s="1132" t="s">
        <v>1088</v>
      </c>
      <c r="I49" s="1133" t="s">
        <v>1088</v>
      </c>
    </row>
    <row r="50" spans="1:18" ht="42" customHeight="1" x14ac:dyDescent="0.25">
      <c r="A50" s="1134" t="s">
        <v>1729</v>
      </c>
      <c r="B50" s="1135" t="s">
        <v>1721</v>
      </c>
      <c r="C50" s="1135" t="s">
        <v>1721</v>
      </c>
      <c r="D50" s="1135" t="s">
        <v>1721</v>
      </c>
      <c r="E50" s="1135" t="s">
        <v>1721</v>
      </c>
      <c r="F50" s="1135" t="s">
        <v>1721</v>
      </c>
      <c r="G50" s="1135" t="s">
        <v>1721</v>
      </c>
      <c r="H50" s="1135" t="s">
        <v>1721</v>
      </c>
      <c r="I50" s="1136" t="s">
        <v>1721</v>
      </c>
    </row>
    <row r="51" spans="1:18" ht="42" customHeight="1" x14ac:dyDescent="0.25">
      <c r="A51" s="1134" t="s">
        <v>1728</v>
      </c>
      <c r="B51" s="1135" t="s">
        <v>1722</v>
      </c>
      <c r="C51" s="1135" t="s">
        <v>1722</v>
      </c>
      <c r="D51" s="1135" t="s">
        <v>1722</v>
      </c>
      <c r="E51" s="1135" t="s">
        <v>1722</v>
      </c>
      <c r="F51" s="1135" t="s">
        <v>1722</v>
      </c>
      <c r="G51" s="1135" t="s">
        <v>1722</v>
      </c>
      <c r="H51" s="1135" t="s">
        <v>1722</v>
      </c>
      <c r="I51" s="1136" t="s">
        <v>1722</v>
      </c>
    </row>
    <row r="52" spans="1:18" ht="42" customHeight="1" thickBot="1" x14ac:dyDescent="0.3">
      <c r="A52" s="1125" t="s">
        <v>1762</v>
      </c>
      <c r="B52" s="1126" t="s">
        <v>1723</v>
      </c>
      <c r="C52" s="1126" t="s">
        <v>1723</v>
      </c>
      <c r="D52" s="1126" t="s">
        <v>1723</v>
      </c>
      <c r="E52" s="1126" t="s">
        <v>1723</v>
      </c>
      <c r="F52" s="1126" t="s">
        <v>1723</v>
      </c>
      <c r="G52" s="1126" t="s">
        <v>1723</v>
      </c>
      <c r="H52" s="1126" t="s">
        <v>1723</v>
      </c>
      <c r="I52" s="1127" t="s">
        <v>1723</v>
      </c>
    </row>
    <row r="53" spans="1:18" ht="42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  <c r="J53" s="878" t="s">
        <v>2281</v>
      </c>
      <c r="K53" s="874" t="s">
        <v>854</v>
      </c>
      <c r="L53" s="874" t="s">
        <v>185</v>
      </c>
      <c r="M53" s="664"/>
      <c r="N53" s="648"/>
      <c r="O53" s="856" t="s">
        <v>31</v>
      </c>
      <c r="P53" s="861" t="s">
        <v>30</v>
      </c>
      <c r="Q53" s="862" t="s">
        <v>10</v>
      </c>
      <c r="R53" s="861" t="s">
        <v>52</v>
      </c>
    </row>
    <row r="54" spans="1:18" ht="42" customHeight="1" thickBot="1" x14ac:dyDescent="0.3">
      <c r="A54" s="513" t="s">
        <v>1097</v>
      </c>
      <c r="B54" s="515" t="s">
        <v>1750</v>
      </c>
      <c r="C54" s="460" t="s">
        <v>1436</v>
      </c>
      <c r="D54" s="482"/>
      <c r="E54" s="482"/>
      <c r="F54" s="482"/>
      <c r="G54" s="466"/>
      <c r="H54" s="471" t="s">
        <v>1957</v>
      </c>
      <c r="I54" s="456" t="s">
        <v>1957</v>
      </c>
      <c r="J54" s="513" t="s">
        <v>836</v>
      </c>
      <c r="K54" s="460" t="s">
        <v>585</v>
      </c>
      <c r="L54" s="460" t="s">
        <v>1436</v>
      </c>
      <c r="M54" s="482"/>
      <c r="N54" s="482"/>
      <c r="O54" s="486" t="s">
        <v>2012</v>
      </c>
      <c r="P54" s="487" t="s">
        <v>2013</v>
      </c>
      <c r="Q54" s="469">
        <v>1.2924768518518517E-3</v>
      </c>
      <c r="R54" s="796">
        <v>1.2924768518518517E-3</v>
      </c>
    </row>
    <row r="55" spans="1:18" ht="42" customHeight="1" thickBot="1" x14ac:dyDescent="0.3">
      <c r="A55" s="513" t="s">
        <v>1095</v>
      </c>
      <c r="B55" s="515" t="s">
        <v>1747</v>
      </c>
      <c r="C55" s="460" t="s">
        <v>1435</v>
      </c>
      <c r="D55" s="482"/>
      <c r="E55" s="482"/>
      <c r="F55" s="482"/>
      <c r="G55" s="466"/>
      <c r="H55" s="471" t="s">
        <v>1957</v>
      </c>
      <c r="I55" s="456" t="s">
        <v>1957</v>
      </c>
      <c r="J55" s="513" t="s">
        <v>838</v>
      </c>
      <c r="K55" s="460" t="s">
        <v>608</v>
      </c>
      <c r="L55" s="460" t="s">
        <v>1435</v>
      </c>
      <c r="M55" s="482"/>
      <c r="N55" s="482"/>
      <c r="O55" s="486" t="s">
        <v>1957</v>
      </c>
      <c r="P55" s="487" t="s">
        <v>1957</v>
      </c>
      <c r="Q55" s="469" t="s">
        <v>1957</v>
      </c>
      <c r="R55" s="456" t="s">
        <v>1957</v>
      </c>
    </row>
    <row r="56" spans="1:18" ht="42" customHeight="1" thickBot="1" x14ac:dyDescent="0.3">
      <c r="A56" s="513" t="s">
        <v>1727</v>
      </c>
      <c r="B56" s="515" t="s">
        <v>1420</v>
      </c>
      <c r="C56" s="460" t="s">
        <v>1432</v>
      </c>
      <c r="D56" s="482"/>
      <c r="E56" s="482"/>
      <c r="F56" s="482"/>
      <c r="G56" s="466"/>
      <c r="H56" s="471" t="s">
        <v>2006</v>
      </c>
      <c r="I56" s="796" t="s">
        <v>2006</v>
      </c>
      <c r="J56" s="513" t="s">
        <v>839</v>
      </c>
      <c r="K56" s="460" t="s">
        <v>667</v>
      </c>
      <c r="L56" s="460" t="s">
        <v>1432</v>
      </c>
      <c r="M56" s="482"/>
      <c r="N56" s="482"/>
      <c r="O56" s="486" t="s">
        <v>2014</v>
      </c>
      <c r="P56" s="487">
        <v>6.9895833333333322E-4</v>
      </c>
      <c r="Q56" s="469">
        <v>1.3045138888888889E-3</v>
      </c>
      <c r="R56" s="796">
        <v>1.3045138888888889E-3</v>
      </c>
    </row>
    <row r="57" spans="1:18" ht="42" customHeight="1" thickBot="1" x14ac:dyDescent="0.3">
      <c r="A57" s="516" t="s">
        <v>1098</v>
      </c>
      <c r="B57" s="518" t="s">
        <v>1422</v>
      </c>
      <c r="C57" s="501" t="s">
        <v>1431</v>
      </c>
      <c r="D57" s="482"/>
      <c r="E57" s="482"/>
      <c r="F57" s="482"/>
      <c r="G57" s="466"/>
      <c r="H57" s="503" t="s">
        <v>1648</v>
      </c>
      <c r="I57" s="795" t="s">
        <v>1648</v>
      </c>
      <c r="J57" s="516" t="s">
        <v>1097</v>
      </c>
      <c r="K57" s="501" t="s">
        <v>1136</v>
      </c>
      <c r="L57" s="501" t="s">
        <v>1431</v>
      </c>
      <c r="M57" s="482"/>
      <c r="N57" s="482"/>
      <c r="O57" s="474" t="s">
        <v>1957</v>
      </c>
      <c r="P57" s="476" t="s">
        <v>1957</v>
      </c>
      <c r="Q57" s="477" t="s">
        <v>1957</v>
      </c>
      <c r="R57" s="478" t="s">
        <v>1957</v>
      </c>
    </row>
    <row r="58" spans="1:18" ht="42" customHeight="1" thickBot="1" x14ac:dyDescent="0.3">
      <c r="A58" s="604"/>
      <c r="B58" s="481"/>
      <c r="C58" s="481"/>
      <c r="D58" s="482"/>
      <c r="E58" s="482"/>
      <c r="F58" s="482"/>
      <c r="G58" s="466"/>
      <c r="H58" s="466"/>
      <c r="I58" s="467"/>
      <c r="J58" s="479"/>
      <c r="K58" s="480"/>
      <c r="L58" s="481"/>
      <c r="M58" s="482"/>
      <c r="N58" s="482"/>
      <c r="O58" s="482"/>
      <c r="P58" s="482"/>
      <c r="Q58" s="466"/>
      <c r="R58" s="467"/>
    </row>
    <row r="59" spans="1:18" ht="42" customHeight="1" thickBot="1" x14ac:dyDescent="0.3">
      <c r="A59" s="855" t="s">
        <v>2277</v>
      </c>
      <c r="B59" s="873" t="s">
        <v>854</v>
      </c>
      <c r="C59" s="874" t="s">
        <v>185</v>
      </c>
      <c r="D59" s="664"/>
      <c r="E59" s="664"/>
      <c r="F59" s="856" t="s">
        <v>31</v>
      </c>
      <c r="G59" s="861" t="s">
        <v>30</v>
      </c>
      <c r="H59" s="862" t="s">
        <v>10</v>
      </c>
      <c r="I59" s="861" t="s">
        <v>52</v>
      </c>
      <c r="J59" s="875" t="s">
        <v>2282</v>
      </c>
      <c r="K59" s="880" t="s">
        <v>854</v>
      </c>
      <c r="L59" s="880" t="s">
        <v>185</v>
      </c>
      <c r="M59" s="664"/>
      <c r="N59" s="648"/>
      <c r="O59" s="856" t="s">
        <v>31</v>
      </c>
      <c r="P59" s="861" t="s">
        <v>30</v>
      </c>
      <c r="Q59" s="862" t="s">
        <v>10</v>
      </c>
      <c r="R59" s="861" t="s">
        <v>52</v>
      </c>
    </row>
    <row r="60" spans="1:18" ht="42" customHeight="1" thickBot="1" x14ac:dyDescent="0.3">
      <c r="A60" s="513" t="s">
        <v>838</v>
      </c>
      <c r="B60" s="515" t="s">
        <v>561</v>
      </c>
      <c r="C60" s="460" t="s">
        <v>1436</v>
      </c>
      <c r="D60" s="482"/>
      <c r="E60" s="482"/>
      <c r="F60" s="486" t="s">
        <v>1957</v>
      </c>
      <c r="G60" s="487" t="s">
        <v>1957</v>
      </c>
      <c r="H60" s="469" t="s">
        <v>1957</v>
      </c>
      <c r="I60" s="456" t="s">
        <v>1957</v>
      </c>
      <c r="J60" s="459" t="s">
        <v>1095</v>
      </c>
      <c r="K60" s="509" t="s">
        <v>771</v>
      </c>
      <c r="L60" s="460" t="s">
        <v>1436</v>
      </c>
      <c r="M60" s="482"/>
      <c r="N60" s="482"/>
      <c r="O60" s="486" t="s">
        <v>1957</v>
      </c>
      <c r="P60" s="487" t="s">
        <v>1957</v>
      </c>
      <c r="Q60" s="469" t="s">
        <v>1957</v>
      </c>
      <c r="R60" s="456" t="s">
        <v>1957</v>
      </c>
    </row>
    <row r="61" spans="1:18" ht="42" customHeight="1" thickBot="1" x14ac:dyDescent="0.3">
      <c r="A61" s="513" t="s">
        <v>839</v>
      </c>
      <c r="B61" s="515" t="s">
        <v>663</v>
      </c>
      <c r="C61" s="460" t="s">
        <v>1435</v>
      </c>
      <c r="D61" s="482"/>
      <c r="E61" s="482"/>
      <c r="F61" s="486" t="s">
        <v>2007</v>
      </c>
      <c r="G61" s="487">
        <v>7.3344907407407419E-4</v>
      </c>
      <c r="H61" s="469">
        <v>1.2884259259259259E-3</v>
      </c>
      <c r="I61" s="796">
        <v>1.2884259259259259E-3</v>
      </c>
      <c r="J61" s="459" t="s">
        <v>1093</v>
      </c>
      <c r="K61" s="509" t="s">
        <v>613</v>
      </c>
      <c r="L61" s="460" t="s">
        <v>1435</v>
      </c>
      <c r="M61" s="482"/>
      <c r="N61" s="482"/>
      <c r="O61" s="486" t="s">
        <v>2015</v>
      </c>
      <c r="P61" s="487">
        <v>8.4270833333333333E-4</v>
      </c>
      <c r="Q61" s="469">
        <v>1.5018518518518517E-3</v>
      </c>
      <c r="R61" s="796">
        <v>1.5018518518518517E-3</v>
      </c>
    </row>
    <row r="62" spans="1:18" ht="42" customHeight="1" thickBot="1" x14ac:dyDescent="0.3">
      <c r="A62" s="513" t="s">
        <v>840</v>
      </c>
      <c r="B62" s="515" t="s">
        <v>558</v>
      </c>
      <c r="C62" s="460" t="s">
        <v>1432</v>
      </c>
      <c r="D62" s="482"/>
      <c r="E62" s="482"/>
      <c r="F62" s="486" t="s">
        <v>1957</v>
      </c>
      <c r="G62" s="487" t="s">
        <v>1957</v>
      </c>
      <c r="H62" s="469" t="s">
        <v>1957</v>
      </c>
      <c r="I62" s="456" t="s">
        <v>1957</v>
      </c>
      <c r="J62" s="459" t="s">
        <v>1092</v>
      </c>
      <c r="K62" s="509" t="s">
        <v>709</v>
      </c>
      <c r="L62" s="460" t="s">
        <v>1432</v>
      </c>
      <c r="M62" s="482"/>
      <c r="N62" s="482"/>
      <c r="O62" s="486" t="s">
        <v>1957</v>
      </c>
      <c r="P62" s="487" t="s">
        <v>1957</v>
      </c>
      <c r="Q62" s="469" t="s">
        <v>1957</v>
      </c>
      <c r="R62" s="456" t="s">
        <v>1957</v>
      </c>
    </row>
    <row r="63" spans="1:18" ht="42" customHeight="1" thickBot="1" x14ac:dyDescent="0.3">
      <c r="A63" s="516" t="s">
        <v>837</v>
      </c>
      <c r="B63" s="518" t="s">
        <v>559</v>
      </c>
      <c r="C63" s="501" t="s">
        <v>1431</v>
      </c>
      <c r="D63" s="482"/>
      <c r="E63" s="482"/>
      <c r="F63" s="474" t="s">
        <v>2008</v>
      </c>
      <c r="G63" s="476">
        <v>9.4930555555555556E-4</v>
      </c>
      <c r="H63" s="477">
        <v>1.565162037037037E-3</v>
      </c>
      <c r="I63" s="795">
        <v>1.565162037037037E-3</v>
      </c>
      <c r="J63" s="472" t="s">
        <v>837</v>
      </c>
      <c r="K63" s="502" t="s">
        <v>665</v>
      </c>
      <c r="L63" s="501" t="s">
        <v>1431</v>
      </c>
      <c r="M63" s="482"/>
      <c r="N63" s="482"/>
      <c r="O63" s="474">
        <v>7.5844907407407415E-4</v>
      </c>
      <c r="P63" s="476">
        <v>8.53587962962963E-4</v>
      </c>
      <c r="Q63" s="477">
        <v>1.612037037037037E-3</v>
      </c>
      <c r="R63" s="795">
        <v>1.612037037037037E-3</v>
      </c>
    </row>
    <row r="64" spans="1:18" ht="42" customHeight="1" thickBot="1" x14ac:dyDescent="0.3">
      <c r="A64" s="604"/>
      <c r="B64" s="481"/>
      <c r="C64" s="481"/>
      <c r="D64" s="482"/>
      <c r="E64" s="482"/>
      <c r="F64" s="482"/>
      <c r="G64" s="482"/>
      <c r="H64" s="466"/>
      <c r="I64" s="467"/>
      <c r="J64" s="604"/>
      <c r="K64" s="481"/>
      <c r="L64" s="481"/>
      <c r="M64" s="482"/>
      <c r="N64" s="482"/>
      <c r="O64" s="482"/>
      <c r="P64" s="482"/>
      <c r="Q64" s="466"/>
      <c r="R64" s="467"/>
    </row>
    <row r="65" spans="1:20" ht="42" customHeight="1" thickBot="1" x14ac:dyDescent="0.3">
      <c r="A65" s="855" t="s">
        <v>2278</v>
      </c>
      <c r="B65" s="873" t="s">
        <v>854</v>
      </c>
      <c r="C65" s="874" t="s">
        <v>185</v>
      </c>
      <c r="D65" s="664"/>
      <c r="E65" s="664"/>
      <c r="F65" s="856" t="s">
        <v>31</v>
      </c>
      <c r="G65" s="861" t="s">
        <v>30</v>
      </c>
      <c r="H65" s="881" t="s">
        <v>10</v>
      </c>
      <c r="I65" s="882" t="s">
        <v>52</v>
      </c>
      <c r="J65" s="604"/>
      <c r="K65" s="481"/>
      <c r="L65" s="481"/>
      <c r="M65" s="482"/>
      <c r="N65" s="482"/>
      <c r="O65" s="482"/>
      <c r="P65" s="482"/>
      <c r="Q65" s="466"/>
      <c r="R65" s="467"/>
    </row>
    <row r="66" spans="1:20" ht="42" customHeight="1" thickBot="1" x14ac:dyDescent="0.3">
      <c r="A66" s="513" t="s">
        <v>1094</v>
      </c>
      <c r="B66" s="515" t="s">
        <v>1076</v>
      </c>
      <c r="C66" s="460" t="s">
        <v>1436</v>
      </c>
      <c r="D66" s="482"/>
      <c r="E66" s="482"/>
      <c r="F66" s="486" t="s">
        <v>1329</v>
      </c>
      <c r="G66" s="487" t="s">
        <v>2009</v>
      </c>
      <c r="H66" s="521">
        <v>1.0613425925925927E-3</v>
      </c>
      <c r="I66" s="806">
        <v>1.0613425925925927E-3</v>
      </c>
      <c r="J66" s="690"/>
      <c r="K66" s="481"/>
      <c r="L66" s="481"/>
      <c r="M66" s="482"/>
      <c r="N66" s="482"/>
      <c r="O66" s="482"/>
      <c r="P66" s="482"/>
      <c r="Q66" s="466"/>
      <c r="R66" s="467"/>
    </row>
    <row r="67" spans="1:20" ht="42" customHeight="1" thickBot="1" x14ac:dyDescent="0.3">
      <c r="A67" s="513" t="s">
        <v>1092</v>
      </c>
      <c r="B67" s="515" t="s">
        <v>704</v>
      </c>
      <c r="C67" s="460" t="s">
        <v>1435</v>
      </c>
      <c r="D67" s="482"/>
      <c r="E67" s="482"/>
      <c r="F67" s="486" t="s">
        <v>1957</v>
      </c>
      <c r="G67" s="487" t="s">
        <v>1957</v>
      </c>
      <c r="H67" s="521" t="s">
        <v>1957</v>
      </c>
      <c r="I67" s="522" t="s">
        <v>1957</v>
      </c>
      <c r="J67" s="690"/>
      <c r="K67" s="481"/>
      <c r="L67" s="481"/>
      <c r="M67" s="482"/>
      <c r="N67" s="482"/>
      <c r="O67" s="482"/>
      <c r="P67" s="482"/>
      <c r="Q67" s="466"/>
      <c r="R67" s="467"/>
    </row>
    <row r="68" spans="1:20" ht="42" customHeight="1" thickBot="1" x14ac:dyDescent="0.3">
      <c r="A68" s="513" t="s">
        <v>1098</v>
      </c>
      <c r="B68" s="515" t="s">
        <v>1502</v>
      </c>
      <c r="C68" s="460" t="s">
        <v>1432</v>
      </c>
      <c r="D68" s="482"/>
      <c r="E68" s="482"/>
      <c r="F68" s="486" t="s">
        <v>2010</v>
      </c>
      <c r="G68" s="487">
        <v>7.1180555555555548E-4</v>
      </c>
      <c r="H68" s="521">
        <v>1.3113425925925925E-3</v>
      </c>
      <c r="I68" s="806">
        <v>1.3113425925925925E-3</v>
      </c>
      <c r="J68" s="479"/>
      <c r="K68" s="480"/>
      <c r="L68" s="481"/>
      <c r="M68" s="482"/>
      <c r="N68" s="482"/>
      <c r="O68" s="482"/>
      <c r="P68" s="482"/>
      <c r="Q68" s="466"/>
      <c r="R68" s="467"/>
    </row>
    <row r="69" spans="1:20" ht="42" customHeight="1" thickBot="1" x14ac:dyDescent="0.3">
      <c r="A69" s="516" t="s">
        <v>1096</v>
      </c>
      <c r="B69" s="518" t="s">
        <v>1080</v>
      </c>
      <c r="C69" s="501" t="s">
        <v>1431</v>
      </c>
      <c r="D69" s="482"/>
      <c r="E69" s="482"/>
      <c r="F69" s="474" t="s">
        <v>1230</v>
      </c>
      <c r="G69" s="476" t="s">
        <v>2011</v>
      </c>
      <c r="H69" s="524">
        <v>1.2881944444444445E-3</v>
      </c>
      <c r="I69" s="807">
        <v>1.2881944444444445E-3</v>
      </c>
      <c r="J69" s="691"/>
      <c r="K69" s="692"/>
      <c r="L69" s="458"/>
      <c r="M69" s="458"/>
      <c r="N69" s="458"/>
      <c r="O69" s="458"/>
      <c r="P69" s="458"/>
      <c r="Q69" s="458"/>
      <c r="R69" s="693"/>
    </row>
    <row r="70" spans="1:20" ht="42" customHeight="1" thickBot="1" x14ac:dyDescent="0.3">
      <c r="A70" s="516"/>
      <c r="B70" s="473"/>
      <c r="C70" s="497"/>
      <c r="D70" s="498"/>
      <c r="E70" s="498"/>
      <c r="F70" s="498"/>
      <c r="G70" s="498"/>
      <c r="H70" s="524"/>
      <c r="I70" s="526"/>
      <c r="J70" s="560" t="s">
        <v>1717</v>
      </c>
      <c r="K70" s="505"/>
      <c r="L70" s="528"/>
      <c r="M70" s="529"/>
      <c r="N70" s="687" t="s">
        <v>49</v>
      </c>
      <c r="O70" s="718" t="s">
        <v>50</v>
      </c>
      <c r="P70" s="530" t="s">
        <v>51</v>
      </c>
      <c r="Q70" s="742" t="s">
        <v>854</v>
      </c>
      <c r="R70" s="531"/>
    </row>
    <row r="74" spans="1:20" ht="42" customHeight="1" x14ac:dyDescent="0.25">
      <c r="A74" s="605"/>
      <c r="B74" s="481"/>
      <c r="C74" s="480"/>
      <c r="D74" s="482"/>
      <c r="E74" s="482"/>
      <c r="F74" s="482"/>
      <c r="G74" s="482"/>
      <c r="H74" s="466"/>
      <c r="I74" s="466"/>
      <c r="J74" s="597"/>
      <c r="K74" s="596"/>
      <c r="L74" s="598"/>
      <c r="M74" s="599"/>
      <c r="N74" s="466"/>
      <c r="O74" s="466"/>
      <c r="P74" s="466"/>
      <c r="Q74" s="466"/>
      <c r="R74" s="482"/>
      <c r="S74" s="458"/>
      <c r="T74" s="458"/>
    </row>
    <row r="79" spans="1:20" ht="42" customHeight="1" x14ac:dyDescent="0.25">
      <c r="B79" s="457"/>
    </row>
    <row r="80" spans="1:20" ht="42" customHeight="1" x14ac:dyDescent="0.25">
      <c r="B80" s="457"/>
    </row>
    <row r="81" spans="2:2" ht="42" customHeight="1" x14ac:dyDescent="0.25">
      <c r="B81" s="457"/>
    </row>
    <row r="82" spans="2:2" ht="42" customHeight="1" x14ac:dyDescent="0.25">
      <c r="B82" s="457"/>
    </row>
    <row r="83" spans="2:2" ht="42" customHeight="1" x14ac:dyDescent="0.25">
      <c r="B83" s="457"/>
    </row>
    <row r="84" spans="2:2" ht="42" customHeight="1" x14ac:dyDescent="0.25">
      <c r="B84" s="457"/>
    </row>
    <row r="85" spans="2:2" ht="42" customHeight="1" x14ac:dyDescent="0.25">
      <c r="B85" s="457"/>
    </row>
    <row r="86" spans="2:2" ht="42" customHeight="1" x14ac:dyDescent="0.25">
      <c r="B86" s="457"/>
    </row>
    <row r="87" spans="2:2" ht="42" customHeight="1" x14ac:dyDescent="0.25">
      <c r="B87" s="457"/>
    </row>
    <row r="88" spans="2:2" ht="42" customHeight="1" x14ac:dyDescent="0.25">
      <c r="B88" s="457"/>
    </row>
    <row r="89" spans="2:2" ht="42" customHeight="1" x14ac:dyDescent="0.25">
      <c r="B89" s="457"/>
    </row>
  </sheetData>
  <mergeCells count="15"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50:I50"/>
    <mergeCell ref="A51:I51"/>
    <mergeCell ref="A52:I52"/>
    <mergeCell ref="A47:I47"/>
    <mergeCell ref="A48:I48"/>
    <mergeCell ref="A49:I49"/>
  </mergeCells>
  <pageMargins left="0.25" right="0" top="0.25" bottom="0" header="0.25" footer="0.25"/>
  <pageSetup scale="41" orientation="landscape" horizontalDpi="4294967293" verticalDpi="4294967293" copies="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2FA9C-663B-4E5F-AF77-68F2F77CD15E}">
  <sheetPr>
    <pageSetUpPr fitToPage="1"/>
  </sheetPr>
  <dimension ref="A1:V33"/>
  <sheetViews>
    <sheetView zoomScale="60" zoomScaleNormal="60" zoomScalePageLayoutView="75" workbookViewId="0">
      <selection sqref="A1:XFD1048576"/>
    </sheetView>
  </sheetViews>
  <sheetFormatPr defaultColWidth="11.44140625" defaultRowHeight="42" customHeight="1" x14ac:dyDescent="0.25"/>
  <cols>
    <col min="1" max="1" width="38.88671875" style="623" customWidth="1"/>
    <col min="2" max="2" width="15.6640625" style="681" customWidth="1"/>
    <col min="3" max="7" width="15.6640625" style="623" customWidth="1"/>
    <col min="8" max="9" width="17.6640625" style="682" customWidth="1"/>
    <col min="10" max="10" width="38.88671875" style="623" customWidth="1"/>
    <col min="11" max="11" width="15.6640625" style="681" customWidth="1"/>
    <col min="12" max="16" width="15.6640625" style="623" customWidth="1"/>
    <col min="17" max="18" width="17.6640625" style="682" customWidth="1"/>
    <col min="19" max="19" width="12" style="623" bestFit="1" customWidth="1"/>
    <col min="20" max="20" width="11.5546875" style="623" bestFit="1" customWidth="1"/>
    <col min="21" max="21" width="9.109375" style="623" bestFit="1" customWidth="1"/>
    <col min="22" max="22" width="12.5546875" style="623" bestFit="1" customWidth="1"/>
    <col min="23" max="16384" width="11.44140625" style="623"/>
  </cols>
  <sheetData>
    <row r="1" spans="1:22" s="608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609"/>
      <c r="U1" s="610"/>
    </row>
    <row r="2" spans="1:22" ht="42" customHeight="1" thickBot="1" x14ac:dyDescent="0.3">
      <c r="A2" s="611" t="s">
        <v>1814</v>
      </c>
      <c r="B2" s="773" t="s">
        <v>1816</v>
      </c>
      <c r="C2" s="612"/>
      <c r="D2" s="767" t="s">
        <v>1840</v>
      </c>
      <c r="E2" s="614" t="s">
        <v>1841</v>
      </c>
      <c r="F2" s="768" t="s">
        <v>1842</v>
      </c>
      <c r="G2" s="615" t="s">
        <v>1843</v>
      </c>
      <c r="H2" s="774">
        <v>1.5302083333333333E-3</v>
      </c>
      <c r="I2" s="775">
        <v>1.5292824074074074E-3</v>
      </c>
      <c r="J2" s="616" t="s">
        <v>752</v>
      </c>
      <c r="K2" s="617" t="s">
        <v>1445</v>
      </c>
      <c r="L2" s="618" t="s">
        <v>143</v>
      </c>
      <c r="M2" s="619" t="s">
        <v>143</v>
      </c>
      <c r="N2" s="619" t="s">
        <v>143</v>
      </c>
      <c r="O2" s="619" t="s">
        <v>143</v>
      </c>
      <c r="P2" s="620" t="s">
        <v>143</v>
      </c>
      <c r="Q2" s="621" t="s">
        <v>143</v>
      </c>
      <c r="R2" s="622" t="s">
        <v>143</v>
      </c>
      <c r="T2" s="609"/>
      <c r="U2" s="624"/>
    </row>
    <row r="3" spans="1:22" ht="42" customHeight="1" thickBot="1" x14ac:dyDescent="0.3">
      <c r="A3" s="625"/>
      <c r="B3" s="626"/>
      <c r="C3" s="627"/>
      <c r="D3" s="628"/>
      <c r="E3" s="629"/>
      <c r="F3" s="629"/>
      <c r="G3" s="630"/>
      <c r="H3" s="631"/>
      <c r="I3" s="632"/>
      <c r="J3" s="649"/>
      <c r="K3" s="633"/>
      <c r="L3" s="634" t="s">
        <v>143</v>
      </c>
      <c r="M3" s="635" t="s">
        <v>143</v>
      </c>
      <c r="N3" s="635" t="s">
        <v>143</v>
      </c>
      <c r="O3" s="635" t="s">
        <v>143</v>
      </c>
      <c r="P3" s="636" t="s">
        <v>143</v>
      </c>
      <c r="Q3" s="637"/>
      <c r="R3" s="638"/>
      <c r="T3" s="609"/>
      <c r="U3" s="624"/>
    </row>
    <row r="4" spans="1:22" ht="42" customHeight="1" thickBot="1" x14ac:dyDescent="0.3">
      <c r="A4" s="855" t="s">
        <v>2274</v>
      </c>
      <c r="B4" s="873" t="s">
        <v>854</v>
      </c>
      <c r="C4" s="874" t="s">
        <v>185</v>
      </c>
      <c r="D4" s="856" t="s">
        <v>31</v>
      </c>
      <c r="E4" s="857" t="s">
        <v>30</v>
      </c>
      <c r="F4" s="857" t="s">
        <v>38</v>
      </c>
      <c r="G4" s="861" t="s">
        <v>37</v>
      </c>
      <c r="H4" s="856" t="s">
        <v>10</v>
      </c>
      <c r="I4" s="861" t="s">
        <v>52</v>
      </c>
      <c r="J4" s="616" t="s">
        <v>749</v>
      </c>
      <c r="K4" s="639" t="s">
        <v>1526</v>
      </c>
      <c r="L4" s="618" t="s">
        <v>1900</v>
      </c>
      <c r="M4" s="619" t="s">
        <v>1901</v>
      </c>
      <c r="N4" s="619" t="s">
        <v>1654</v>
      </c>
      <c r="O4" s="619" t="s">
        <v>1902</v>
      </c>
      <c r="P4" s="620" t="s">
        <v>1713</v>
      </c>
      <c r="Q4" s="640">
        <v>5.2049768518518521E-3</v>
      </c>
      <c r="R4" s="769">
        <v>5.2049768518518521E-3</v>
      </c>
      <c r="T4" s="609"/>
      <c r="U4" s="624"/>
    </row>
    <row r="5" spans="1:22" ht="42" customHeight="1" thickBot="1" x14ac:dyDescent="0.3">
      <c r="A5" s="625" t="s">
        <v>750</v>
      </c>
      <c r="B5" s="626" t="s">
        <v>689</v>
      </c>
      <c r="C5" s="626"/>
      <c r="D5" s="628" t="s">
        <v>1851</v>
      </c>
      <c r="E5" s="629" t="s">
        <v>1852</v>
      </c>
      <c r="F5" s="629" t="s">
        <v>1853</v>
      </c>
      <c r="G5" s="630" t="s">
        <v>1854</v>
      </c>
      <c r="H5" s="640">
        <v>2.3420138888888887E-3</v>
      </c>
      <c r="I5" s="769">
        <v>2.3417824074074074E-3</v>
      </c>
      <c r="J5" s="649"/>
      <c r="K5" s="633"/>
      <c r="L5" s="634" t="s">
        <v>1175</v>
      </c>
      <c r="M5" s="635" t="s">
        <v>1903</v>
      </c>
      <c r="N5" s="635" t="s">
        <v>1904</v>
      </c>
      <c r="O5" s="635" t="s">
        <v>1905</v>
      </c>
      <c r="P5" s="636" t="s">
        <v>1906</v>
      </c>
      <c r="Q5" s="637"/>
      <c r="R5" s="638"/>
      <c r="T5" s="609"/>
      <c r="U5" s="624"/>
    </row>
    <row r="6" spans="1:22" ht="42" customHeight="1" thickBot="1" x14ac:dyDescent="0.3">
      <c r="A6" s="625" t="s">
        <v>749</v>
      </c>
      <c r="B6" s="626" t="s">
        <v>1466</v>
      </c>
      <c r="C6" s="626"/>
      <c r="D6" s="628" t="s">
        <v>1855</v>
      </c>
      <c r="E6" s="629" t="s">
        <v>1856</v>
      </c>
      <c r="F6" s="629" t="s">
        <v>1857</v>
      </c>
      <c r="G6" s="630" t="s">
        <v>1858</v>
      </c>
      <c r="H6" s="640">
        <v>1.9238425925925924E-3</v>
      </c>
      <c r="I6" s="769">
        <v>1.923148148148148E-3</v>
      </c>
      <c r="J6" s="616" t="s">
        <v>672</v>
      </c>
      <c r="K6" s="617" t="s">
        <v>1446</v>
      </c>
      <c r="L6" s="618" t="s">
        <v>1907</v>
      </c>
      <c r="M6" s="619" t="s">
        <v>1908</v>
      </c>
      <c r="N6" s="619" t="s">
        <v>1001</v>
      </c>
      <c r="O6" s="619" t="s">
        <v>1909</v>
      </c>
      <c r="P6" s="620" t="s">
        <v>1910</v>
      </c>
      <c r="Q6" s="640">
        <v>4.7487268518518521E-3</v>
      </c>
      <c r="R6" s="769">
        <v>4.7487268518518521E-3</v>
      </c>
      <c r="T6" s="609"/>
      <c r="U6" s="624"/>
    </row>
    <row r="7" spans="1:22" ht="42" customHeight="1" thickBot="1" x14ac:dyDescent="0.3">
      <c r="A7" s="625" t="s">
        <v>672</v>
      </c>
      <c r="B7" s="626" t="s">
        <v>690</v>
      </c>
      <c r="C7" s="626"/>
      <c r="D7" s="628" t="s">
        <v>1859</v>
      </c>
      <c r="E7" s="629" t="s">
        <v>1860</v>
      </c>
      <c r="F7" s="629" t="s">
        <v>1861</v>
      </c>
      <c r="G7" s="630" t="s">
        <v>1862</v>
      </c>
      <c r="H7" s="640">
        <v>1.8072916666666669E-3</v>
      </c>
      <c r="I7" s="769">
        <v>1.8030092592592594E-3</v>
      </c>
      <c r="J7" s="649"/>
      <c r="K7" s="650"/>
      <c r="L7" s="634" t="s">
        <v>1542</v>
      </c>
      <c r="M7" s="635" t="s">
        <v>1911</v>
      </c>
      <c r="N7" s="635" t="s">
        <v>1001</v>
      </c>
      <c r="O7" s="635" t="s">
        <v>1886</v>
      </c>
      <c r="P7" s="636" t="s">
        <v>1912</v>
      </c>
      <c r="Q7" s="637"/>
      <c r="R7" s="638"/>
      <c r="T7" s="609"/>
      <c r="U7" s="624"/>
    </row>
    <row r="8" spans="1:22" ht="42" customHeight="1" thickBot="1" x14ac:dyDescent="0.3">
      <c r="A8" s="641" t="s">
        <v>739</v>
      </c>
      <c r="B8" s="626" t="s">
        <v>1283</v>
      </c>
      <c r="C8" s="642"/>
      <c r="D8" s="644" t="s">
        <v>1863</v>
      </c>
      <c r="E8" s="645" t="s">
        <v>1864</v>
      </c>
      <c r="F8" s="645" t="s">
        <v>1865</v>
      </c>
      <c r="G8" s="646" t="s">
        <v>1866</v>
      </c>
      <c r="H8" s="621">
        <v>1.5957175925925924E-3</v>
      </c>
      <c r="I8" s="622">
        <v>1.5957175925925924E-3</v>
      </c>
      <c r="J8" s="651" t="s">
        <v>699</v>
      </c>
      <c r="K8" s="776" t="s">
        <v>1447</v>
      </c>
      <c r="L8" s="652" t="s">
        <v>1913</v>
      </c>
      <c r="M8" s="653" t="s">
        <v>1914</v>
      </c>
      <c r="N8" s="653" t="s">
        <v>1915</v>
      </c>
      <c r="O8" s="653" t="s">
        <v>1916</v>
      </c>
      <c r="P8" s="654" t="s">
        <v>1917</v>
      </c>
      <c r="Q8" s="777">
        <v>4.0604166666666662E-3</v>
      </c>
      <c r="R8" s="778">
        <v>4.0575231481481478E-3</v>
      </c>
      <c r="T8" s="609"/>
      <c r="U8" s="624"/>
    </row>
    <row r="9" spans="1:22" ht="42" customHeight="1" thickBot="1" x14ac:dyDescent="0.3">
      <c r="A9" s="875" t="s">
        <v>2275</v>
      </c>
      <c r="B9" s="874" t="s">
        <v>854</v>
      </c>
      <c r="C9" s="876" t="s">
        <v>185</v>
      </c>
      <c r="D9" s="856" t="s">
        <v>19</v>
      </c>
      <c r="E9" s="857" t="s">
        <v>17</v>
      </c>
      <c r="F9" s="857" t="s">
        <v>18</v>
      </c>
      <c r="G9" s="861" t="s">
        <v>20</v>
      </c>
      <c r="H9" s="856" t="s">
        <v>10</v>
      </c>
      <c r="I9" s="861" t="s">
        <v>52</v>
      </c>
      <c r="J9" s="649"/>
      <c r="K9" s="650"/>
      <c r="L9" s="634" t="s">
        <v>1918</v>
      </c>
      <c r="M9" s="635" t="s">
        <v>1919</v>
      </c>
      <c r="N9" s="635" t="s">
        <v>1920</v>
      </c>
      <c r="O9" s="635" t="s">
        <v>1921</v>
      </c>
      <c r="P9" s="636" t="s">
        <v>1922</v>
      </c>
      <c r="Q9" s="637"/>
      <c r="R9" s="638"/>
      <c r="T9" s="609"/>
      <c r="U9" s="624"/>
    </row>
    <row r="10" spans="1:22" ht="42" customHeight="1" thickBot="1" x14ac:dyDescent="0.3">
      <c r="A10" s="625" t="s">
        <v>752</v>
      </c>
      <c r="B10" s="626" t="s">
        <v>890</v>
      </c>
      <c r="C10" s="627"/>
      <c r="D10" s="628" t="s">
        <v>143</v>
      </c>
      <c r="E10" s="629" t="s">
        <v>143</v>
      </c>
      <c r="F10" s="629" t="s">
        <v>143</v>
      </c>
      <c r="G10" s="630" t="s">
        <v>143</v>
      </c>
      <c r="H10" s="640" t="s">
        <v>143</v>
      </c>
      <c r="I10" s="632" t="s">
        <v>143</v>
      </c>
      <c r="J10" s="875" t="s">
        <v>2280</v>
      </c>
      <c r="K10" s="874" t="s">
        <v>860</v>
      </c>
      <c r="L10" s="876" t="s">
        <v>185</v>
      </c>
      <c r="M10" s="856" t="s">
        <v>31</v>
      </c>
      <c r="N10" s="857" t="s">
        <v>30</v>
      </c>
      <c r="O10" s="857" t="s">
        <v>38</v>
      </c>
      <c r="P10" s="861" t="s">
        <v>37</v>
      </c>
      <c r="Q10" s="856" t="s">
        <v>10</v>
      </c>
      <c r="R10" s="861" t="s">
        <v>52</v>
      </c>
      <c r="T10" s="655"/>
      <c r="U10" s="624"/>
    </row>
    <row r="11" spans="1:22" ht="42" customHeight="1" thickBot="1" x14ac:dyDescent="0.3">
      <c r="A11" s="625" t="s">
        <v>748</v>
      </c>
      <c r="B11" s="626" t="s">
        <v>1472</v>
      </c>
      <c r="C11" s="627"/>
      <c r="D11" s="628" t="s">
        <v>1033</v>
      </c>
      <c r="E11" s="629" t="s">
        <v>1867</v>
      </c>
      <c r="F11" s="629" t="s">
        <v>1611</v>
      </c>
      <c r="G11" s="630" t="s">
        <v>1868</v>
      </c>
      <c r="H11" s="640">
        <v>2.2800925925925927E-3</v>
      </c>
      <c r="I11" s="632">
        <v>2.2797453703703703E-3</v>
      </c>
      <c r="J11" s="659" t="s">
        <v>1448</v>
      </c>
      <c r="K11" s="779" t="s">
        <v>1449</v>
      </c>
      <c r="L11" s="660"/>
      <c r="M11" s="661" t="s">
        <v>1848</v>
      </c>
      <c r="N11" s="662" t="s">
        <v>1845</v>
      </c>
      <c r="O11" s="662" t="s">
        <v>1846</v>
      </c>
      <c r="P11" s="770" t="s">
        <v>1847</v>
      </c>
      <c r="Q11" s="780">
        <v>1.2908564814814816E-3</v>
      </c>
      <c r="R11" s="775">
        <v>1.2939814814814815E-3</v>
      </c>
      <c r="S11" s="657"/>
      <c r="T11" s="609"/>
      <c r="U11" s="657"/>
      <c r="V11" s="658"/>
    </row>
    <row r="12" spans="1:22" ht="42" customHeight="1" thickBot="1" x14ac:dyDescent="0.3">
      <c r="A12" s="625" t="s">
        <v>744</v>
      </c>
      <c r="B12" s="626" t="s">
        <v>738</v>
      </c>
      <c r="C12" s="627"/>
      <c r="D12" s="628" t="s">
        <v>1869</v>
      </c>
      <c r="E12" s="629" t="s">
        <v>1870</v>
      </c>
      <c r="F12" s="629" t="s">
        <v>1871</v>
      </c>
      <c r="G12" s="630" t="s">
        <v>1872</v>
      </c>
      <c r="H12" s="640">
        <v>2.0378472222222221E-3</v>
      </c>
      <c r="I12" s="769">
        <v>2.0398148148148146E-3</v>
      </c>
      <c r="J12" s="625"/>
      <c r="K12" s="626"/>
      <c r="L12" s="627"/>
      <c r="M12" s="628"/>
      <c r="N12" s="629"/>
      <c r="O12" s="629"/>
      <c r="P12" s="630"/>
      <c r="Q12" s="640"/>
      <c r="R12" s="632"/>
      <c r="S12" s="663"/>
      <c r="T12" s="609"/>
      <c r="U12" s="624"/>
    </row>
    <row r="13" spans="1:22" ht="42" customHeight="1" thickBot="1" x14ac:dyDescent="0.3">
      <c r="A13" s="641" t="s">
        <v>743</v>
      </c>
      <c r="B13" s="642" t="s">
        <v>1474</v>
      </c>
      <c r="C13" s="643"/>
      <c r="D13" s="644" t="s">
        <v>1873</v>
      </c>
      <c r="E13" s="645" t="s">
        <v>1874</v>
      </c>
      <c r="F13" s="645" t="s">
        <v>1875</v>
      </c>
      <c r="G13" s="646" t="s">
        <v>1876</v>
      </c>
      <c r="H13" s="621">
        <v>2.0458333333333331E-3</v>
      </c>
      <c r="I13" s="771">
        <v>2.0438657407407406E-3</v>
      </c>
      <c r="J13" s="878" t="s">
        <v>2281</v>
      </c>
      <c r="K13" s="874" t="s">
        <v>854</v>
      </c>
      <c r="L13" s="874" t="s">
        <v>185</v>
      </c>
      <c r="M13" s="664"/>
      <c r="N13" s="648"/>
      <c r="O13" s="856" t="s">
        <v>31</v>
      </c>
      <c r="P13" s="861" t="s">
        <v>30</v>
      </c>
      <c r="Q13" s="862" t="s">
        <v>10</v>
      </c>
      <c r="R13" s="861" t="s">
        <v>52</v>
      </c>
      <c r="S13" s="663"/>
      <c r="T13" s="609"/>
      <c r="U13" s="624"/>
    </row>
    <row r="14" spans="1:22" ht="42" customHeight="1" thickBot="1" x14ac:dyDescent="0.3">
      <c r="A14" s="855" t="s">
        <v>2276</v>
      </c>
      <c r="B14" s="873" t="s">
        <v>854</v>
      </c>
      <c r="C14" s="874" t="s">
        <v>185</v>
      </c>
      <c r="D14" s="648"/>
      <c r="E14" s="648"/>
      <c r="F14" s="648"/>
      <c r="G14" s="664"/>
      <c r="H14" s="856" t="s">
        <v>10</v>
      </c>
      <c r="I14" s="861" t="s">
        <v>52</v>
      </c>
      <c r="J14" s="665" t="s">
        <v>748</v>
      </c>
      <c r="K14" s="626" t="s">
        <v>1302</v>
      </c>
      <c r="L14" s="626"/>
      <c r="M14" s="648"/>
      <c r="N14" s="648"/>
      <c r="O14" s="628" t="s">
        <v>1924</v>
      </c>
      <c r="P14" s="630" t="s">
        <v>1925</v>
      </c>
      <c r="Q14" s="631">
        <v>1.0552083333333333E-3</v>
      </c>
      <c r="R14" s="769">
        <v>1.0552083333333333E-3</v>
      </c>
      <c r="S14" s="663"/>
      <c r="T14" s="609"/>
      <c r="U14" s="624"/>
    </row>
    <row r="15" spans="1:22" ht="42" customHeight="1" thickBot="1" x14ac:dyDescent="0.3">
      <c r="A15" s="665" t="s">
        <v>753</v>
      </c>
      <c r="B15" s="666" t="s">
        <v>1450</v>
      </c>
      <c r="C15" s="626"/>
      <c r="D15" s="648"/>
      <c r="E15" s="648"/>
      <c r="F15" s="648"/>
      <c r="G15" s="667"/>
      <c r="H15" s="640" t="s">
        <v>1877</v>
      </c>
      <c r="I15" s="769" t="s">
        <v>1878</v>
      </c>
      <c r="J15" s="665" t="s">
        <v>745</v>
      </c>
      <c r="K15" s="626" t="s">
        <v>588</v>
      </c>
      <c r="L15" s="626"/>
      <c r="M15" s="648"/>
      <c r="N15" s="648"/>
      <c r="O15" s="628" t="s">
        <v>1926</v>
      </c>
      <c r="P15" s="630" t="s">
        <v>1359</v>
      </c>
      <c r="Q15" s="631">
        <v>9.7199074074074071E-4</v>
      </c>
      <c r="R15" s="769">
        <v>9.7199074074074071E-4</v>
      </c>
      <c r="S15" s="663"/>
      <c r="T15" s="609"/>
      <c r="U15" s="624"/>
    </row>
    <row r="16" spans="1:22" ht="42" customHeight="1" thickBot="1" x14ac:dyDescent="0.3">
      <c r="A16" s="665" t="s">
        <v>1451</v>
      </c>
      <c r="B16" s="666" t="s">
        <v>1527</v>
      </c>
      <c r="C16" s="626"/>
      <c r="D16" s="648"/>
      <c r="E16" s="648"/>
      <c r="F16" s="648"/>
      <c r="G16" s="667"/>
      <c r="H16" s="640" t="s">
        <v>1879</v>
      </c>
      <c r="I16" s="769" t="s">
        <v>1881</v>
      </c>
      <c r="J16" s="665" t="s">
        <v>744</v>
      </c>
      <c r="K16" s="626" t="s">
        <v>1303</v>
      </c>
      <c r="L16" s="626"/>
      <c r="M16" s="648"/>
      <c r="N16" s="648"/>
      <c r="O16" s="628" t="s">
        <v>1927</v>
      </c>
      <c r="P16" s="630" t="s">
        <v>1928</v>
      </c>
      <c r="Q16" s="631">
        <v>9.3854166666666663E-4</v>
      </c>
      <c r="R16" s="769">
        <v>9.3564814814814812E-4</v>
      </c>
      <c r="S16" s="657"/>
      <c r="T16" s="609"/>
      <c r="U16" s="657"/>
      <c r="V16" s="658"/>
    </row>
    <row r="17" spans="1:22" ht="42" customHeight="1" thickBot="1" x14ac:dyDescent="0.3">
      <c r="A17" s="665" t="s">
        <v>745</v>
      </c>
      <c r="B17" s="666" t="s">
        <v>1452</v>
      </c>
      <c r="C17" s="626"/>
      <c r="D17" s="648"/>
      <c r="E17" s="648"/>
      <c r="F17" s="648"/>
      <c r="G17" s="667"/>
      <c r="H17" s="640" t="s">
        <v>1880</v>
      </c>
      <c r="I17" s="632" t="s">
        <v>1881</v>
      </c>
      <c r="J17" s="668" t="s">
        <v>740</v>
      </c>
      <c r="K17" s="781" t="s">
        <v>1305</v>
      </c>
      <c r="L17" s="642"/>
      <c r="M17" s="648"/>
      <c r="N17" s="648"/>
      <c r="O17" s="644" t="s">
        <v>1929</v>
      </c>
      <c r="P17" s="646" t="s">
        <v>1533</v>
      </c>
      <c r="Q17" s="782">
        <v>7.9363425925925923E-4</v>
      </c>
      <c r="R17" s="783">
        <v>7.8888888888888899E-4</v>
      </c>
      <c r="S17" s="663"/>
      <c r="T17" s="609"/>
      <c r="U17" s="624"/>
      <c r="V17" s="624"/>
    </row>
    <row r="18" spans="1:22" ht="42" customHeight="1" thickBot="1" x14ac:dyDescent="0.3">
      <c r="A18" s="665" t="s">
        <v>747</v>
      </c>
      <c r="B18" s="666" t="s">
        <v>1453</v>
      </c>
      <c r="C18" s="642"/>
      <c r="D18" s="648"/>
      <c r="E18" s="648"/>
      <c r="F18" s="648"/>
      <c r="G18" s="667"/>
      <c r="H18" s="621" t="s">
        <v>143</v>
      </c>
      <c r="I18" s="622" t="s">
        <v>143</v>
      </c>
      <c r="J18" s="875" t="s">
        <v>2282</v>
      </c>
      <c r="K18" s="880" t="s">
        <v>854</v>
      </c>
      <c r="L18" s="880" t="s">
        <v>185</v>
      </c>
      <c r="M18" s="664"/>
      <c r="N18" s="648"/>
      <c r="O18" s="856" t="s">
        <v>31</v>
      </c>
      <c r="P18" s="861" t="s">
        <v>30</v>
      </c>
      <c r="Q18" s="862" t="s">
        <v>10</v>
      </c>
      <c r="R18" s="861" t="s">
        <v>52</v>
      </c>
      <c r="S18" s="624"/>
      <c r="T18" s="609"/>
      <c r="U18" s="624"/>
      <c r="V18" s="624"/>
    </row>
    <row r="19" spans="1:22" ht="42" customHeight="1" thickBot="1" x14ac:dyDescent="0.3">
      <c r="A19" s="683" t="s">
        <v>742</v>
      </c>
      <c r="B19" s="626" t="s">
        <v>1456</v>
      </c>
      <c r="C19" s="684"/>
      <c r="D19" s="648"/>
      <c r="E19" s="648"/>
      <c r="F19" s="648"/>
      <c r="G19" s="648"/>
      <c r="H19" s="777" t="s">
        <v>1882</v>
      </c>
      <c r="I19" s="788" t="s">
        <v>1883</v>
      </c>
      <c r="J19" s="625" t="s">
        <v>835</v>
      </c>
      <c r="K19" s="669" t="s">
        <v>1252</v>
      </c>
      <c r="L19" s="669"/>
      <c r="M19" s="648"/>
      <c r="N19" s="648"/>
      <c r="O19" s="628" t="s">
        <v>1930</v>
      </c>
      <c r="P19" s="630" t="s">
        <v>1931</v>
      </c>
      <c r="Q19" s="631">
        <v>1.2162037037037035E-3</v>
      </c>
      <c r="R19" s="769">
        <v>1.2156250000000001E-3</v>
      </c>
      <c r="S19" s="624"/>
      <c r="T19" s="609"/>
      <c r="U19" s="624"/>
      <c r="V19" s="624"/>
    </row>
    <row r="20" spans="1:22" ht="42" customHeight="1" thickBot="1" x14ac:dyDescent="0.3">
      <c r="A20" s="683" t="s">
        <v>741</v>
      </c>
      <c r="B20" s="784" t="s">
        <v>1457</v>
      </c>
      <c r="C20" s="684"/>
      <c r="D20" s="648"/>
      <c r="E20" s="648"/>
      <c r="F20" s="648"/>
      <c r="G20" s="648"/>
      <c r="H20" s="777" t="s">
        <v>980</v>
      </c>
      <c r="I20" s="778" t="s">
        <v>1884</v>
      </c>
      <c r="J20" s="625" t="s">
        <v>751</v>
      </c>
      <c r="K20" s="669" t="s">
        <v>631</v>
      </c>
      <c r="L20" s="669"/>
      <c r="M20" s="648"/>
      <c r="N20" s="648"/>
      <c r="O20" s="628" t="s">
        <v>1932</v>
      </c>
      <c r="P20" s="630" t="s">
        <v>1933</v>
      </c>
      <c r="Q20" s="631">
        <v>1.112962962962963E-3</v>
      </c>
      <c r="R20" s="769">
        <v>1.112962962962963E-3</v>
      </c>
      <c r="S20" s="624"/>
    </row>
    <row r="21" spans="1:22" ht="42" customHeight="1" thickBot="1" x14ac:dyDescent="0.3">
      <c r="A21" s="855" t="s">
        <v>2277</v>
      </c>
      <c r="B21" s="873" t="s">
        <v>854</v>
      </c>
      <c r="C21" s="874" t="s">
        <v>185</v>
      </c>
      <c r="D21" s="664"/>
      <c r="E21" s="664"/>
      <c r="F21" s="856" t="s">
        <v>31</v>
      </c>
      <c r="G21" s="861" t="s">
        <v>30</v>
      </c>
      <c r="H21" s="862" t="s">
        <v>10</v>
      </c>
      <c r="I21" s="861" t="s">
        <v>52</v>
      </c>
      <c r="J21" s="625" t="s">
        <v>750</v>
      </c>
      <c r="K21" s="669" t="s">
        <v>1122</v>
      </c>
      <c r="L21" s="669"/>
      <c r="M21" s="648"/>
      <c r="N21" s="648"/>
      <c r="O21" s="628" t="s">
        <v>1934</v>
      </c>
      <c r="P21" s="630" t="s">
        <v>1935</v>
      </c>
      <c r="Q21" s="631">
        <v>1.0851851851851851E-3</v>
      </c>
      <c r="R21" s="632">
        <v>1.084837962962963E-3</v>
      </c>
      <c r="S21" s="658"/>
      <c r="T21" s="658"/>
      <c r="U21" s="658"/>
      <c r="V21" s="658"/>
    </row>
    <row r="22" spans="1:22" ht="42" customHeight="1" thickBot="1" x14ac:dyDescent="0.3">
      <c r="A22" s="665" t="s">
        <v>754</v>
      </c>
      <c r="B22" s="666" t="s">
        <v>563</v>
      </c>
      <c r="C22" s="626"/>
      <c r="D22" s="648"/>
      <c r="E22" s="648"/>
      <c r="F22" s="628" t="s">
        <v>1886</v>
      </c>
      <c r="G22" s="630" t="s">
        <v>1887</v>
      </c>
      <c r="H22" s="631">
        <v>1.1188657407407408E-3</v>
      </c>
      <c r="I22" s="769">
        <v>1.1180555555555555E-3</v>
      </c>
      <c r="J22" s="641" t="s">
        <v>743</v>
      </c>
      <c r="K22" s="785" t="s">
        <v>1121</v>
      </c>
      <c r="L22" s="670"/>
      <c r="M22" s="648"/>
      <c r="N22" s="648"/>
      <c r="O22" s="644" t="s">
        <v>1936</v>
      </c>
      <c r="P22" s="646" t="s">
        <v>1937</v>
      </c>
      <c r="Q22" s="647">
        <v>9.6770833333333333E-4</v>
      </c>
      <c r="R22" s="622">
        <v>9.6759259259259248E-4</v>
      </c>
      <c r="S22" s="624"/>
      <c r="U22" s="624"/>
    </row>
    <row r="23" spans="1:22" ht="42" customHeight="1" thickBot="1" x14ac:dyDescent="0.3">
      <c r="A23" s="665" t="s">
        <v>746</v>
      </c>
      <c r="B23" s="666" t="s">
        <v>571</v>
      </c>
      <c r="C23" s="626"/>
      <c r="D23" s="648"/>
      <c r="E23" s="648"/>
      <c r="F23" s="628" t="s">
        <v>1676</v>
      </c>
      <c r="G23" s="630" t="s">
        <v>1888</v>
      </c>
      <c r="H23" s="631">
        <v>1.0718749999999999E-3</v>
      </c>
      <c r="I23" s="632">
        <v>1.0756944444444444E-3</v>
      </c>
      <c r="J23" s="875" t="s">
        <v>2283</v>
      </c>
      <c r="K23" s="874" t="s">
        <v>860</v>
      </c>
      <c r="L23" s="876" t="s">
        <v>185</v>
      </c>
      <c r="M23" s="856" t="s">
        <v>35</v>
      </c>
      <c r="N23" s="857" t="s">
        <v>34</v>
      </c>
      <c r="O23" s="857" t="s">
        <v>33</v>
      </c>
      <c r="P23" s="858" t="s">
        <v>32</v>
      </c>
      <c r="Q23" s="859" t="s">
        <v>10</v>
      </c>
      <c r="R23" s="860" t="s">
        <v>52</v>
      </c>
      <c r="S23" s="624"/>
      <c r="U23" s="624"/>
    </row>
    <row r="24" spans="1:22" ht="42" customHeight="1" thickBot="1" x14ac:dyDescent="0.3">
      <c r="A24" s="665" t="s">
        <v>747</v>
      </c>
      <c r="B24" s="666" t="s">
        <v>1291</v>
      </c>
      <c r="C24" s="626"/>
      <c r="D24" s="648"/>
      <c r="E24" s="648"/>
      <c r="F24" s="628" t="s">
        <v>143</v>
      </c>
      <c r="G24" s="630" t="s">
        <v>143</v>
      </c>
      <c r="H24" s="631" t="s">
        <v>143</v>
      </c>
      <c r="I24" s="632" t="s">
        <v>143</v>
      </c>
      <c r="J24" s="659" t="s">
        <v>1923</v>
      </c>
      <c r="K24" s="779" t="s">
        <v>1454</v>
      </c>
      <c r="L24" s="660"/>
      <c r="M24" s="613">
        <v>7.3576388888888877E-4</v>
      </c>
      <c r="N24" s="768">
        <v>7.0393518518518515E-4</v>
      </c>
      <c r="O24" s="768">
        <v>7.2083333333333331E-4</v>
      </c>
      <c r="P24" s="772" t="s">
        <v>1365</v>
      </c>
      <c r="Q24" s="777">
        <v>2.8517361111111109E-3</v>
      </c>
      <c r="R24" s="778">
        <v>2.8548611111111105E-3</v>
      </c>
      <c r="S24" s="624"/>
      <c r="U24" s="624"/>
    </row>
    <row r="25" spans="1:22" ht="42" customHeight="1" thickBot="1" x14ac:dyDescent="0.3">
      <c r="A25" s="668" t="s">
        <v>699</v>
      </c>
      <c r="B25" s="786" t="s">
        <v>1525</v>
      </c>
      <c r="C25" s="642"/>
      <c r="D25" s="648"/>
      <c r="E25" s="648"/>
      <c r="F25" s="644" t="s">
        <v>1889</v>
      </c>
      <c r="G25" s="646" t="s">
        <v>1890</v>
      </c>
      <c r="H25" s="782">
        <v>7.6724537037037039E-4</v>
      </c>
      <c r="I25" s="783">
        <v>7.6655092592592606E-4</v>
      </c>
      <c r="J25" s="625"/>
      <c r="K25" s="626"/>
      <c r="L25" s="627"/>
      <c r="M25" s="628"/>
      <c r="N25" s="629"/>
      <c r="O25" s="629"/>
      <c r="P25" s="671"/>
      <c r="Q25" s="621"/>
      <c r="R25" s="622"/>
      <c r="S25" s="624"/>
      <c r="U25" s="624"/>
    </row>
    <row r="26" spans="1:22" ht="42" customHeight="1" thickBot="1" x14ac:dyDescent="0.3">
      <c r="A26" s="855" t="s">
        <v>2278</v>
      </c>
      <c r="B26" s="873" t="s">
        <v>854</v>
      </c>
      <c r="C26" s="874" t="s">
        <v>185</v>
      </c>
      <c r="D26" s="664"/>
      <c r="E26" s="664"/>
      <c r="F26" s="856" t="s">
        <v>31</v>
      </c>
      <c r="G26" s="858" t="s">
        <v>30</v>
      </c>
      <c r="H26" s="859" t="s">
        <v>10</v>
      </c>
      <c r="I26" s="860" t="s">
        <v>52</v>
      </c>
      <c r="J26" s="1140" t="s">
        <v>42</v>
      </c>
      <c r="K26" s="1141"/>
      <c r="L26" s="1141"/>
      <c r="M26" s="1141"/>
      <c r="N26" s="1141"/>
      <c r="O26" s="1141"/>
      <c r="P26" s="1141"/>
      <c r="Q26" s="1141"/>
      <c r="R26" s="1142"/>
      <c r="S26" s="658"/>
      <c r="T26" s="658"/>
      <c r="U26" s="658"/>
      <c r="V26" s="658"/>
    </row>
    <row r="27" spans="1:22" ht="42" customHeight="1" thickBot="1" x14ac:dyDescent="0.3">
      <c r="A27" s="665" t="s">
        <v>755</v>
      </c>
      <c r="B27" s="666" t="s">
        <v>1074</v>
      </c>
      <c r="C27" s="626"/>
      <c r="D27" s="648"/>
      <c r="E27" s="648"/>
      <c r="F27" s="628" t="s">
        <v>1580</v>
      </c>
      <c r="G27" s="671" t="s">
        <v>1891</v>
      </c>
      <c r="H27" s="640">
        <v>9.8969907407407405E-4</v>
      </c>
      <c r="I27" s="632">
        <v>9.8958333333333342E-4</v>
      </c>
      <c r="J27" s="1143" t="s">
        <v>1815</v>
      </c>
      <c r="K27" s="1143"/>
      <c r="L27" s="1143"/>
      <c r="M27" s="1143"/>
      <c r="N27" s="1143"/>
      <c r="O27" s="1143"/>
      <c r="P27" s="1143"/>
      <c r="Q27" s="1143"/>
      <c r="R27" s="1144"/>
    </row>
    <row r="28" spans="1:22" ht="42" customHeight="1" thickBot="1" x14ac:dyDescent="0.3">
      <c r="A28" s="665" t="s">
        <v>753</v>
      </c>
      <c r="B28" s="666" t="s">
        <v>1293</v>
      </c>
      <c r="C28" s="626"/>
      <c r="D28" s="648"/>
      <c r="E28" s="648"/>
      <c r="F28" s="628" t="s">
        <v>1892</v>
      </c>
      <c r="G28" s="671" t="s">
        <v>1893</v>
      </c>
      <c r="H28" s="640">
        <v>8.7685185185185175E-4</v>
      </c>
      <c r="I28" s="632">
        <v>8.7662037037037038E-4</v>
      </c>
      <c r="J28" s="1140" t="s">
        <v>39</v>
      </c>
      <c r="K28" s="1141"/>
      <c r="L28" s="1141"/>
      <c r="M28" s="1141"/>
      <c r="N28" s="1141"/>
      <c r="O28" s="1141"/>
      <c r="P28" s="1141"/>
      <c r="Q28" s="1141"/>
      <c r="R28" s="1142"/>
    </row>
    <row r="29" spans="1:22" ht="42" customHeight="1" thickBot="1" x14ac:dyDescent="0.3">
      <c r="A29" s="665" t="s">
        <v>742</v>
      </c>
      <c r="B29" s="666" t="s">
        <v>1297</v>
      </c>
      <c r="C29" s="626"/>
      <c r="D29" s="648"/>
      <c r="E29" s="648"/>
      <c r="F29" s="628" t="s">
        <v>1894</v>
      </c>
      <c r="G29" s="671" t="s">
        <v>1895</v>
      </c>
      <c r="H29" s="640">
        <v>7.4490740740740735E-4</v>
      </c>
      <c r="I29" s="632">
        <v>7.4479166666666661E-4</v>
      </c>
      <c r="J29" s="1143" t="s">
        <v>1455</v>
      </c>
      <c r="K29" s="1143"/>
      <c r="L29" s="1143"/>
      <c r="M29" s="1143"/>
      <c r="N29" s="1143"/>
      <c r="O29" s="1143"/>
      <c r="P29" s="1143"/>
      <c r="Q29" s="1143"/>
      <c r="R29" s="1144"/>
    </row>
    <row r="30" spans="1:22" ht="42" customHeight="1" thickBot="1" x14ac:dyDescent="0.3">
      <c r="A30" s="668" t="s">
        <v>739</v>
      </c>
      <c r="B30" s="786" t="s">
        <v>1298</v>
      </c>
      <c r="C30" s="642"/>
      <c r="D30" s="648"/>
      <c r="E30" s="648"/>
      <c r="F30" s="644" t="s">
        <v>974</v>
      </c>
      <c r="G30" s="672" t="s">
        <v>1859</v>
      </c>
      <c r="H30" s="777">
        <v>7.262731481481482E-4</v>
      </c>
      <c r="I30" s="778">
        <v>7.2731481481481475E-4</v>
      </c>
      <c r="J30" s="1141" t="s">
        <v>36</v>
      </c>
      <c r="K30" s="1141"/>
      <c r="L30" s="1141"/>
      <c r="M30" s="1141"/>
      <c r="N30" s="1141"/>
      <c r="O30" s="1141"/>
      <c r="P30" s="1141"/>
      <c r="Q30" s="1141"/>
      <c r="R30" s="1142"/>
    </row>
    <row r="31" spans="1:22" ht="42" customHeight="1" thickBot="1" x14ac:dyDescent="0.3">
      <c r="A31" s="683" t="s">
        <v>740</v>
      </c>
      <c r="B31" s="784" t="s">
        <v>644</v>
      </c>
      <c r="C31" s="684"/>
      <c r="D31" s="648"/>
      <c r="E31" s="648"/>
      <c r="F31" s="644" t="s">
        <v>1896</v>
      </c>
      <c r="G31" s="672" t="s">
        <v>1897</v>
      </c>
      <c r="H31" s="777">
        <v>7.0162037037037035E-4</v>
      </c>
      <c r="I31" s="788">
        <v>7.0162037037037035E-4</v>
      </c>
      <c r="J31" s="1145" t="s">
        <v>1826</v>
      </c>
      <c r="K31" s="1143"/>
      <c r="L31" s="1143"/>
      <c r="M31" s="1143"/>
      <c r="N31" s="1143"/>
      <c r="O31" s="1143"/>
      <c r="P31" s="1143"/>
      <c r="Q31" s="1143"/>
      <c r="R31" s="1144"/>
    </row>
    <row r="32" spans="1:22" ht="42" customHeight="1" thickBot="1" x14ac:dyDescent="0.3">
      <c r="A32" s="683" t="s">
        <v>741</v>
      </c>
      <c r="B32" s="784" t="s">
        <v>1299</v>
      </c>
      <c r="C32" s="684"/>
      <c r="D32" s="648"/>
      <c r="E32" s="648"/>
      <c r="F32" s="644" t="s">
        <v>1899</v>
      </c>
      <c r="G32" s="672" t="s">
        <v>1898</v>
      </c>
      <c r="H32" s="787">
        <v>7.2199074074074082E-4</v>
      </c>
      <c r="I32" s="783">
        <v>7.193287037037038E-4</v>
      </c>
      <c r="J32" s="1141"/>
      <c r="K32" s="1141"/>
      <c r="L32" s="1141"/>
      <c r="M32" s="1141"/>
      <c r="N32" s="1141"/>
      <c r="O32" s="1141"/>
      <c r="P32" s="1141"/>
      <c r="Q32" s="1141"/>
      <c r="R32" s="1142"/>
    </row>
    <row r="33" spans="1:18" ht="42" customHeight="1" thickBot="1" x14ac:dyDescent="0.3">
      <c r="A33" s="668"/>
      <c r="B33" s="643"/>
      <c r="C33" s="674"/>
      <c r="D33" s="675"/>
      <c r="E33" s="675"/>
      <c r="F33" s="675"/>
      <c r="G33" s="675"/>
      <c r="H33" s="673"/>
      <c r="I33" s="676"/>
      <c r="J33" s="677" t="s">
        <v>347</v>
      </c>
      <c r="K33" s="656"/>
      <c r="L33" s="678"/>
      <c r="M33" s="679"/>
      <c r="N33" s="687" t="s">
        <v>49</v>
      </c>
      <c r="O33" s="718" t="s">
        <v>50</v>
      </c>
      <c r="P33" s="530" t="s">
        <v>51</v>
      </c>
      <c r="Q33" s="742" t="s">
        <v>854</v>
      </c>
      <c r="R33" s="680"/>
    </row>
  </sheetData>
  <mergeCells count="7">
    <mergeCell ref="J26:R26"/>
    <mergeCell ref="J27:R27"/>
    <mergeCell ref="J32:R32"/>
    <mergeCell ref="J28:R28"/>
    <mergeCell ref="J29:R29"/>
    <mergeCell ref="J30:R30"/>
    <mergeCell ref="J31:R31"/>
  </mergeCells>
  <pageMargins left="0.25" right="0" top="0.25" bottom="0" header="0" footer="0"/>
  <pageSetup scale="42" orientation="landscape" horizontalDpi="4294967293" verticalDpi="4294967293" copies="2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65041-4693-4CA2-86CF-827956EBF0B9}">
  <sheetPr>
    <pageSetUpPr fitToPage="1"/>
  </sheetPr>
  <dimension ref="A1:X89"/>
  <sheetViews>
    <sheetView topLeftCell="A4" zoomScale="60" zoomScaleNormal="60" zoomScalePageLayoutView="75" workbookViewId="0">
      <selection activeCell="G11" sqref="G11"/>
    </sheetView>
  </sheetViews>
  <sheetFormatPr defaultColWidth="11.44140625" defaultRowHeight="27.75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39.44140625" style="457" bestFit="1" customWidth="1"/>
    <col min="21" max="21" width="12.6640625" style="457" customWidth="1"/>
    <col min="22" max="22" width="12.5546875" style="457" customWidth="1"/>
    <col min="23" max="16384" width="11.44140625" style="457"/>
  </cols>
  <sheetData>
    <row r="1" spans="1:24" s="447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80" t="s">
        <v>320</v>
      </c>
      <c r="U1" s="688"/>
      <c r="V1" s="583"/>
      <c r="W1" s="583"/>
      <c r="X1" s="688"/>
    </row>
    <row r="2" spans="1:24" ht="42" customHeight="1" thickBot="1" x14ac:dyDescent="0.3">
      <c r="A2" s="459" t="s">
        <v>1088</v>
      </c>
      <c r="B2" s="813" t="s">
        <v>2062</v>
      </c>
      <c r="C2" s="485" t="s">
        <v>1436</v>
      </c>
      <c r="D2" s="548" t="s">
        <v>1528</v>
      </c>
      <c r="E2" s="549" t="s">
        <v>2127</v>
      </c>
      <c r="F2" s="549" t="s">
        <v>2128</v>
      </c>
      <c r="G2" s="550" t="s">
        <v>2129</v>
      </c>
      <c r="H2" s="830">
        <v>1.4596064814814816E-3</v>
      </c>
      <c r="I2" s="831">
        <v>1.4569444444444445E-3</v>
      </c>
      <c r="J2" s="451" t="s">
        <v>699</v>
      </c>
      <c r="K2" s="814" t="s">
        <v>1447</v>
      </c>
      <c r="L2" s="453" t="s">
        <v>2183</v>
      </c>
      <c r="M2" s="454" t="s">
        <v>2184</v>
      </c>
      <c r="N2" s="454" t="s">
        <v>2185</v>
      </c>
      <c r="O2" s="454" t="s">
        <v>2186</v>
      </c>
      <c r="P2" s="455" t="s">
        <v>2187</v>
      </c>
      <c r="Q2" s="835">
        <v>4.0445601851851849E-3</v>
      </c>
      <c r="R2" s="836">
        <v>4.044212962962963E-3</v>
      </c>
      <c r="T2" s="580" t="s">
        <v>316</v>
      </c>
      <c r="U2" s="689"/>
      <c r="V2" s="584"/>
      <c r="W2" s="790"/>
      <c r="X2" s="584"/>
    </row>
    <row r="3" spans="1:24" ht="42" customHeight="1" thickBot="1" x14ac:dyDescent="0.3">
      <c r="A3" s="459" t="s">
        <v>2045</v>
      </c>
      <c r="B3" s="460" t="s">
        <v>2063</v>
      </c>
      <c r="C3" s="495" t="s">
        <v>1433</v>
      </c>
      <c r="D3" s="486" t="s">
        <v>2130</v>
      </c>
      <c r="E3" s="468" t="s">
        <v>2131</v>
      </c>
      <c r="F3" s="468" t="s">
        <v>2132</v>
      </c>
      <c r="G3" s="487" t="s">
        <v>2133</v>
      </c>
      <c r="H3" s="469">
        <v>1.7171296296296294E-3</v>
      </c>
      <c r="I3" s="456">
        <v>1.7141203703703702E-3</v>
      </c>
      <c r="J3" s="553" t="s">
        <v>1436</v>
      </c>
      <c r="K3" s="462"/>
      <c r="L3" s="463" t="s">
        <v>1895</v>
      </c>
      <c r="M3" s="464" t="s">
        <v>2188</v>
      </c>
      <c r="N3" s="464" t="s">
        <v>2189</v>
      </c>
      <c r="O3" s="464" t="s">
        <v>1347</v>
      </c>
      <c r="P3" s="465" t="s">
        <v>2190</v>
      </c>
      <c r="Q3" s="466"/>
      <c r="R3" s="467"/>
      <c r="T3" s="580" t="s">
        <v>334</v>
      </c>
      <c r="U3" s="689"/>
      <c r="V3" s="584"/>
      <c r="W3" s="584"/>
      <c r="X3" s="689"/>
    </row>
    <row r="4" spans="1:24" ht="42" customHeight="1" thickBot="1" x14ac:dyDescent="0.3">
      <c r="A4" s="586" t="s">
        <v>2046</v>
      </c>
      <c r="B4" s="460" t="s">
        <v>2064</v>
      </c>
      <c r="C4" s="495" t="s">
        <v>1430</v>
      </c>
      <c r="D4" s="829" t="s">
        <v>2134</v>
      </c>
      <c r="E4" s="468" t="s">
        <v>2135</v>
      </c>
      <c r="F4" s="468" t="s">
        <v>2136</v>
      </c>
      <c r="G4" s="487" t="s">
        <v>1157</v>
      </c>
      <c r="H4" s="469">
        <v>1.8111111111111112E-3</v>
      </c>
      <c r="I4" s="456">
        <v>1.809953703703704E-3</v>
      </c>
      <c r="J4" s="554" t="s">
        <v>746</v>
      </c>
      <c r="K4" s="470" t="s">
        <v>1749</v>
      </c>
      <c r="L4" s="453" t="s">
        <v>2191</v>
      </c>
      <c r="M4" s="454" t="s">
        <v>2192</v>
      </c>
      <c r="N4" s="454" t="s">
        <v>2193</v>
      </c>
      <c r="O4" s="454" t="s">
        <v>2194</v>
      </c>
      <c r="P4" s="455" t="s">
        <v>1596</v>
      </c>
      <c r="Q4" s="833">
        <v>5.3631944444444447E-3</v>
      </c>
      <c r="R4" s="456">
        <v>5.3653935185185185E-3</v>
      </c>
      <c r="T4" s="580" t="s">
        <v>322</v>
      </c>
      <c r="U4" s="689"/>
      <c r="V4" s="584"/>
      <c r="W4" s="584"/>
      <c r="X4" s="689"/>
    </row>
    <row r="5" spans="1:24" ht="42" customHeight="1" thickBot="1" x14ac:dyDescent="0.3">
      <c r="A5" s="472" t="s">
        <v>2047</v>
      </c>
      <c r="B5" s="501" t="s">
        <v>2065</v>
      </c>
      <c r="C5" s="473" t="s">
        <v>1431</v>
      </c>
      <c r="D5" s="474" t="s">
        <v>2137</v>
      </c>
      <c r="E5" s="475" t="s">
        <v>2138</v>
      </c>
      <c r="F5" s="802" t="s">
        <v>2139</v>
      </c>
      <c r="G5" s="476" t="s">
        <v>2140</v>
      </c>
      <c r="H5" s="477">
        <v>2.0030092592592591E-3</v>
      </c>
      <c r="I5" s="478">
        <v>1.9982638888888888E-3</v>
      </c>
      <c r="J5" s="553" t="s">
        <v>1433</v>
      </c>
      <c r="K5" s="462"/>
      <c r="L5" s="463" t="s">
        <v>1633</v>
      </c>
      <c r="M5" s="464" t="s">
        <v>2007</v>
      </c>
      <c r="N5" s="464" t="s">
        <v>2195</v>
      </c>
      <c r="O5" s="464" t="s">
        <v>1546</v>
      </c>
      <c r="P5" s="465" t="s">
        <v>2196</v>
      </c>
      <c r="Q5" s="466"/>
      <c r="R5" s="467"/>
      <c r="T5" s="580" t="s">
        <v>318</v>
      </c>
      <c r="U5" s="584"/>
      <c r="V5" s="689"/>
      <c r="W5" s="584"/>
      <c r="X5" s="689"/>
    </row>
    <row r="6" spans="1:24" ht="42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 t="s">
        <v>748</v>
      </c>
      <c r="K6" s="452" t="s">
        <v>1949</v>
      </c>
      <c r="L6" s="453" t="s">
        <v>948</v>
      </c>
      <c r="M6" s="454" t="s">
        <v>2197</v>
      </c>
      <c r="N6" s="454" t="s">
        <v>2194</v>
      </c>
      <c r="O6" s="454" t="s">
        <v>2198</v>
      </c>
      <c r="P6" s="455" t="s">
        <v>2002</v>
      </c>
      <c r="Q6" s="471">
        <v>5.5928240740740738E-3</v>
      </c>
      <c r="R6" s="796">
        <v>5.5890046296296304E-3</v>
      </c>
      <c r="T6" s="580" t="s">
        <v>317</v>
      </c>
      <c r="U6" s="811"/>
      <c r="V6" s="811"/>
      <c r="W6" s="811"/>
      <c r="X6" s="811"/>
    </row>
    <row r="7" spans="1:24" ht="42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 t="s">
        <v>1430</v>
      </c>
      <c r="K7" s="484"/>
      <c r="L7" s="463" t="s">
        <v>2199</v>
      </c>
      <c r="M7" s="464" t="s">
        <v>2200</v>
      </c>
      <c r="N7" s="464" t="s">
        <v>2201</v>
      </c>
      <c r="O7" s="464" t="s">
        <v>1614</v>
      </c>
      <c r="P7" s="465" t="s">
        <v>2202</v>
      </c>
      <c r="Q7" s="466"/>
      <c r="R7" s="467"/>
      <c r="T7" s="580" t="s">
        <v>343</v>
      </c>
      <c r="U7" s="689"/>
      <c r="V7" s="789"/>
      <c r="W7" s="789"/>
      <c r="X7" s="689"/>
    </row>
    <row r="8" spans="1:24" ht="42" customHeight="1" thickBot="1" x14ac:dyDescent="0.3">
      <c r="A8" s="459" t="s">
        <v>739</v>
      </c>
      <c r="B8" s="812" t="s">
        <v>1283</v>
      </c>
      <c r="C8" s="460" t="s">
        <v>1436</v>
      </c>
      <c r="D8" s="486" t="s">
        <v>2142</v>
      </c>
      <c r="E8" s="468" t="s">
        <v>1143</v>
      </c>
      <c r="F8" s="468" t="s">
        <v>2143</v>
      </c>
      <c r="G8" s="487" t="s">
        <v>2144</v>
      </c>
      <c r="H8" s="471">
        <v>1.6619212962962961E-3</v>
      </c>
      <c r="I8" s="488">
        <v>1.6634259259259258E-3</v>
      </c>
      <c r="J8" s="489" t="s">
        <v>755</v>
      </c>
      <c r="K8" s="490" t="s">
        <v>791</v>
      </c>
      <c r="L8" s="491" t="s">
        <v>2203</v>
      </c>
      <c r="M8" s="492" t="s">
        <v>2204</v>
      </c>
      <c r="N8" s="492" t="s">
        <v>1679</v>
      </c>
      <c r="O8" s="492">
        <v>6.9618055555555546E-4</v>
      </c>
      <c r="P8" s="493" t="s">
        <v>2205</v>
      </c>
      <c r="Q8" s="471">
        <v>6.4787037037037027E-3</v>
      </c>
      <c r="R8" s="796">
        <v>6.4752314814814811E-3</v>
      </c>
      <c r="T8" s="580" t="s">
        <v>326</v>
      </c>
      <c r="U8" s="811"/>
      <c r="V8" s="811"/>
      <c r="W8" s="811"/>
      <c r="X8" s="811"/>
    </row>
    <row r="9" spans="1:24" ht="42" customHeight="1" thickBot="1" x14ac:dyDescent="0.3">
      <c r="A9" s="459" t="s">
        <v>746</v>
      </c>
      <c r="B9" s="460" t="s">
        <v>720</v>
      </c>
      <c r="C9" s="460" t="s">
        <v>1433</v>
      </c>
      <c r="D9" s="486" t="s">
        <v>2145</v>
      </c>
      <c r="E9" s="468" t="s">
        <v>2146</v>
      </c>
      <c r="F9" s="468" t="s">
        <v>2147</v>
      </c>
      <c r="G9" s="487" t="s">
        <v>2148</v>
      </c>
      <c r="H9" s="471">
        <v>2.0065972222222221E-3</v>
      </c>
      <c r="I9" s="832">
        <v>2.0027777777777778E-3</v>
      </c>
      <c r="J9" s="461" t="s">
        <v>1431</v>
      </c>
      <c r="K9" s="484"/>
      <c r="L9" s="463" t="s">
        <v>1614</v>
      </c>
      <c r="M9" s="464" t="s">
        <v>2206</v>
      </c>
      <c r="N9" s="464">
        <v>7.0532407407407403E-4</v>
      </c>
      <c r="O9" s="464">
        <v>6.9849537037037048E-4</v>
      </c>
      <c r="P9" s="465" t="s">
        <v>2207</v>
      </c>
      <c r="Q9" s="466"/>
      <c r="R9" s="467"/>
      <c r="T9" s="580" t="s">
        <v>319</v>
      </c>
      <c r="U9" s="584"/>
      <c r="V9" s="689"/>
      <c r="W9" s="584"/>
      <c r="X9" s="689"/>
    </row>
    <row r="10" spans="1:24" ht="42" customHeight="1" thickBot="1" x14ac:dyDescent="0.3">
      <c r="A10" s="472" t="s">
        <v>841</v>
      </c>
      <c r="B10" s="460" t="s">
        <v>680</v>
      </c>
      <c r="C10" s="460" t="s">
        <v>1430</v>
      </c>
      <c r="D10" s="486" t="s">
        <v>1967</v>
      </c>
      <c r="E10" s="468" t="s">
        <v>2149</v>
      </c>
      <c r="F10" s="468" t="s">
        <v>2150</v>
      </c>
      <c r="G10" s="487" t="s">
        <v>1597</v>
      </c>
      <c r="H10" s="471">
        <v>2.2016203703703703E-3</v>
      </c>
      <c r="I10" s="796">
        <v>2.2001157407407408E-3</v>
      </c>
      <c r="J10" s="479"/>
      <c r="K10" s="480"/>
      <c r="L10" s="482"/>
      <c r="M10" s="482"/>
      <c r="N10" s="482"/>
      <c r="O10" s="482"/>
      <c r="P10" s="482"/>
      <c r="Q10" s="555"/>
      <c r="R10" s="556"/>
      <c r="T10" s="582" t="s">
        <v>338</v>
      </c>
      <c r="U10" s="689"/>
      <c r="V10" s="584"/>
      <c r="W10" s="584"/>
      <c r="X10" s="689"/>
    </row>
    <row r="11" spans="1:24" ht="42" customHeight="1" thickBot="1" x14ac:dyDescent="0.3">
      <c r="A11" s="459" t="s">
        <v>840</v>
      </c>
      <c r="B11" s="460" t="s">
        <v>1948</v>
      </c>
      <c r="C11" s="501" t="s">
        <v>1431</v>
      </c>
      <c r="D11" s="474" t="s">
        <v>2151</v>
      </c>
      <c r="E11" s="475" t="s">
        <v>2152</v>
      </c>
      <c r="F11" s="475">
        <v>7.1874999999999988E-4</v>
      </c>
      <c r="G11" s="476" t="s">
        <v>2153</v>
      </c>
      <c r="H11" s="503">
        <v>2.5576388888888888E-3</v>
      </c>
      <c r="I11" s="805">
        <v>2.5521990740740744E-3</v>
      </c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699"/>
      <c r="T11" s="580" t="s">
        <v>323</v>
      </c>
      <c r="U11" s="689"/>
      <c r="V11" s="584"/>
      <c r="W11" s="584"/>
      <c r="X11" s="689"/>
    </row>
    <row r="12" spans="1:24" ht="42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1448</v>
      </c>
      <c r="K12" s="813" t="s">
        <v>2066</v>
      </c>
      <c r="L12" s="485" t="s">
        <v>1436</v>
      </c>
      <c r="M12" s="548" t="s">
        <v>2208</v>
      </c>
      <c r="N12" s="549" t="s">
        <v>2209</v>
      </c>
      <c r="O12" s="549" t="s">
        <v>2210</v>
      </c>
      <c r="P12" s="550" t="s">
        <v>2211</v>
      </c>
      <c r="Q12" s="797">
        <v>1.308912037037037E-3</v>
      </c>
      <c r="R12" s="798">
        <v>1.3090277777777779E-3</v>
      </c>
      <c r="S12" s="508"/>
      <c r="T12" s="580" t="s">
        <v>325</v>
      </c>
      <c r="U12" s="689"/>
      <c r="V12" s="584"/>
      <c r="W12" s="584"/>
      <c r="X12" s="689"/>
    </row>
    <row r="13" spans="1:24" ht="42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2048</v>
      </c>
      <c r="K13" s="460" t="s">
        <v>2067</v>
      </c>
      <c r="L13" s="495" t="s">
        <v>1433</v>
      </c>
      <c r="M13" s="486" t="s">
        <v>2212</v>
      </c>
      <c r="N13" s="468" t="s">
        <v>1625</v>
      </c>
      <c r="O13" s="801" t="s">
        <v>2213</v>
      </c>
      <c r="P13" s="837" t="s">
        <v>2214</v>
      </c>
      <c r="Q13" s="471">
        <v>1.4936342592592594E-3</v>
      </c>
      <c r="R13" s="456">
        <v>1.4909722222222219E-3</v>
      </c>
      <c r="S13" s="508"/>
      <c r="T13" s="580" t="s">
        <v>340</v>
      </c>
      <c r="U13" s="689"/>
      <c r="V13" s="584"/>
      <c r="W13" s="689"/>
      <c r="X13" s="584"/>
    </row>
    <row r="14" spans="1:24" ht="42" customHeight="1" thickBot="1" x14ac:dyDescent="0.3">
      <c r="A14" s="459" t="s">
        <v>744</v>
      </c>
      <c r="B14" s="460" t="s">
        <v>1828</v>
      </c>
      <c r="C14" s="495" t="s">
        <v>1436</v>
      </c>
      <c r="D14" s="486" t="s">
        <v>2154</v>
      </c>
      <c r="E14" s="468" t="s">
        <v>2155</v>
      </c>
      <c r="F14" s="468" t="s">
        <v>2156</v>
      </c>
      <c r="G14" s="487" t="s">
        <v>2157</v>
      </c>
      <c r="H14" s="471">
        <v>2.0579861111111107E-3</v>
      </c>
      <c r="I14" s="456">
        <v>2.0578703703703705E-3</v>
      </c>
      <c r="J14" s="586" t="s">
        <v>1945</v>
      </c>
      <c r="K14" s="460" t="s">
        <v>2068</v>
      </c>
      <c r="L14" s="495" t="s">
        <v>1430</v>
      </c>
      <c r="M14" s="829" t="s">
        <v>2215</v>
      </c>
      <c r="N14" s="468" t="s">
        <v>2216</v>
      </c>
      <c r="O14" s="801" t="s">
        <v>2217</v>
      </c>
      <c r="P14" s="487" t="s">
        <v>2218</v>
      </c>
      <c r="Q14" s="471">
        <v>1.7334490740740739E-3</v>
      </c>
      <c r="R14" s="456">
        <v>1.7319444444444442E-3</v>
      </c>
      <c r="S14" s="508"/>
      <c r="T14" s="580" t="s">
        <v>324</v>
      </c>
      <c r="U14" s="689"/>
      <c r="V14" s="584"/>
      <c r="W14" s="584"/>
      <c r="X14" s="581"/>
    </row>
    <row r="15" spans="1:24" ht="42" customHeight="1" thickBot="1" x14ac:dyDescent="0.3">
      <c r="A15" s="459" t="s">
        <v>745</v>
      </c>
      <c r="B15" s="460" t="s">
        <v>719</v>
      </c>
      <c r="C15" s="495" t="s">
        <v>1433</v>
      </c>
      <c r="D15" s="486" t="s">
        <v>2158</v>
      </c>
      <c r="E15" s="468" t="s">
        <v>2159</v>
      </c>
      <c r="F15" s="468" t="s">
        <v>2160</v>
      </c>
      <c r="G15" s="487" t="s">
        <v>2161</v>
      </c>
      <c r="H15" s="471">
        <v>2.1612268518518517E-3</v>
      </c>
      <c r="I15" s="796">
        <v>2.1575231481481484E-3</v>
      </c>
      <c r="J15" s="585" t="s">
        <v>1943</v>
      </c>
      <c r="K15" s="501" t="s">
        <v>2069</v>
      </c>
      <c r="L15" s="473" t="s">
        <v>1431</v>
      </c>
      <c r="M15" s="474" t="s">
        <v>2219</v>
      </c>
      <c r="N15" s="802" t="s">
        <v>1959</v>
      </c>
      <c r="O15" s="802" t="s">
        <v>2220</v>
      </c>
      <c r="P15" s="803" t="s">
        <v>1592</v>
      </c>
      <c r="Q15" s="503">
        <v>1.9364583333333334E-3</v>
      </c>
      <c r="R15" s="478">
        <v>1.9349537037037037E-3</v>
      </c>
      <c r="S15" s="508"/>
      <c r="T15" s="580" t="s">
        <v>356</v>
      </c>
      <c r="U15" s="689"/>
      <c r="V15" s="584"/>
      <c r="W15" s="584"/>
      <c r="X15" s="581"/>
    </row>
    <row r="16" spans="1:24" ht="42" customHeight="1" thickBot="1" x14ac:dyDescent="0.3">
      <c r="A16" s="472" t="s">
        <v>749</v>
      </c>
      <c r="B16" s="501" t="s">
        <v>717</v>
      </c>
      <c r="C16" s="495" t="s">
        <v>1430</v>
      </c>
      <c r="D16" s="486" t="s">
        <v>1868</v>
      </c>
      <c r="E16" s="468" t="s">
        <v>2162</v>
      </c>
      <c r="F16" s="468" t="s">
        <v>2163</v>
      </c>
      <c r="G16" s="487" t="s">
        <v>2164</v>
      </c>
      <c r="H16" s="471">
        <v>2.3737268518518517E-3</v>
      </c>
      <c r="I16" s="796">
        <v>2.3714120370370369E-3</v>
      </c>
      <c r="J16" s="510"/>
      <c r="K16" s="480"/>
      <c r="L16" s="481"/>
      <c r="M16" s="482"/>
      <c r="N16" s="482"/>
      <c r="O16" s="482"/>
      <c r="P16" s="482"/>
      <c r="Q16" s="466"/>
      <c r="R16" s="467"/>
      <c r="S16" s="699"/>
      <c r="T16" s="580" t="s">
        <v>339</v>
      </c>
      <c r="U16" s="689"/>
      <c r="V16" s="584"/>
      <c r="W16" s="584"/>
      <c r="X16" s="689"/>
    </row>
    <row r="17" spans="1:24" ht="42" customHeight="1" thickBot="1" x14ac:dyDescent="0.3">
      <c r="A17" s="472" t="s">
        <v>835</v>
      </c>
      <c r="B17" s="501" t="s">
        <v>1471</v>
      </c>
      <c r="C17" s="473" t="s">
        <v>1431</v>
      </c>
      <c r="D17" s="474" t="s">
        <v>1708</v>
      </c>
      <c r="E17" s="475" t="s">
        <v>2165</v>
      </c>
      <c r="F17" s="475">
        <v>7.0347222222222209E-4</v>
      </c>
      <c r="G17" s="476" t="s">
        <v>1867</v>
      </c>
      <c r="H17" s="503">
        <v>2.483796296296296E-3</v>
      </c>
      <c r="I17" s="795">
        <v>2.4788194444444445E-3</v>
      </c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580" t="s">
        <v>321</v>
      </c>
      <c r="U17" s="689"/>
      <c r="V17" s="584"/>
      <c r="W17" s="581"/>
      <c r="X17" s="581"/>
    </row>
    <row r="18" spans="1:24" ht="42" customHeight="1" thickBot="1" x14ac:dyDescent="0.3">
      <c r="A18" s="700"/>
      <c r="B18" s="481"/>
      <c r="C18" s="480"/>
      <c r="D18" s="482"/>
      <c r="E18" s="482"/>
      <c r="F18" s="482"/>
      <c r="G18" s="482"/>
      <c r="H18" s="466"/>
      <c r="I18" s="466"/>
      <c r="J18" s="513" t="s">
        <v>740</v>
      </c>
      <c r="K18" s="812" t="s">
        <v>1305</v>
      </c>
      <c r="L18" s="460" t="s">
        <v>1438</v>
      </c>
      <c r="M18" s="482"/>
      <c r="N18" s="482"/>
      <c r="O18" s="486" t="s">
        <v>1211</v>
      </c>
      <c r="P18" s="487" t="s">
        <v>1165</v>
      </c>
      <c r="Q18" s="809">
        <v>8.1562500000000005E-4</v>
      </c>
      <c r="R18" s="800">
        <v>8.1747685185185189E-4</v>
      </c>
      <c r="S18" s="458"/>
      <c r="T18" s="580" t="s">
        <v>357</v>
      </c>
      <c r="U18" s="689"/>
      <c r="V18" s="581"/>
      <c r="W18" s="689"/>
      <c r="X18" s="584"/>
    </row>
    <row r="19" spans="1:24" ht="42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742</v>
      </c>
      <c r="K19" s="460" t="s">
        <v>1304</v>
      </c>
      <c r="L19" s="460" t="s">
        <v>1940</v>
      </c>
      <c r="M19" s="482"/>
      <c r="N19" s="482"/>
      <c r="O19" s="486" t="s">
        <v>2221</v>
      </c>
      <c r="P19" s="487" t="s">
        <v>2222</v>
      </c>
      <c r="Q19" s="469">
        <v>8.5023148148148143E-4</v>
      </c>
      <c r="R19" s="796">
        <v>8.4722222222222219E-4</v>
      </c>
      <c r="S19" s="458"/>
      <c r="T19" s="580" t="s">
        <v>327</v>
      </c>
      <c r="U19" s="584"/>
      <c r="V19" s="584"/>
      <c r="W19" s="689"/>
      <c r="X19" s="581"/>
    </row>
    <row r="20" spans="1:24" ht="42" customHeight="1" thickBot="1" x14ac:dyDescent="0.3">
      <c r="A20" s="513" t="s">
        <v>741</v>
      </c>
      <c r="B20" s="815" t="s">
        <v>1287</v>
      </c>
      <c r="C20" s="460" t="s">
        <v>1438</v>
      </c>
      <c r="D20" s="482"/>
      <c r="E20" s="482"/>
      <c r="F20" s="482"/>
      <c r="G20" s="466"/>
      <c r="H20" s="471" t="s">
        <v>2166</v>
      </c>
      <c r="I20" s="456" t="s">
        <v>2167</v>
      </c>
      <c r="J20" s="513" t="s">
        <v>754</v>
      </c>
      <c r="K20" s="460" t="s">
        <v>1822</v>
      </c>
      <c r="L20" s="460" t="s">
        <v>1941</v>
      </c>
      <c r="M20" s="482"/>
      <c r="N20" s="482"/>
      <c r="O20" s="486" t="s">
        <v>2223</v>
      </c>
      <c r="P20" s="487" t="s">
        <v>2224</v>
      </c>
      <c r="Q20" s="469">
        <v>1.1256944444444446E-3</v>
      </c>
      <c r="R20" s="796">
        <v>1.1184027777777778E-3</v>
      </c>
      <c r="S20" s="458"/>
      <c r="T20" s="581" t="s">
        <v>336</v>
      </c>
      <c r="U20" s="689"/>
      <c r="V20" s="584"/>
      <c r="W20" s="581"/>
      <c r="X20" s="689"/>
    </row>
    <row r="21" spans="1:24" ht="42" customHeight="1" thickBot="1" x14ac:dyDescent="0.3">
      <c r="A21" s="513" t="s">
        <v>742</v>
      </c>
      <c r="B21" s="815" t="s">
        <v>1831</v>
      </c>
      <c r="C21" s="460" t="s">
        <v>1940</v>
      </c>
      <c r="D21" s="482"/>
      <c r="E21" s="482"/>
      <c r="F21" s="482"/>
      <c r="G21" s="466"/>
      <c r="H21" s="471" t="s">
        <v>2168</v>
      </c>
      <c r="I21" s="456" t="s">
        <v>2169</v>
      </c>
      <c r="J21" s="516" t="s">
        <v>751</v>
      </c>
      <c r="K21" s="501" t="s">
        <v>1132</v>
      </c>
      <c r="L21" s="501" t="s">
        <v>1441</v>
      </c>
      <c r="M21" s="482"/>
      <c r="N21" s="482"/>
      <c r="O21" s="474" t="s">
        <v>2225</v>
      </c>
      <c r="P21" s="476" t="s">
        <v>2226</v>
      </c>
      <c r="Q21" s="477">
        <v>1.1341435185185185E-3</v>
      </c>
      <c r="R21" s="795">
        <v>1.1302083333333333E-3</v>
      </c>
      <c r="S21" s="517"/>
      <c r="T21" s="581" t="s">
        <v>337</v>
      </c>
      <c r="U21" s="581"/>
      <c r="V21" s="584"/>
      <c r="W21" s="689"/>
      <c r="X21" s="584"/>
    </row>
    <row r="22" spans="1:24" ht="42" customHeight="1" thickBot="1" x14ac:dyDescent="0.3">
      <c r="A22" s="513" t="s">
        <v>747</v>
      </c>
      <c r="B22" s="515" t="s">
        <v>1236</v>
      </c>
      <c r="C22" s="460" t="s">
        <v>1941</v>
      </c>
      <c r="D22" s="482"/>
      <c r="E22" s="482"/>
      <c r="F22" s="482"/>
      <c r="G22" s="466"/>
      <c r="H22" s="833" t="s">
        <v>1319</v>
      </c>
      <c r="I22" s="456" t="s">
        <v>2170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T22" s="581" t="s">
        <v>333</v>
      </c>
      <c r="U22" s="584"/>
      <c r="V22" s="581"/>
      <c r="W22" s="689"/>
      <c r="X22" s="581"/>
    </row>
    <row r="23" spans="1:24" ht="42" customHeight="1" thickBot="1" x14ac:dyDescent="0.3">
      <c r="A23" s="516" t="s">
        <v>748</v>
      </c>
      <c r="B23" s="518" t="s">
        <v>2022</v>
      </c>
      <c r="C23" s="501" t="s">
        <v>1441</v>
      </c>
      <c r="D23" s="482"/>
      <c r="E23" s="482"/>
      <c r="F23" s="482"/>
      <c r="G23" s="466"/>
      <c r="H23" s="503" t="s">
        <v>2171</v>
      </c>
      <c r="I23" s="504" t="s">
        <v>1881</v>
      </c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T23" s="581" t="s">
        <v>344</v>
      </c>
      <c r="U23" s="581"/>
      <c r="V23" s="581"/>
      <c r="W23" s="584"/>
      <c r="X23" s="689"/>
    </row>
    <row r="24" spans="1:24" ht="42" customHeight="1" thickBot="1" x14ac:dyDescent="0.3">
      <c r="A24" s="700"/>
      <c r="B24" s="481"/>
      <c r="C24" s="481"/>
      <c r="D24" s="482"/>
      <c r="E24" s="482"/>
      <c r="F24" s="482"/>
      <c r="G24" s="466"/>
      <c r="H24" s="466"/>
      <c r="I24" s="466"/>
      <c r="J24" s="459" t="s">
        <v>744</v>
      </c>
      <c r="K24" s="509" t="s">
        <v>1950</v>
      </c>
      <c r="L24" s="509" t="s">
        <v>1438</v>
      </c>
      <c r="M24" s="482"/>
      <c r="N24" s="482"/>
      <c r="O24" s="486" t="s">
        <v>2227</v>
      </c>
      <c r="P24" s="487" t="s">
        <v>1960</v>
      </c>
      <c r="Q24" s="469">
        <v>1.059375E-3</v>
      </c>
      <c r="R24" s="456">
        <v>1.061689814814815E-3</v>
      </c>
      <c r="S24" s="458"/>
      <c r="T24" s="581" t="s">
        <v>335</v>
      </c>
      <c r="U24" s="581"/>
      <c r="V24" s="581"/>
      <c r="W24" s="689"/>
      <c r="X24" s="584"/>
    </row>
    <row r="25" spans="1:24" ht="42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747</v>
      </c>
      <c r="K25" s="509" t="s">
        <v>625</v>
      </c>
      <c r="L25" s="509" t="s">
        <v>1940</v>
      </c>
      <c r="M25" s="482"/>
      <c r="N25" s="482"/>
      <c r="O25" s="486" t="s">
        <v>2228</v>
      </c>
      <c r="P25" s="487" t="s">
        <v>2229</v>
      </c>
      <c r="Q25" s="469">
        <v>1.2331018518518518E-3</v>
      </c>
      <c r="R25" s="796">
        <v>1.2281249999999998E-3</v>
      </c>
      <c r="S25" s="458"/>
      <c r="T25" s="581" t="s">
        <v>332</v>
      </c>
      <c r="U25" s="581"/>
      <c r="V25" s="581"/>
      <c r="W25" s="689"/>
      <c r="X25" s="584"/>
    </row>
    <row r="26" spans="1:24" ht="42" customHeight="1" thickBot="1" x14ac:dyDescent="0.3">
      <c r="A26" s="513" t="s">
        <v>699</v>
      </c>
      <c r="B26" s="815" t="s">
        <v>1490</v>
      </c>
      <c r="C26" s="460" t="s">
        <v>1438</v>
      </c>
      <c r="D26" s="482"/>
      <c r="E26" s="482"/>
      <c r="F26" s="486" t="s">
        <v>2172</v>
      </c>
      <c r="G26" s="487" t="s">
        <v>2173</v>
      </c>
      <c r="H26" s="834">
        <v>7.5069444444444446E-4</v>
      </c>
      <c r="I26" s="800">
        <v>7.5254629629629619E-4</v>
      </c>
      <c r="J26" s="472" t="s">
        <v>752</v>
      </c>
      <c r="K26" s="502" t="s">
        <v>760</v>
      </c>
      <c r="L26" s="509" t="s">
        <v>1941</v>
      </c>
      <c r="M26" s="482"/>
      <c r="N26" s="482"/>
      <c r="O26" s="486" t="s">
        <v>2230</v>
      </c>
      <c r="P26" s="487" t="s">
        <v>2231</v>
      </c>
      <c r="Q26" s="469">
        <v>1.2226851851851854E-3</v>
      </c>
      <c r="R26" s="796">
        <v>1.2226851851851854E-3</v>
      </c>
      <c r="S26" s="517"/>
      <c r="T26" s="581" t="s">
        <v>329</v>
      </c>
      <c r="U26" s="581"/>
      <c r="V26" s="584"/>
      <c r="W26" s="581"/>
      <c r="X26" s="689"/>
    </row>
    <row r="27" spans="1:24" ht="42" customHeight="1" thickBot="1" x14ac:dyDescent="0.3">
      <c r="A27" s="513" t="s">
        <v>739</v>
      </c>
      <c r="B27" s="515" t="s">
        <v>1292</v>
      </c>
      <c r="C27" s="460" t="s">
        <v>1940</v>
      </c>
      <c r="D27" s="482"/>
      <c r="E27" s="482"/>
      <c r="F27" s="486" t="s">
        <v>1206</v>
      </c>
      <c r="G27" s="487" t="s">
        <v>2174</v>
      </c>
      <c r="H27" s="809">
        <v>8.2916666666666653E-4</v>
      </c>
      <c r="I27" s="800">
        <v>8.273148148148149E-4</v>
      </c>
      <c r="J27" s="459" t="s">
        <v>749</v>
      </c>
      <c r="K27" s="509" t="s">
        <v>614</v>
      </c>
      <c r="L27" s="502" t="s">
        <v>1441</v>
      </c>
      <c r="M27" s="482"/>
      <c r="N27" s="482"/>
      <c r="O27" s="474" t="s">
        <v>2232</v>
      </c>
      <c r="P27" s="476">
        <v>7.0104166666666665E-4</v>
      </c>
      <c r="Q27" s="477">
        <v>1.264814814814815E-3</v>
      </c>
      <c r="R27" s="795">
        <v>1.2642361111111112E-3</v>
      </c>
      <c r="T27" s="581" t="s">
        <v>342</v>
      </c>
      <c r="U27" s="689"/>
      <c r="V27" s="584"/>
      <c r="W27" s="581"/>
      <c r="X27" s="689"/>
    </row>
    <row r="28" spans="1:24" ht="42" customHeight="1" thickBot="1" x14ac:dyDescent="0.3">
      <c r="A28" s="513" t="s">
        <v>745</v>
      </c>
      <c r="B28" s="515" t="s">
        <v>570</v>
      </c>
      <c r="C28" s="460" t="s">
        <v>1941</v>
      </c>
      <c r="D28" s="482"/>
      <c r="E28" s="482"/>
      <c r="F28" s="486" t="s">
        <v>2135</v>
      </c>
      <c r="G28" s="487" t="s">
        <v>1559</v>
      </c>
      <c r="H28" s="469">
        <v>1.0924768518518521E-3</v>
      </c>
      <c r="I28" s="796">
        <v>1.0916666666666668E-3</v>
      </c>
      <c r="J28" s="479"/>
      <c r="K28" s="480"/>
      <c r="L28" s="481"/>
      <c r="M28" s="482"/>
      <c r="N28" s="482"/>
      <c r="O28" s="482"/>
      <c r="P28" s="482"/>
      <c r="Q28" s="466"/>
      <c r="R28" s="467"/>
      <c r="T28" s="581" t="s">
        <v>328</v>
      </c>
      <c r="U28" s="581"/>
      <c r="V28" s="584"/>
      <c r="W28" s="689"/>
      <c r="X28" s="584"/>
    </row>
    <row r="29" spans="1:24" ht="42" customHeight="1" thickBot="1" x14ac:dyDescent="0.3">
      <c r="A29" s="516" t="s">
        <v>835</v>
      </c>
      <c r="B29" s="518" t="s">
        <v>1726</v>
      </c>
      <c r="C29" s="501" t="s">
        <v>1441</v>
      </c>
      <c r="D29" s="482"/>
      <c r="E29" s="482"/>
      <c r="F29" s="474" t="s">
        <v>2175</v>
      </c>
      <c r="G29" s="476" t="s">
        <v>2176</v>
      </c>
      <c r="H29" s="477">
        <v>1.2166666666666667E-3</v>
      </c>
      <c r="I29" s="805">
        <v>1.2149305555555555E-3</v>
      </c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  <c r="T29" s="581" t="s">
        <v>330</v>
      </c>
      <c r="U29" s="581"/>
      <c r="V29" s="584"/>
      <c r="W29" s="581"/>
      <c r="X29" s="689"/>
    </row>
    <row r="30" spans="1:24" ht="42" customHeight="1" thickBot="1" x14ac:dyDescent="0.3">
      <c r="A30" s="700"/>
      <c r="B30" s="481"/>
      <c r="C30" s="481"/>
      <c r="D30" s="482"/>
      <c r="E30" s="482"/>
      <c r="F30" s="482"/>
      <c r="G30" s="482"/>
      <c r="H30" s="466"/>
      <c r="I30" s="466"/>
      <c r="J30" s="449" t="s">
        <v>1946</v>
      </c>
      <c r="K30" s="450" t="s">
        <v>2070</v>
      </c>
      <c r="L30" s="485" t="s">
        <v>1436</v>
      </c>
      <c r="M30" s="548">
        <v>7.5370370370370359E-4</v>
      </c>
      <c r="N30" s="549">
        <v>8.2743055555555554E-4</v>
      </c>
      <c r="O30" s="549">
        <v>8.6782407407407414E-4</v>
      </c>
      <c r="P30" s="559">
        <v>7.4178240740740747E-4</v>
      </c>
      <c r="Q30" s="471">
        <v>3.190740740740741E-3</v>
      </c>
      <c r="R30" s="456">
        <v>3.1880787037037038E-3</v>
      </c>
      <c r="T30" s="581" t="s">
        <v>331</v>
      </c>
      <c r="U30" s="811"/>
      <c r="V30" s="811"/>
      <c r="W30" s="811"/>
      <c r="X30" s="811"/>
    </row>
    <row r="31" spans="1:24" ht="42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58" t="s">
        <v>30</v>
      </c>
      <c r="H31" s="859" t="s">
        <v>10</v>
      </c>
      <c r="I31" s="860" t="s">
        <v>52</v>
      </c>
      <c r="J31" s="459" t="s">
        <v>1947</v>
      </c>
      <c r="K31" s="460" t="s">
        <v>2071</v>
      </c>
      <c r="L31" s="495" t="s">
        <v>1433</v>
      </c>
      <c r="M31" s="486">
        <v>9.0752314814814819E-4</v>
      </c>
      <c r="N31" s="801">
        <v>9.3993055555555551E-4</v>
      </c>
      <c r="O31" s="468">
        <v>8.8831018518518523E-4</v>
      </c>
      <c r="P31" s="838">
        <v>8.9513888888888889E-4</v>
      </c>
      <c r="Q31" s="503">
        <v>3.630902777777778E-3</v>
      </c>
      <c r="R31" s="478">
        <v>3.6296296296296298E-3</v>
      </c>
      <c r="T31" s="581" t="s">
        <v>341</v>
      </c>
      <c r="U31" s="581"/>
      <c r="V31" s="581"/>
      <c r="W31" s="689"/>
      <c r="X31" s="584"/>
    </row>
    <row r="32" spans="1:24" ht="42" customHeight="1" thickBot="1" x14ac:dyDescent="0.3">
      <c r="A32" s="513" t="s">
        <v>740</v>
      </c>
      <c r="B32" s="815" t="s">
        <v>1834</v>
      </c>
      <c r="C32" s="460" t="s">
        <v>1438</v>
      </c>
      <c r="D32" s="482"/>
      <c r="E32" s="482"/>
      <c r="F32" s="486" t="s">
        <v>2177</v>
      </c>
      <c r="G32" s="542" t="s">
        <v>2178</v>
      </c>
      <c r="H32" s="909">
        <v>7.0289351851851849E-4</v>
      </c>
      <c r="I32" s="910">
        <v>7.0335648148148145E-4</v>
      </c>
      <c r="J32" s="907" t="s">
        <v>1944</v>
      </c>
      <c r="K32" s="460" t="s">
        <v>2072</v>
      </c>
      <c r="L32" s="495" t="s">
        <v>1430</v>
      </c>
      <c r="M32" s="486">
        <v>1.1005787037037039E-3</v>
      </c>
      <c r="N32" s="468">
        <v>1.046527777777778E-3</v>
      </c>
      <c r="O32" s="801">
        <v>9.9687499999999993E-4</v>
      </c>
      <c r="P32" s="838">
        <v>1.1031250000000002E-3</v>
      </c>
      <c r="Q32" s="503">
        <v>4.2471064814814819E-3</v>
      </c>
      <c r="R32" s="478">
        <v>4.2480324074074078E-3</v>
      </c>
      <c r="T32" s="581" t="s">
        <v>410</v>
      </c>
      <c r="U32" s="581"/>
      <c r="V32" s="584"/>
      <c r="W32" s="581"/>
      <c r="X32" s="689"/>
    </row>
    <row r="33" spans="1:24" ht="42" customHeight="1" thickBot="1" x14ac:dyDescent="0.3">
      <c r="A33" s="513" t="s">
        <v>741</v>
      </c>
      <c r="B33" s="815" t="s">
        <v>1299</v>
      </c>
      <c r="C33" s="460" t="s">
        <v>1940</v>
      </c>
      <c r="D33" s="482"/>
      <c r="E33" s="482"/>
      <c r="F33" s="486" t="s">
        <v>2179</v>
      </c>
      <c r="G33" s="542" t="s">
        <v>1897</v>
      </c>
      <c r="H33" s="911">
        <v>7.2500000000000006E-4</v>
      </c>
      <c r="I33" s="912">
        <v>7.2071759259259268E-4</v>
      </c>
      <c r="J33" s="908" t="s">
        <v>2074</v>
      </c>
      <c r="K33" s="501" t="s">
        <v>2073</v>
      </c>
      <c r="L33" s="473" t="s">
        <v>1431</v>
      </c>
      <c r="M33" s="474">
        <v>1.3472222222222221E-3</v>
      </c>
      <c r="N33" s="475">
        <v>1.5440972222222221E-3</v>
      </c>
      <c r="O33" s="802">
        <v>1.3185185185185186E-3</v>
      </c>
      <c r="P33" s="808">
        <v>1.1133101851851853E-3</v>
      </c>
      <c r="Q33" s="503">
        <v>5.3231481481481472E-3</v>
      </c>
      <c r="R33" s="478">
        <v>5.3192129629629631E-3</v>
      </c>
      <c r="T33" s="581" t="s">
        <v>409</v>
      </c>
      <c r="U33" s="581"/>
      <c r="V33" s="584"/>
      <c r="W33" s="584"/>
      <c r="X33" s="689"/>
    </row>
    <row r="34" spans="1:24" ht="42" customHeight="1" thickBot="1" x14ac:dyDescent="0.3">
      <c r="A34" s="513" t="s">
        <v>753</v>
      </c>
      <c r="B34" s="515" t="s">
        <v>1293</v>
      </c>
      <c r="C34" s="460" t="s">
        <v>1941</v>
      </c>
      <c r="D34" s="482"/>
      <c r="E34" s="482"/>
      <c r="F34" s="486" t="s">
        <v>1585</v>
      </c>
      <c r="G34" s="542" t="s">
        <v>2180</v>
      </c>
      <c r="H34" s="913">
        <v>9.0868055555555548E-4</v>
      </c>
      <c r="I34" s="914">
        <v>9.0821759259259274E-4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24" ht="42" customHeight="1" thickBot="1" x14ac:dyDescent="0.3">
      <c r="A35" s="516" t="s">
        <v>836</v>
      </c>
      <c r="B35" s="518" t="s">
        <v>1256</v>
      </c>
      <c r="C35" s="501" t="s">
        <v>1441</v>
      </c>
      <c r="D35" s="482"/>
      <c r="E35" s="482"/>
      <c r="F35" s="474" t="s">
        <v>2181</v>
      </c>
      <c r="G35" s="523" t="s">
        <v>2182</v>
      </c>
      <c r="H35" s="915">
        <v>9.9699074074074078E-4</v>
      </c>
      <c r="I35" s="916">
        <v>9.9421296296296302E-4</v>
      </c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24" ht="42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1939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24" ht="42" customHeight="1" thickBot="1" x14ac:dyDescent="0.3">
      <c r="A37" s="700"/>
      <c r="B37" s="481"/>
      <c r="C37" s="480"/>
      <c r="D37" s="482"/>
      <c r="E37" s="482"/>
      <c r="F37" s="482"/>
      <c r="G37" s="482"/>
      <c r="H37" s="466"/>
      <c r="I37" s="466"/>
      <c r="J37" s="597"/>
      <c r="K37" s="596"/>
      <c r="L37" s="598"/>
      <c r="M37" s="599"/>
      <c r="N37" s="466"/>
      <c r="O37" s="466"/>
      <c r="P37" s="466"/>
      <c r="Q37" s="466"/>
      <c r="R37" s="482"/>
      <c r="S37" s="458"/>
      <c r="T37" s="458"/>
    </row>
    <row r="38" spans="1:24" ht="42" customHeight="1" thickBot="1" x14ac:dyDescent="0.3">
      <c r="A38" s="1137" t="s">
        <v>42</v>
      </c>
      <c r="B38" s="1138"/>
      <c r="C38" s="1138"/>
      <c r="D38" s="1138"/>
      <c r="E38" s="1138"/>
      <c r="F38" s="1138"/>
      <c r="G38" s="1138"/>
      <c r="H38" s="1138"/>
      <c r="I38" s="1139"/>
    </row>
    <row r="39" spans="1:24" ht="42" customHeight="1" x14ac:dyDescent="0.25">
      <c r="A39" s="1131" t="s">
        <v>2061</v>
      </c>
      <c r="B39" s="1132" t="s">
        <v>1088</v>
      </c>
      <c r="C39" s="1132" t="s">
        <v>1088</v>
      </c>
      <c r="D39" s="1132" t="s">
        <v>1088</v>
      </c>
      <c r="E39" s="1132" t="s">
        <v>1088</v>
      </c>
      <c r="F39" s="1132" t="s">
        <v>1088</v>
      </c>
      <c r="G39" s="1132" t="s">
        <v>1088</v>
      </c>
      <c r="H39" s="1132" t="s">
        <v>1088</v>
      </c>
      <c r="I39" s="1133" t="s">
        <v>1088</v>
      </c>
    </row>
    <row r="40" spans="1:24" ht="42" customHeight="1" x14ac:dyDescent="0.25">
      <c r="A40" s="1134" t="s">
        <v>2060</v>
      </c>
      <c r="B40" s="1135" t="s">
        <v>2045</v>
      </c>
      <c r="C40" s="1135" t="s">
        <v>2045</v>
      </c>
      <c r="D40" s="1135" t="s">
        <v>2045</v>
      </c>
      <c r="E40" s="1135" t="s">
        <v>2045</v>
      </c>
      <c r="F40" s="1135" t="s">
        <v>2045</v>
      </c>
      <c r="G40" s="1135" t="s">
        <v>2045</v>
      </c>
      <c r="H40" s="1135" t="s">
        <v>2045</v>
      </c>
      <c r="I40" s="1136" t="s">
        <v>2045</v>
      </c>
    </row>
    <row r="41" spans="1:24" ht="42" customHeight="1" x14ac:dyDescent="0.25">
      <c r="A41" s="1134" t="s">
        <v>2059</v>
      </c>
      <c r="B41" s="1135" t="s">
        <v>2046</v>
      </c>
      <c r="C41" s="1135" t="s">
        <v>2046</v>
      </c>
      <c r="D41" s="1135" t="s">
        <v>2046</v>
      </c>
      <c r="E41" s="1135" t="s">
        <v>2046</v>
      </c>
      <c r="F41" s="1135" t="s">
        <v>2046</v>
      </c>
      <c r="G41" s="1135" t="s">
        <v>2046</v>
      </c>
      <c r="H41" s="1135" t="s">
        <v>2046</v>
      </c>
      <c r="I41" s="1136" t="s">
        <v>2046</v>
      </c>
    </row>
    <row r="42" spans="1:24" ht="42" customHeight="1" thickBot="1" x14ac:dyDescent="0.3">
      <c r="A42" s="1125" t="s">
        <v>2058</v>
      </c>
      <c r="B42" s="1126" t="s">
        <v>2047</v>
      </c>
      <c r="C42" s="1126" t="s">
        <v>2047</v>
      </c>
      <c r="D42" s="1126" t="s">
        <v>2047</v>
      </c>
      <c r="E42" s="1126" t="s">
        <v>2047</v>
      </c>
      <c r="F42" s="1126" t="s">
        <v>2047</v>
      </c>
      <c r="G42" s="1126" t="s">
        <v>2047</v>
      </c>
      <c r="H42" s="1126" t="s">
        <v>2047</v>
      </c>
      <c r="I42" s="1127" t="s">
        <v>2047</v>
      </c>
    </row>
    <row r="43" spans="1:24" ht="42" customHeight="1" thickBot="1" x14ac:dyDescent="0.3">
      <c r="A43" s="1137" t="s">
        <v>39</v>
      </c>
      <c r="B43" s="1138"/>
      <c r="C43" s="1138"/>
      <c r="D43" s="1138"/>
      <c r="E43" s="1138"/>
      <c r="F43" s="1138"/>
      <c r="G43" s="1138"/>
      <c r="H43" s="1138"/>
      <c r="I43" s="1139"/>
    </row>
    <row r="44" spans="1:24" ht="42" customHeight="1" x14ac:dyDescent="0.25">
      <c r="A44" s="1131" t="s">
        <v>2057</v>
      </c>
      <c r="B44" s="1132" t="s">
        <v>1448</v>
      </c>
      <c r="C44" s="1132" t="s">
        <v>1448</v>
      </c>
      <c r="D44" s="1132" t="s">
        <v>1448</v>
      </c>
      <c r="E44" s="1132" t="s">
        <v>1448</v>
      </c>
      <c r="F44" s="1132" t="s">
        <v>1448</v>
      </c>
      <c r="G44" s="1132" t="s">
        <v>1448</v>
      </c>
      <c r="H44" s="1132" t="s">
        <v>1448</v>
      </c>
      <c r="I44" s="1133" t="s">
        <v>1448</v>
      </c>
    </row>
    <row r="45" spans="1:24" ht="42" customHeight="1" x14ac:dyDescent="0.25">
      <c r="A45" s="1134" t="s">
        <v>2056</v>
      </c>
      <c r="B45" s="1135" t="s">
        <v>2048</v>
      </c>
      <c r="C45" s="1135" t="s">
        <v>2048</v>
      </c>
      <c r="D45" s="1135" t="s">
        <v>2048</v>
      </c>
      <c r="E45" s="1135" t="s">
        <v>2048</v>
      </c>
      <c r="F45" s="1135" t="s">
        <v>2048</v>
      </c>
      <c r="G45" s="1135" t="s">
        <v>2048</v>
      </c>
      <c r="H45" s="1135" t="s">
        <v>2048</v>
      </c>
      <c r="I45" s="1136" t="s">
        <v>2048</v>
      </c>
    </row>
    <row r="46" spans="1:24" ht="42" customHeight="1" x14ac:dyDescent="0.25">
      <c r="A46" s="1134" t="s">
        <v>2055</v>
      </c>
      <c r="B46" s="1135" t="s">
        <v>1945</v>
      </c>
      <c r="C46" s="1135" t="s">
        <v>1945</v>
      </c>
      <c r="D46" s="1135" t="s">
        <v>1945</v>
      </c>
      <c r="E46" s="1135" t="s">
        <v>1945</v>
      </c>
      <c r="F46" s="1135" t="s">
        <v>1945</v>
      </c>
      <c r="G46" s="1135" t="s">
        <v>1945</v>
      </c>
      <c r="H46" s="1135" t="s">
        <v>1945</v>
      </c>
      <c r="I46" s="1136" t="s">
        <v>1945</v>
      </c>
    </row>
    <row r="47" spans="1:24" ht="42" customHeight="1" thickBot="1" x14ac:dyDescent="0.3">
      <c r="A47" s="1125" t="s">
        <v>2054</v>
      </c>
      <c r="B47" s="1126" t="s">
        <v>1943</v>
      </c>
      <c r="C47" s="1126" t="s">
        <v>1943</v>
      </c>
      <c r="D47" s="1126" t="s">
        <v>1943</v>
      </c>
      <c r="E47" s="1126" t="s">
        <v>1943</v>
      </c>
      <c r="F47" s="1126" t="s">
        <v>1943</v>
      </c>
      <c r="G47" s="1126" t="s">
        <v>1943</v>
      </c>
      <c r="H47" s="1126" t="s">
        <v>1943</v>
      </c>
      <c r="I47" s="1127" t="s">
        <v>1943</v>
      </c>
    </row>
    <row r="48" spans="1:24" ht="42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</row>
    <row r="49" spans="1:18" ht="42" customHeight="1" x14ac:dyDescent="0.25">
      <c r="A49" s="1131" t="s">
        <v>2053</v>
      </c>
      <c r="B49" s="1132" t="s">
        <v>1946</v>
      </c>
      <c r="C49" s="1132" t="s">
        <v>1946</v>
      </c>
      <c r="D49" s="1132" t="s">
        <v>1946</v>
      </c>
      <c r="E49" s="1132" t="s">
        <v>1946</v>
      </c>
      <c r="F49" s="1132" t="s">
        <v>1946</v>
      </c>
      <c r="G49" s="1132" t="s">
        <v>1946</v>
      </c>
      <c r="H49" s="1132" t="s">
        <v>1946</v>
      </c>
      <c r="I49" s="1133" t="s">
        <v>1946</v>
      </c>
    </row>
    <row r="50" spans="1:18" ht="42" customHeight="1" x14ac:dyDescent="0.25">
      <c r="A50" s="1134" t="s">
        <v>2052</v>
      </c>
      <c r="B50" s="1135" t="s">
        <v>1947</v>
      </c>
      <c r="C50" s="1135" t="s">
        <v>1947</v>
      </c>
      <c r="D50" s="1135" t="s">
        <v>1947</v>
      </c>
      <c r="E50" s="1135" t="s">
        <v>1947</v>
      </c>
      <c r="F50" s="1135" t="s">
        <v>1947</v>
      </c>
      <c r="G50" s="1135" t="s">
        <v>1947</v>
      </c>
      <c r="H50" s="1135" t="s">
        <v>1947</v>
      </c>
      <c r="I50" s="1136" t="s">
        <v>1947</v>
      </c>
    </row>
    <row r="51" spans="1:18" ht="42" customHeight="1" x14ac:dyDescent="0.25">
      <c r="A51" s="1134" t="s">
        <v>2051</v>
      </c>
      <c r="B51" s="1135" t="s">
        <v>1944</v>
      </c>
      <c r="C51" s="1135" t="s">
        <v>1944</v>
      </c>
      <c r="D51" s="1135" t="s">
        <v>1944</v>
      </c>
      <c r="E51" s="1135" t="s">
        <v>1944</v>
      </c>
      <c r="F51" s="1135" t="s">
        <v>1944</v>
      </c>
      <c r="G51" s="1135" t="s">
        <v>1944</v>
      </c>
      <c r="H51" s="1135" t="s">
        <v>1944</v>
      </c>
      <c r="I51" s="1136" t="s">
        <v>1944</v>
      </c>
    </row>
    <row r="52" spans="1:18" ht="42" customHeight="1" thickBot="1" x14ac:dyDescent="0.3">
      <c r="A52" s="1125" t="s">
        <v>2050</v>
      </c>
      <c r="B52" s="1126" t="s">
        <v>1942</v>
      </c>
      <c r="C52" s="1126" t="s">
        <v>1942</v>
      </c>
      <c r="D52" s="1126" t="s">
        <v>1942</v>
      </c>
      <c r="E52" s="1126" t="s">
        <v>1942</v>
      </c>
      <c r="F52" s="1126" t="s">
        <v>1942</v>
      </c>
      <c r="G52" s="1126" t="s">
        <v>1942</v>
      </c>
      <c r="H52" s="1126" t="s">
        <v>1942</v>
      </c>
      <c r="I52" s="1127" t="s">
        <v>1942</v>
      </c>
    </row>
    <row r="53" spans="1:18" ht="42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  <c r="J53" s="878" t="s">
        <v>2281</v>
      </c>
      <c r="K53" s="874" t="s">
        <v>854</v>
      </c>
      <c r="L53" s="874" t="s">
        <v>185</v>
      </c>
      <c r="M53" s="664"/>
      <c r="N53" s="648"/>
      <c r="O53" s="856" t="s">
        <v>31</v>
      </c>
      <c r="P53" s="861" t="s">
        <v>30</v>
      </c>
      <c r="Q53" s="862" t="s">
        <v>10</v>
      </c>
      <c r="R53" s="861" t="s">
        <v>52</v>
      </c>
    </row>
    <row r="54" spans="1:18" ht="42" customHeight="1" thickBot="1" x14ac:dyDescent="0.3">
      <c r="A54" s="513" t="s">
        <v>752</v>
      </c>
      <c r="B54" s="515" t="s">
        <v>2025</v>
      </c>
      <c r="C54" s="460" t="s">
        <v>1436</v>
      </c>
      <c r="D54" s="482"/>
      <c r="E54" s="482"/>
      <c r="F54" s="482"/>
      <c r="G54" s="466"/>
      <c r="H54" s="471" t="s">
        <v>2233</v>
      </c>
      <c r="I54" s="796" t="s">
        <v>2233</v>
      </c>
      <c r="J54" s="513" t="s">
        <v>837</v>
      </c>
      <c r="K54" s="460" t="s">
        <v>1518</v>
      </c>
      <c r="L54" s="460" t="s">
        <v>1436</v>
      </c>
      <c r="M54" s="482"/>
      <c r="N54" s="482"/>
      <c r="O54" s="486" t="s">
        <v>2242</v>
      </c>
      <c r="P54" s="487" t="s">
        <v>2243</v>
      </c>
      <c r="Q54" s="839">
        <v>1.2724537037037036E-3</v>
      </c>
      <c r="R54" s="456">
        <v>1.2748842592592592E-3</v>
      </c>
    </row>
    <row r="55" spans="1:18" ht="42" customHeight="1" thickBot="1" x14ac:dyDescent="0.3">
      <c r="A55" s="513" t="s">
        <v>836</v>
      </c>
      <c r="B55" s="515" t="s">
        <v>900</v>
      </c>
      <c r="C55" s="460" t="s">
        <v>1433</v>
      </c>
      <c r="D55" s="482"/>
      <c r="E55" s="482"/>
      <c r="F55" s="482"/>
      <c r="G55" s="466"/>
      <c r="H55" s="471" t="s">
        <v>2234</v>
      </c>
      <c r="I55" s="796" t="s">
        <v>2215</v>
      </c>
      <c r="J55" s="513" t="s">
        <v>840</v>
      </c>
      <c r="K55" s="460" t="s">
        <v>1082</v>
      </c>
      <c r="L55" s="460" t="s">
        <v>1433</v>
      </c>
      <c r="M55" s="482"/>
      <c r="N55" s="482"/>
      <c r="O55" s="486">
        <v>7.3564814814814803E-4</v>
      </c>
      <c r="P55" s="487">
        <v>8.6851851851851847E-4</v>
      </c>
      <c r="Q55" s="469">
        <v>1.6041666666666667E-3</v>
      </c>
      <c r="R55" s="456">
        <v>1.6040509259259257E-3</v>
      </c>
    </row>
    <row r="56" spans="1:18" ht="42" customHeight="1" thickBot="1" x14ac:dyDescent="0.3">
      <c r="A56" s="513" t="s">
        <v>751</v>
      </c>
      <c r="B56" s="515" t="s">
        <v>1475</v>
      </c>
      <c r="C56" s="460" t="s">
        <v>1430</v>
      </c>
      <c r="D56" s="482"/>
      <c r="E56" s="482"/>
      <c r="F56" s="482"/>
      <c r="G56" s="466"/>
      <c r="H56" s="833" t="s">
        <v>2235</v>
      </c>
      <c r="I56" s="456" t="s">
        <v>1576</v>
      </c>
      <c r="J56" s="513"/>
      <c r="K56" s="460"/>
      <c r="L56" s="460" t="s">
        <v>1430</v>
      </c>
      <c r="M56" s="482"/>
      <c r="N56" s="482"/>
      <c r="O56" s="486"/>
      <c r="P56" s="487"/>
      <c r="Q56" s="469"/>
      <c r="R56" s="456"/>
    </row>
    <row r="57" spans="1:18" ht="42" customHeight="1" thickBot="1" x14ac:dyDescent="0.3">
      <c r="A57" s="516" t="s">
        <v>750</v>
      </c>
      <c r="B57" s="518" t="s">
        <v>1128</v>
      </c>
      <c r="C57" s="501" t="s">
        <v>1431</v>
      </c>
      <c r="D57" s="482"/>
      <c r="E57" s="482"/>
      <c r="F57" s="482"/>
      <c r="G57" s="466"/>
      <c r="H57" s="503" t="s">
        <v>2189</v>
      </c>
      <c r="I57" s="795" t="s">
        <v>2236</v>
      </c>
      <c r="J57" s="516" t="s">
        <v>1097</v>
      </c>
      <c r="K57" s="501" t="s">
        <v>1136</v>
      </c>
      <c r="L57" s="501" t="s">
        <v>1431</v>
      </c>
      <c r="M57" s="482"/>
      <c r="N57" s="482"/>
      <c r="O57" s="474">
        <v>7.7962962962962968E-4</v>
      </c>
      <c r="P57" s="476">
        <v>8.7685185185185175E-4</v>
      </c>
      <c r="Q57" s="477">
        <v>1.6564814814814817E-3</v>
      </c>
      <c r="R57" s="795">
        <v>1.6559027777777778E-3</v>
      </c>
    </row>
    <row r="58" spans="1:18" ht="42" customHeight="1" thickBot="1" x14ac:dyDescent="0.3">
      <c r="A58" s="700"/>
      <c r="B58" s="481"/>
      <c r="C58" s="481"/>
      <c r="D58" s="482"/>
      <c r="E58" s="482"/>
      <c r="F58" s="482"/>
      <c r="G58" s="466"/>
      <c r="H58" s="466"/>
      <c r="I58" s="467"/>
      <c r="J58" s="479"/>
      <c r="K58" s="480"/>
      <c r="L58" s="481"/>
      <c r="M58" s="482"/>
      <c r="N58" s="482"/>
      <c r="O58" s="482"/>
      <c r="P58" s="482"/>
      <c r="Q58" s="466"/>
      <c r="R58" s="467"/>
    </row>
    <row r="59" spans="1:18" ht="42" customHeight="1" thickBot="1" x14ac:dyDescent="0.3">
      <c r="A59" s="855" t="s">
        <v>2277</v>
      </c>
      <c r="B59" s="873" t="s">
        <v>854</v>
      </c>
      <c r="C59" s="874" t="s">
        <v>185</v>
      </c>
      <c r="D59" s="664"/>
      <c r="E59" s="664"/>
      <c r="F59" s="856" t="s">
        <v>31</v>
      </c>
      <c r="G59" s="861" t="s">
        <v>30</v>
      </c>
      <c r="H59" s="862" t="s">
        <v>10</v>
      </c>
      <c r="I59" s="861" t="s">
        <v>52</v>
      </c>
      <c r="J59" s="875" t="s">
        <v>2282</v>
      </c>
      <c r="K59" s="880" t="s">
        <v>854</v>
      </c>
      <c r="L59" s="880" t="s">
        <v>185</v>
      </c>
      <c r="M59" s="664"/>
      <c r="N59" s="648"/>
      <c r="O59" s="856" t="s">
        <v>31</v>
      </c>
      <c r="P59" s="861" t="s">
        <v>30</v>
      </c>
      <c r="Q59" s="862" t="s">
        <v>10</v>
      </c>
      <c r="R59" s="861" t="s">
        <v>52</v>
      </c>
    </row>
    <row r="60" spans="1:18" ht="42" customHeight="1" thickBot="1" x14ac:dyDescent="0.3">
      <c r="A60" s="513" t="s">
        <v>755</v>
      </c>
      <c r="B60" s="515" t="s">
        <v>562</v>
      </c>
      <c r="C60" s="460" t="s">
        <v>1436</v>
      </c>
      <c r="D60" s="482"/>
      <c r="E60" s="482"/>
      <c r="F60" s="486" t="s">
        <v>1239</v>
      </c>
      <c r="G60" s="487">
        <v>7.1655092592592593E-4</v>
      </c>
      <c r="H60" s="839">
        <v>1.2744212962962963E-3</v>
      </c>
      <c r="I60" s="456">
        <v>1.2747685185185184E-3</v>
      </c>
      <c r="J60" s="459" t="s">
        <v>753</v>
      </c>
      <c r="K60" s="509" t="s">
        <v>1233</v>
      </c>
      <c r="L60" s="460" t="s">
        <v>1436</v>
      </c>
      <c r="M60" s="482"/>
      <c r="N60" s="482"/>
      <c r="O60" s="486" t="s">
        <v>2244</v>
      </c>
      <c r="P60" s="487">
        <v>7.0740740740740736E-4</v>
      </c>
      <c r="Q60" s="469">
        <v>1.3469907407407406E-3</v>
      </c>
      <c r="R60" s="796">
        <v>1.3449074074074075E-3</v>
      </c>
    </row>
    <row r="61" spans="1:18" ht="42" customHeight="1" thickBot="1" x14ac:dyDescent="0.3">
      <c r="A61" s="516" t="s">
        <v>1093</v>
      </c>
      <c r="B61" s="518" t="s">
        <v>566</v>
      </c>
      <c r="C61" s="460" t="s">
        <v>1433</v>
      </c>
      <c r="D61" s="482"/>
      <c r="E61" s="482"/>
      <c r="F61" s="486" t="s">
        <v>2237</v>
      </c>
      <c r="G61" s="487">
        <v>8.78125E-4</v>
      </c>
      <c r="H61" s="469">
        <v>1.4556712962962961E-3</v>
      </c>
      <c r="I61" s="796">
        <v>1.4491898148148148E-3</v>
      </c>
      <c r="J61" s="459" t="s">
        <v>755</v>
      </c>
      <c r="K61" s="509" t="s">
        <v>622</v>
      </c>
      <c r="L61" s="460" t="s">
        <v>1433</v>
      </c>
      <c r="M61" s="482"/>
      <c r="N61" s="482"/>
      <c r="O61" s="486">
        <v>7.0300925925925923E-4</v>
      </c>
      <c r="P61" s="487">
        <v>8.108796296296296E-4</v>
      </c>
      <c r="Q61" s="469">
        <v>1.5138888888888891E-3</v>
      </c>
      <c r="R61" s="456">
        <v>1.5129629629629627E-3</v>
      </c>
    </row>
    <row r="62" spans="1:18" ht="42" customHeight="1" thickBot="1" x14ac:dyDescent="0.3">
      <c r="A62" s="516" t="s">
        <v>1094</v>
      </c>
      <c r="B62" s="518" t="s">
        <v>881</v>
      </c>
      <c r="C62" s="460" t="s">
        <v>1430</v>
      </c>
      <c r="D62" s="482"/>
      <c r="E62" s="482"/>
      <c r="F62" s="486" t="s">
        <v>2238</v>
      </c>
      <c r="G62" s="487">
        <v>9.2106481481481477E-4</v>
      </c>
      <c r="H62" s="469">
        <v>1.4996527777777777E-3</v>
      </c>
      <c r="I62" s="796">
        <v>1.4975694444444444E-3</v>
      </c>
      <c r="J62" s="472" t="s">
        <v>838</v>
      </c>
      <c r="K62" s="502" t="s">
        <v>1520</v>
      </c>
      <c r="L62" s="460" t="s">
        <v>1430</v>
      </c>
      <c r="M62" s="482"/>
      <c r="N62" s="482"/>
      <c r="O62" s="486" t="s">
        <v>2245</v>
      </c>
      <c r="P62" s="487">
        <v>7.7256944444444454E-4</v>
      </c>
      <c r="Q62" s="469">
        <v>1.4302083333333335E-3</v>
      </c>
      <c r="R62" s="796">
        <v>1.429513888888889E-3</v>
      </c>
    </row>
    <row r="63" spans="1:18" ht="42" customHeight="1" thickBot="1" x14ac:dyDescent="0.3">
      <c r="A63" s="516" t="s">
        <v>1096</v>
      </c>
      <c r="B63" s="518" t="s">
        <v>301</v>
      </c>
      <c r="C63" s="501" t="s">
        <v>1431</v>
      </c>
      <c r="D63" s="482"/>
      <c r="E63" s="482"/>
      <c r="F63" s="474">
        <v>7.4837962962962966E-4</v>
      </c>
      <c r="G63" s="476">
        <v>1.0403935185185184E-3</v>
      </c>
      <c r="H63" s="477">
        <v>1.7887731481481481E-3</v>
      </c>
      <c r="I63" s="795">
        <v>1.7847222222222225E-3</v>
      </c>
      <c r="J63" s="472" t="s">
        <v>1098</v>
      </c>
      <c r="K63" s="502" t="s">
        <v>616</v>
      </c>
      <c r="L63" s="501" t="s">
        <v>1431</v>
      </c>
      <c r="M63" s="482"/>
      <c r="N63" s="482"/>
      <c r="O63" s="474">
        <v>8.7719907407407408E-4</v>
      </c>
      <c r="P63" s="476">
        <v>1.032986111111111E-3</v>
      </c>
      <c r="Q63" s="477">
        <v>1.9101851851851851E-3</v>
      </c>
      <c r="R63" s="795">
        <v>1.9075231481481484E-3</v>
      </c>
    </row>
    <row r="64" spans="1:18" ht="42" customHeight="1" thickBot="1" x14ac:dyDescent="0.3">
      <c r="A64" s="700"/>
      <c r="B64" s="481"/>
      <c r="C64" s="481"/>
      <c r="D64" s="482"/>
      <c r="E64" s="482"/>
      <c r="F64" s="482"/>
      <c r="G64" s="482"/>
      <c r="H64" s="466"/>
      <c r="I64" s="467"/>
      <c r="J64" s="700"/>
      <c r="K64" s="481"/>
      <c r="L64" s="481"/>
      <c r="M64" s="482"/>
      <c r="N64" s="482"/>
      <c r="O64" s="482"/>
      <c r="P64" s="482"/>
      <c r="Q64" s="466"/>
      <c r="R64" s="467"/>
    </row>
    <row r="65" spans="1:20" ht="42" customHeight="1" thickBot="1" x14ac:dyDescent="0.3">
      <c r="A65" s="855" t="s">
        <v>2278</v>
      </c>
      <c r="B65" s="873" t="s">
        <v>854</v>
      </c>
      <c r="C65" s="874" t="s">
        <v>185</v>
      </c>
      <c r="D65" s="664"/>
      <c r="E65" s="664"/>
      <c r="F65" s="856" t="s">
        <v>31</v>
      </c>
      <c r="G65" s="858" t="s">
        <v>30</v>
      </c>
      <c r="H65" s="859" t="s">
        <v>10</v>
      </c>
      <c r="I65" s="860" t="s">
        <v>52</v>
      </c>
      <c r="J65" s="700"/>
      <c r="K65" s="481"/>
      <c r="L65" s="481"/>
      <c r="M65" s="482"/>
      <c r="N65" s="482"/>
      <c r="O65" s="482"/>
      <c r="P65" s="482"/>
      <c r="Q65" s="466"/>
      <c r="R65" s="467"/>
    </row>
    <row r="66" spans="1:20" ht="42" customHeight="1" thickBot="1" x14ac:dyDescent="0.3">
      <c r="A66" s="513" t="s">
        <v>839</v>
      </c>
      <c r="B66" s="515" t="s">
        <v>1498</v>
      </c>
      <c r="C66" s="460" t="s">
        <v>1436</v>
      </c>
      <c r="D66" s="482"/>
      <c r="E66" s="482"/>
      <c r="F66" s="486" t="s">
        <v>2239</v>
      </c>
      <c r="G66" s="542" t="s">
        <v>2240</v>
      </c>
      <c r="H66" s="471">
        <v>1.0851851851851851E-3</v>
      </c>
      <c r="I66" s="456">
        <v>1.0896990740740741E-3</v>
      </c>
      <c r="J66" s="917"/>
      <c r="K66" s="481"/>
      <c r="L66" s="481"/>
      <c r="M66" s="482"/>
      <c r="N66" s="482"/>
      <c r="O66" s="482"/>
      <c r="P66" s="482"/>
      <c r="Q66" s="466"/>
      <c r="R66" s="467"/>
    </row>
    <row r="67" spans="1:20" ht="42" customHeight="1" thickBot="1" x14ac:dyDescent="0.3">
      <c r="A67" s="513"/>
      <c r="B67" s="515"/>
      <c r="C67" s="460" t="s">
        <v>1433</v>
      </c>
      <c r="D67" s="482"/>
      <c r="E67" s="482"/>
      <c r="F67" s="486"/>
      <c r="G67" s="542"/>
      <c r="H67" s="471"/>
      <c r="I67" s="456"/>
      <c r="J67" s="917"/>
      <c r="K67" s="481"/>
      <c r="L67" s="481"/>
      <c r="M67" s="482"/>
      <c r="N67" s="482"/>
      <c r="O67" s="482"/>
      <c r="P67" s="482"/>
      <c r="Q67" s="466"/>
      <c r="R67" s="467"/>
    </row>
    <row r="68" spans="1:20" ht="42" customHeight="1" thickBot="1" x14ac:dyDescent="0.3">
      <c r="A68" s="513" t="s">
        <v>1095</v>
      </c>
      <c r="B68" s="515" t="s">
        <v>1501</v>
      </c>
      <c r="C68" s="460" t="s">
        <v>1430</v>
      </c>
      <c r="D68" s="482"/>
      <c r="E68" s="482"/>
      <c r="F68" s="486" t="s">
        <v>2150</v>
      </c>
      <c r="G68" s="542">
        <v>7.1608796296296297E-4</v>
      </c>
      <c r="H68" s="471">
        <v>1.3162037037037038E-3</v>
      </c>
      <c r="I68" s="456">
        <v>1.3130787037037037E-3</v>
      </c>
      <c r="J68" s="510"/>
      <c r="K68" s="480"/>
      <c r="L68" s="481"/>
      <c r="M68" s="482"/>
      <c r="N68" s="482"/>
      <c r="O68" s="482"/>
      <c r="P68" s="482"/>
      <c r="Q68" s="466"/>
      <c r="R68" s="467"/>
    </row>
    <row r="69" spans="1:20" ht="42" customHeight="1" thickBot="1" x14ac:dyDescent="0.3">
      <c r="A69" s="513" t="s">
        <v>1098</v>
      </c>
      <c r="B69" s="518" t="s">
        <v>1502</v>
      </c>
      <c r="C69" s="501" t="s">
        <v>1431</v>
      </c>
      <c r="D69" s="482"/>
      <c r="E69" s="482"/>
      <c r="F69" s="474" t="s">
        <v>2241</v>
      </c>
      <c r="G69" s="523">
        <v>7.577546296296296E-4</v>
      </c>
      <c r="H69" s="503">
        <v>1.4167824074074074E-3</v>
      </c>
      <c r="I69" s="478">
        <v>1.4209490740740743E-3</v>
      </c>
      <c r="J69" s="458"/>
      <c r="K69" s="692"/>
      <c r="L69" s="458"/>
      <c r="M69" s="458"/>
      <c r="N69" s="458"/>
      <c r="O69" s="458"/>
      <c r="P69" s="458"/>
      <c r="Q69" s="458"/>
      <c r="R69" s="693"/>
    </row>
    <row r="70" spans="1:20" ht="42" customHeight="1" thickBot="1" x14ac:dyDescent="0.3">
      <c r="A70" s="516"/>
      <c r="B70" s="473"/>
      <c r="C70" s="497"/>
      <c r="D70" s="498"/>
      <c r="E70" s="498"/>
      <c r="F70" s="498"/>
      <c r="G70" s="498"/>
      <c r="H70" s="524"/>
      <c r="I70" s="526"/>
      <c r="J70" s="560" t="s">
        <v>1939</v>
      </c>
      <c r="K70" s="505"/>
      <c r="L70" s="528"/>
      <c r="M70" s="529"/>
      <c r="N70" s="687" t="s">
        <v>49</v>
      </c>
      <c r="O70" s="718" t="s">
        <v>50</v>
      </c>
      <c r="P70" s="530" t="s">
        <v>51</v>
      </c>
      <c r="Q70" s="742" t="s">
        <v>854</v>
      </c>
      <c r="R70" s="531"/>
    </row>
    <row r="71" spans="1:20" ht="42" customHeight="1" x14ac:dyDescent="0.25"/>
    <row r="72" spans="1:20" ht="42" customHeight="1" x14ac:dyDescent="0.25"/>
    <row r="73" spans="1:20" ht="42" customHeight="1" x14ac:dyDescent="0.25"/>
    <row r="74" spans="1:20" ht="42" customHeight="1" x14ac:dyDescent="0.25">
      <c r="A74" s="701"/>
      <c r="B74" s="481"/>
      <c r="C74" s="480"/>
      <c r="D74" s="482"/>
      <c r="E74" s="482"/>
      <c r="F74" s="482"/>
      <c r="G74" s="482"/>
      <c r="H74" s="466"/>
      <c r="I74" s="466"/>
      <c r="J74" s="597"/>
      <c r="K74" s="596"/>
      <c r="L74" s="598"/>
      <c r="M74" s="599"/>
      <c r="N74" s="466"/>
      <c r="O74" s="466"/>
      <c r="P74" s="466"/>
      <c r="Q74" s="466"/>
      <c r="R74" s="482"/>
      <c r="S74" s="458"/>
      <c r="T74" s="458"/>
    </row>
    <row r="75" spans="1:20" ht="42" customHeight="1" x14ac:dyDescent="0.25"/>
    <row r="76" spans="1:20" ht="42" customHeight="1" x14ac:dyDescent="0.25"/>
    <row r="79" spans="1:20" ht="42" customHeight="1" x14ac:dyDescent="0.25">
      <c r="B79" s="457"/>
    </row>
    <row r="80" spans="1:20" ht="42" customHeight="1" x14ac:dyDescent="0.25">
      <c r="B80" s="457"/>
    </row>
    <row r="81" spans="2:2" ht="42" customHeight="1" x14ac:dyDescent="0.25">
      <c r="B81" s="457"/>
    </row>
    <row r="82" spans="2:2" ht="42" customHeight="1" x14ac:dyDescent="0.25">
      <c r="B82" s="457"/>
    </row>
    <row r="83" spans="2:2" ht="42" customHeight="1" x14ac:dyDescent="0.25">
      <c r="B83" s="457"/>
    </row>
    <row r="84" spans="2:2" ht="42" customHeight="1" x14ac:dyDescent="0.25">
      <c r="B84" s="457"/>
    </row>
    <row r="85" spans="2:2" ht="42" customHeight="1" x14ac:dyDescent="0.25">
      <c r="B85" s="457"/>
    </row>
    <row r="86" spans="2:2" ht="42" customHeight="1" x14ac:dyDescent="0.25">
      <c r="B86" s="457"/>
    </row>
    <row r="87" spans="2:2" ht="42" customHeight="1" x14ac:dyDescent="0.25">
      <c r="B87" s="457"/>
    </row>
    <row r="88" spans="2:2" ht="42" customHeight="1" x14ac:dyDescent="0.25">
      <c r="B88" s="457"/>
    </row>
    <row r="89" spans="2:2" ht="42" customHeight="1" x14ac:dyDescent="0.25">
      <c r="B89" s="457"/>
    </row>
  </sheetData>
  <mergeCells count="15">
    <mergeCell ref="A51:I51"/>
    <mergeCell ref="A52:I52"/>
    <mergeCell ref="A44:I44"/>
    <mergeCell ref="A45:I45"/>
    <mergeCell ref="A46:I46"/>
    <mergeCell ref="A47:I47"/>
    <mergeCell ref="A48:I48"/>
    <mergeCell ref="A49:I49"/>
    <mergeCell ref="A50:I50"/>
    <mergeCell ref="A43:I43"/>
    <mergeCell ref="A38:I38"/>
    <mergeCell ref="A39:I39"/>
    <mergeCell ref="A40:I40"/>
    <mergeCell ref="A41:I41"/>
    <mergeCell ref="A42:I42"/>
  </mergeCells>
  <pageMargins left="0.25" right="0" top="0.25" bottom="0" header="0.25" footer="0.25"/>
  <pageSetup scale="41" orientation="landscape" horizontalDpi="4294967293" verticalDpi="4294967293" copies="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2B345-DA6C-43A0-80A1-68A7706129EA}">
  <sheetPr>
    <pageSetUpPr fitToPage="1"/>
  </sheetPr>
  <dimension ref="A1:X89"/>
  <sheetViews>
    <sheetView zoomScale="60" zoomScaleNormal="60" zoomScalePageLayoutView="75" workbookViewId="0">
      <selection activeCell="G11" sqref="G11"/>
    </sheetView>
  </sheetViews>
  <sheetFormatPr defaultColWidth="11.44140625" defaultRowHeight="27.75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39.44140625" style="457" bestFit="1" customWidth="1"/>
    <col min="21" max="21" width="12.6640625" style="457" customWidth="1"/>
    <col min="22" max="22" width="12.5546875" style="457" customWidth="1"/>
    <col min="23" max="16384" width="11.44140625" style="457"/>
  </cols>
  <sheetData>
    <row r="1" spans="1:24" s="447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929" t="s">
        <v>320</v>
      </c>
      <c r="U1" s="944" t="s">
        <v>2326</v>
      </c>
      <c r="V1" s="944" t="s">
        <v>2</v>
      </c>
      <c r="W1" s="944" t="s">
        <v>2327</v>
      </c>
      <c r="X1" s="944" t="s">
        <v>2332</v>
      </c>
    </row>
    <row r="2" spans="1:24" ht="42" customHeight="1" thickBot="1" x14ac:dyDescent="0.3">
      <c r="A2" s="459" t="s">
        <v>2368</v>
      </c>
      <c r="B2" s="813" t="s">
        <v>2382</v>
      </c>
      <c r="C2" s="485" t="s">
        <v>1436</v>
      </c>
      <c r="D2" s="548" t="s">
        <v>2564</v>
      </c>
      <c r="E2" s="549" t="s">
        <v>2565</v>
      </c>
      <c r="F2" s="549" t="s">
        <v>2566</v>
      </c>
      <c r="G2" s="550" t="s">
        <v>2567</v>
      </c>
      <c r="H2" s="830">
        <v>1.5538194444444443E-3</v>
      </c>
      <c r="I2" s="831">
        <v>1.5521990740740741E-3</v>
      </c>
      <c r="J2" s="451" t="s">
        <v>739</v>
      </c>
      <c r="K2" s="452" t="s">
        <v>2350</v>
      </c>
      <c r="L2" s="453" t="s">
        <v>2617</v>
      </c>
      <c r="M2" s="454" t="s">
        <v>2618</v>
      </c>
      <c r="N2" s="454" t="s">
        <v>2619</v>
      </c>
      <c r="O2" s="454" t="s">
        <v>2620</v>
      </c>
      <c r="P2" s="455" t="s">
        <v>1578</v>
      </c>
      <c r="Q2" s="503">
        <v>4.5238425925925923E-3</v>
      </c>
      <c r="R2" s="795">
        <v>4.5231481481481485E-3</v>
      </c>
      <c r="T2" s="929" t="s">
        <v>316</v>
      </c>
      <c r="U2" s="581" t="s">
        <v>2326</v>
      </c>
      <c r="V2" s="581" t="s">
        <v>0</v>
      </c>
      <c r="W2" s="581" t="s">
        <v>2327</v>
      </c>
      <c r="X2" s="581" t="s">
        <v>2333</v>
      </c>
    </row>
    <row r="3" spans="1:24" ht="42" customHeight="1" thickBot="1" x14ac:dyDescent="0.3">
      <c r="A3" s="459" t="s">
        <v>2369</v>
      </c>
      <c r="B3" s="460" t="s">
        <v>2383</v>
      </c>
      <c r="C3" s="495" t="s">
        <v>1433</v>
      </c>
      <c r="D3" s="486" t="s">
        <v>2568</v>
      </c>
      <c r="E3" s="468" t="s">
        <v>2569</v>
      </c>
      <c r="F3" s="468" t="s">
        <v>1866</v>
      </c>
      <c r="G3" s="487" t="s">
        <v>2570</v>
      </c>
      <c r="H3" s="469">
        <v>1.7445601851851849E-3</v>
      </c>
      <c r="I3" s="456">
        <v>1.7445601851851849E-3</v>
      </c>
      <c r="J3" s="553" t="s">
        <v>1436</v>
      </c>
      <c r="K3" s="462"/>
      <c r="L3" s="463" t="s">
        <v>2621</v>
      </c>
      <c r="M3" s="464" t="s">
        <v>1578</v>
      </c>
      <c r="N3" s="464" t="s">
        <v>2622</v>
      </c>
      <c r="O3" s="464" t="s">
        <v>2623</v>
      </c>
      <c r="P3" s="465" t="s">
        <v>2624</v>
      </c>
      <c r="Q3" s="466"/>
      <c r="R3" s="467"/>
      <c r="T3" s="929" t="s">
        <v>334</v>
      </c>
      <c r="U3" s="581" t="s">
        <v>2326</v>
      </c>
      <c r="V3" s="581" t="s">
        <v>2334</v>
      </c>
      <c r="W3" s="581" t="s">
        <v>2327</v>
      </c>
      <c r="X3" s="581" t="s">
        <v>2335</v>
      </c>
    </row>
    <row r="4" spans="1:24" ht="42" customHeight="1" thickBot="1" x14ac:dyDescent="0.3">
      <c r="A4" s="586" t="s">
        <v>2370</v>
      </c>
      <c r="B4" s="460" t="s">
        <v>2384</v>
      </c>
      <c r="C4" s="495" t="s">
        <v>1430</v>
      </c>
      <c r="D4" s="829" t="s">
        <v>2571</v>
      </c>
      <c r="E4" s="468" t="s">
        <v>2572</v>
      </c>
      <c r="F4" s="468" t="s">
        <v>2573</v>
      </c>
      <c r="G4" s="487" t="s">
        <v>1204</v>
      </c>
      <c r="H4" s="469">
        <v>1.8297453703703705E-3</v>
      </c>
      <c r="I4" s="456">
        <v>1.8304398148148149E-3</v>
      </c>
      <c r="J4" s="554" t="s">
        <v>744</v>
      </c>
      <c r="K4" s="470" t="s">
        <v>2351</v>
      </c>
      <c r="L4" s="453" t="s">
        <v>1172</v>
      </c>
      <c r="M4" s="454" t="s">
        <v>1802</v>
      </c>
      <c r="N4" s="454" t="s">
        <v>2625</v>
      </c>
      <c r="O4" s="454" t="s">
        <v>2626</v>
      </c>
      <c r="P4" s="455" t="s">
        <v>2627</v>
      </c>
      <c r="Q4" s="471">
        <v>5.0002314814814814E-3</v>
      </c>
      <c r="R4" s="796">
        <v>4.995833333333333E-3</v>
      </c>
      <c r="T4" s="929" t="s">
        <v>322</v>
      </c>
      <c r="U4" s="581" t="s">
        <v>2326</v>
      </c>
      <c r="V4" s="581" t="s">
        <v>0</v>
      </c>
      <c r="W4" s="581" t="s">
        <v>2327</v>
      </c>
      <c r="X4" s="581" t="s">
        <v>2336</v>
      </c>
    </row>
    <row r="5" spans="1:24" ht="42" customHeight="1" thickBot="1" x14ac:dyDescent="0.3">
      <c r="A5" s="472" t="s">
        <v>2371</v>
      </c>
      <c r="B5" s="501" t="s">
        <v>2385</v>
      </c>
      <c r="C5" s="473" t="s">
        <v>1431</v>
      </c>
      <c r="D5" s="804" t="s">
        <v>2574</v>
      </c>
      <c r="E5" s="802" t="s">
        <v>2575</v>
      </c>
      <c r="F5" s="475" t="s">
        <v>2576</v>
      </c>
      <c r="G5" s="476" t="s">
        <v>2577</v>
      </c>
      <c r="H5" s="477">
        <v>1.931712962962963E-3</v>
      </c>
      <c r="I5" s="478">
        <v>1.9256944444444445E-3</v>
      </c>
      <c r="J5" s="553" t="s">
        <v>1433</v>
      </c>
      <c r="K5" s="462"/>
      <c r="L5" s="463" t="s">
        <v>2628</v>
      </c>
      <c r="M5" s="464" t="s">
        <v>2629</v>
      </c>
      <c r="N5" s="464" t="s">
        <v>2630</v>
      </c>
      <c r="O5" s="464" t="s">
        <v>967</v>
      </c>
      <c r="P5" s="465" t="s">
        <v>2631</v>
      </c>
      <c r="Q5" s="466"/>
      <c r="R5" s="467"/>
      <c r="T5" s="929" t="s">
        <v>318</v>
      </c>
      <c r="U5" s="581" t="s">
        <v>2337</v>
      </c>
      <c r="V5" s="581" t="s">
        <v>2332</v>
      </c>
      <c r="W5" s="581" t="s">
        <v>2327</v>
      </c>
      <c r="X5" s="581" t="s">
        <v>2328</v>
      </c>
    </row>
    <row r="6" spans="1:24" ht="42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 t="s">
        <v>746</v>
      </c>
      <c r="K6" s="452" t="s">
        <v>2352</v>
      </c>
      <c r="L6" s="453" t="s">
        <v>2215</v>
      </c>
      <c r="M6" s="454" t="s">
        <v>2632</v>
      </c>
      <c r="N6" s="454" t="s">
        <v>1239</v>
      </c>
      <c r="O6" s="454" t="s">
        <v>2002</v>
      </c>
      <c r="P6" s="455" t="s">
        <v>1155</v>
      </c>
      <c r="Q6" s="471">
        <v>5.5005787037037046E-3</v>
      </c>
      <c r="R6" s="456">
        <v>5.4958333333333326E-3</v>
      </c>
      <c r="T6" s="929" t="s">
        <v>317</v>
      </c>
      <c r="U6" s="581" t="s">
        <v>2326</v>
      </c>
      <c r="V6" s="581" t="s">
        <v>2337</v>
      </c>
      <c r="W6" s="581" t="s">
        <v>2335</v>
      </c>
      <c r="X6" s="581" t="s">
        <v>2328</v>
      </c>
    </row>
    <row r="7" spans="1:24" ht="42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 t="s">
        <v>1430</v>
      </c>
      <c r="K7" s="484"/>
      <c r="L7" s="463" t="s">
        <v>2633</v>
      </c>
      <c r="M7" s="464" t="s">
        <v>2634</v>
      </c>
      <c r="N7" s="464" t="s">
        <v>2635</v>
      </c>
      <c r="O7" s="464" t="s">
        <v>2636</v>
      </c>
      <c r="P7" s="465" t="s">
        <v>1670</v>
      </c>
      <c r="Q7" s="466"/>
      <c r="R7" s="467"/>
      <c r="T7" s="929" t="s">
        <v>343</v>
      </c>
      <c r="U7" s="581" t="s">
        <v>2326</v>
      </c>
      <c r="V7" s="581" t="s">
        <v>2338</v>
      </c>
      <c r="W7" s="581" t="s">
        <v>2336</v>
      </c>
      <c r="X7" s="581" t="s">
        <v>2328</v>
      </c>
    </row>
    <row r="8" spans="1:24" ht="42" customHeight="1" thickBot="1" x14ac:dyDescent="0.3">
      <c r="A8" s="459" t="s">
        <v>741</v>
      </c>
      <c r="B8" s="460" t="s">
        <v>2295</v>
      </c>
      <c r="C8" s="460" t="s">
        <v>1436</v>
      </c>
      <c r="D8" s="486" t="s">
        <v>1191</v>
      </c>
      <c r="E8" s="468" t="s">
        <v>1629</v>
      </c>
      <c r="F8" s="468" t="s">
        <v>2578</v>
      </c>
      <c r="G8" s="487" t="s">
        <v>2579</v>
      </c>
      <c r="H8" s="471">
        <v>1.6341435185185185E-3</v>
      </c>
      <c r="I8" s="832">
        <v>1.6332175925925926E-3</v>
      </c>
      <c r="J8" s="489" t="s">
        <v>745</v>
      </c>
      <c r="K8" s="490" t="s">
        <v>2353</v>
      </c>
      <c r="L8" s="491" t="s">
        <v>953</v>
      </c>
      <c r="M8" s="492" t="s">
        <v>2637</v>
      </c>
      <c r="N8" s="492" t="s">
        <v>2638</v>
      </c>
      <c r="O8" s="492" t="s">
        <v>2639</v>
      </c>
      <c r="P8" s="493" t="s">
        <v>2640</v>
      </c>
      <c r="Q8" s="471">
        <v>5.3160879629629626E-3</v>
      </c>
      <c r="R8" s="796">
        <v>5.3107638888888892E-3</v>
      </c>
      <c r="T8" s="929" t="s">
        <v>326</v>
      </c>
      <c r="U8" s="581" t="s">
        <v>2326</v>
      </c>
      <c r="V8" s="581" t="s">
        <v>2333</v>
      </c>
      <c r="W8" s="581" t="s">
        <v>2332</v>
      </c>
      <c r="X8" s="581" t="s">
        <v>2328</v>
      </c>
    </row>
    <row r="9" spans="1:24" ht="42" customHeight="1" thickBot="1" x14ac:dyDescent="0.3">
      <c r="A9" s="472" t="s">
        <v>747</v>
      </c>
      <c r="B9" s="460" t="s">
        <v>1467</v>
      </c>
      <c r="C9" s="460" t="s">
        <v>1433</v>
      </c>
      <c r="D9" s="486" t="s">
        <v>2580</v>
      </c>
      <c r="E9" s="468" t="s">
        <v>2581</v>
      </c>
      <c r="F9" s="468" t="s">
        <v>1673</v>
      </c>
      <c r="G9" s="487" t="s">
        <v>2582</v>
      </c>
      <c r="H9" s="471">
        <v>2.0340277777777778E-3</v>
      </c>
      <c r="I9" s="832">
        <v>2.0299768518518518E-3</v>
      </c>
      <c r="J9" s="461" t="s">
        <v>1431</v>
      </c>
      <c r="K9" s="484"/>
      <c r="L9" s="463" t="s">
        <v>2641</v>
      </c>
      <c r="M9" s="464" t="s">
        <v>1158</v>
      </c>
      <c r="N9" s="464" t="s">
        <v>2642</v>
      </c>
      <c r="O9" s="464" t="s">
        <v>2643</v>
      </c>
      <c r="P9" s="465" t="s">
        <v>1932</v>
      </c>
      <c r="Q9" s="466"/>
      <c r="R9" s="467"/>
      <c r="T9" s="929" t="s">
        <v>319</v>
      </c>
      <c r="U9" s="581" t="s">
        <v>3</v>
      </c>
      <c r="V9" s="581" t="s">
        <v>2336</v>
      </c>
      <c r="W9" s="581" t="s">
        <v>2327</v>
      </c>
      <c r="X9" s="581" t="s">
        <v>2328</v>
      </c>
    </row>
    <row r="10" spans="1:24" ht="42" customHeight="1" thickBot="1" x14ac:dyDescent="0.3">
      <c r="A10" s="459" t="s">
        <v>748</v>
      </c>
      <c r="B10" s="460" t="s">
        <v>2298</v>
      </c>
      <c r="C10" s="460" t="s">
        <v>1430</v>
      </c>
      <c r="D10" s="486" t="s">
        <v>2583</v>
      </c>
      <c r="E10" s="468" t="s">
        <v>2584</v>
      </c>
      <c r="F10" s="468" t="s">
        <v>1242</v>
      </c>
      <c r="G10" s="487" t="s">
        <v>2585</v>
      </c>
      <c r="H10" s="471">
        <v>1.9341435185185184E-3</v>
      </c>
      <c r="I10" s="796">
        <v>1.9291666666666667E-3</v>
      </c>
      <c r="J10" s="479"/>
      <c r="K10" s="480"/>
      <c r="L10" s="482"/>
      <c r="M10" s="482"/>
      <c r="N10" s="482"/>
      <c r="O10" s="482"/>
      <c r="P10" s="482"/>
      <c r="Q10" s="555"/>
      <c r="R10" s="556"/>
      <c r="T10" s="930" t="s">
        <v>323</v>
      </c>
      <c r="U10" s="581" t="s">
        <v>2334</v>
      </c>
      <c r="V10" s="581" t="s">
        <v>2333</v>
      </c>
      <c r="W10" s="581" t="s">
        <v>2327</v>
      </c>
      <c r="X10" s="581" t="s">
        <v>2328</v>
      </c>
    </row>
    <row r="11" spans="1:24" ht="42" customHeight="1" thickBot="1" x14ac:dyDescent="0.3">
      <c r="A11" s="459" t="s">
        <v>841</v>
      </c>
      <c r="B11" s="460" t="s">
        <v>2084</v>
      </c>
      <c r="C11" s="501" t="s">
        <v>1431</v>
      </c>
      <c r="D11" s="474" t="s">
        <v>1067</v>
      </c>
      <c r="E11" s="475" t="s">
        <v>2148</v>
      </c>
      <c r="F11" s="475" t="s">
        <v>2586</v>
      </c>
      <c r="G11" s="476" t="s">
        <v>2587</v>
      </c>
      <c r="H11" s="503">
        <v>2.2270833333333331E-3</v>
      </c>
      <c r="I11" s="504">
        <v>2.2034722222222221E-3</v>
      </c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843"/>
      <c r="T11" s="929" t="s">
        <v>325</v>
      </c>
      <c r="U11" s="581" t="s">
        <v>2326</v>
      </c>
      <c r="V11" s="581" t="s">
        <v>2338</v>
      </c>
      <c r="W11" s="581" t="s">
        <v>2327</v>
      </c>
      <c r="X11" s="581" t="s">
        <v>2336</v>
      </c>
    </row>
    <row r="12" spans="1:24" ht="42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2378</v>
      </c>
      <c r="K12" s="813" t="s">
        <v>2386</v>
      </c>
      <c r="L12" s="485" t="s">
        <v>1436</v>
      </c>
      <c r="M12" s="548" t="s">
        <v>2644</v>
      </c>
      <c r="N12" s="549" t="s">
        <v>1987</v>
      </c>
      <c r="O12" s="549" t="s">
        <v>2645</v>
      </c>
      <c r="P12" s="550" t="s">
        <v>2646</v>
      </c>
      <c r="Q12" s="797">
        <v>1.3535879629629629E-3</v>
      </c>
      <c r="R12" s="798">
        <v>1.3527777777777776E-3</v>
      </c>
      <c r="S12" s="508"/>
      <c r="T12" s="929" t="s">
        <v>338</v>
      </c>
      <c r="U12" s="581" t="s">
        <v>2326</v>
      </c>
      <c r="V12" s="581" t="s">
        <v>2334</v>
      </c>
      <c r="W12" s="581" t="s">
        <v>2327</v>
      </c>
      <c r="X12" s="581" t="s">
        <v>2337</v>
      </c>
    </row>
    <row r="13" spans="1:24" ht="42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2293</v>
      </c>
      <c r="K13" s="460" t="s">
        <v>2365</v>
      </c>
      <c r="L13" s="495" t="s">
        <v>1433</v>
      </c>
      <c r="M13" s="486" t="s">
        <v>2647</v>
      </c>
      <c r="N13" s="468" t="s">
        <v>2648</v>
      </c>
      <c r="O13" s="468" t="s">
        <v>1146</v>
      </c>
      <c r="P13" s="837" t="s">
        <v>2649</v>
      </c>
      <c r="Q13" s="471">
        <v>1.5431712962962966E-3</v>
      </c>
      <c r="R13" s="456">
        <v>1.5487268518518521E-3</v>
      </c>
      <c r="S13" s="508"/>
      <c r="T13" s="929" t="s">
        <v>340</v>
      </c>
      <c r="U13" s="581" t="s">
        <v>2326</v>
      </c>
      <c r="V13" s="581" t="s">
        <v>0</v>
      </c>
      <c r="W13" s="581" t="s">
        <v>2327</v>
      </c>
      <c r="X13" s="581" t="s">
        <v>2337</v>
      </c>
    </row>
    <row r="14" spans="1:24" ht="42" customHeight="1" thickBot="1" x14ac:dyDescent="0.3">
      <c r="A14" s="459" t="s">
        <v>740</v>
      </c>
      <c r="B14" s="812" t="s">
        <v>1285</v>
      </c>
      <c r="C14" s="495" t="s">
        <v>1436</v>
      </c>
      <c r="D14" s="486" t="s">
        <v>2588</v>
      </c>
      <c r="E14" s="468" t="s">
        <v>952</v>
      </c>
      <c r="F14" s="468" t="s">
        <v>2589</v>
      </c>
      <c r="G14" s="487" t="s">
        <v>2590</v>
      </c>
      <c r="H14" s="471">
        <v>1.8135416666666666E-3</v>
      </c>
      <c r="I14" s="456">
        <v>1.8146990740740738E-3</v>
      </c>
      <c r="J14" s="586" t="s">
        <v>2342</v>
      </c>
      <c r="K14" s="460" t="s">
        <v>2364</v>
      </c>
      <c r="L14" s="495" t="s">
        <v>1430</v>
      </c>
      <c r="M14" s="829" t="s">
        <v>2650</v>
      </c>
      <c r="N14" s="468" t="s">
        <v>2651</v>
      </c>
      <c r="O14" s="468" t="s">
        <v>2652</v>
      </c>
      <c r="P14" s="487" t="s">
        <v>2653</v>
      </c>
      <c r="Q14" s="471">
        <v>1.666898148148148E-3</v>
      </c>
      <c r="R14" s="456">
        <v>1.661574074074074E-3</v>
      </c>
      <c r="S14" s="508"/>
      <c r="T14" s="929" t="s">
        <v>324</v>
      </c>
      <c r="U14" s="581" t="s">
        <v>2326</v>
      </c>
      <c r="V14" s="581" t="s">
        <v>2338</v>
      </c>
      <c r="W14" s="581" t="s">
        <v>2327</v>
      </c>
      <c r="X14" s="581" t="s">
        <v>2328</v>
      </c>
    </row>
    <row r="15" spans="1:24" ht="42" customHeight="1" thickBot="1" x14ac:dyDescent="0.3">
      <c r="A15" s="459" t="s">
        <v>752</v>
      </c>
      <c r="B15" s="460" t="s">
        <v>890</v>
      </c>
      <c r="C15" s="495" t="s">
        <v>1433</v>
      </c>
      <c r="D15" s="486" t="s">
        <v>2591</v>
      </c>
      <c r="E15" s="468" t="s">
        <v>2592</v>
      </c>
      <c r="F15" s="468" t="s">
        <v>2593</v>
      </c>
      <c r="G15" s="487" t="s">
        <v>2594</v>
      </c>
      <c r="H15" s="471">
        <v>2.2400462962962964E-3</v>
      </c>
      <c r="I15" s="796">
        <v>2.2384259259259258E-3</v>
      </c>
      <c r="J15" s="585" t="s">
        <v>2343</v>
      </c>
      <c r="K15" s="501" t="s">
        <v>2363</v>
      </c>
      <c r="L15" s="473" t="s">
        <v>1431</v>
      </c>
      <c r="M15" s="474" t="s">
        <v>2654</v>
      </c>
      <c r="N15" s="802" t="s">
        <v>2655</v>
      </c>
      <c r="O15" s="802" t="s">
        <v>2656</v>
      </c>
      <c r="P15" s="803" t="s">
        <v>2657</v>
      </c>
      <c r="Q15" s="503">
        <v>1.7241898148148147E-3</v>
      </c>
      <c r="R15" s="478">
        <v>1.7202546296296297E-3</v>
      </c>
      <c r="S15" s="508"/>
      <c r="T15" s="929" t="s">
        <v>339</v>
      </c>
      <c r="U15" s="581" t="s">
        <v>2341</v>
      </c>
      <c r="V15" s="581" t="s">
        <v>2338</v>
      </c>
      <c r="W15" s="581" t="s">
        <v>2327</v>
      </c>
      <c r="X15" s="581" t="s">
        <v>2335</v>
      </c>
    </row>
    <row r="16" spans="1:24" ht="42" customHeight="1" thickBot="1" x14ac:dyDescent="0.3">
      <c r="A16" s="472" t="s">
        <v>835</v>
      </c>
      <c r="B16" s="501" t="s">
        <v>2088</v>
      </c>
      <c r="C16" s="495" t="s">
        <v>1430</v>
      </c>
      <c r="D16" s="486" t="s">
        <v>2159</v>
      </c>
      <c r="E16" s="468">
        <v>7.0995370370370364E-4</v>
      </c>
      <c r="F16" s="468" t="s">
        <v>2595</v>
      </c>
      <c r="G16" s="487" t="s">
        <v>2596</v>
      </c>
      <c r="H16" s="471">
        <v>2.5017361111111113E-3</v>
      </c>
      <c r="I16" s="456">
        <v>2.5001157407407407E-3</v>
      </c>
      <c r="J16" s="510"/>
      <c r="K16" s="480"/>
      <c r="L16" s="481"/>
      <c r="M16" s="482"/>
      <c r="N16" s="482"/>
      <c r="O16" s="482"/>
      <c r="P16" s="482"/>
      <c r="Q16" s="466"/>
      <c r="R16" s="467"/>
      <c r="S16" s="843"/>
      <c r="T16" s="929" t="s">
        <v>321</v>
      </c>
      <c r="U16" s="581" t="s">
        <v>2326</v>
      </c>
      <c r="V16" s="581" t="s">
        <v>2332</v>
      </c>
      <c r="W16" s="581" t="s">
        <v>2327</v>
      </c>
      <c r="X16" s="581"/>
    </row>
    <row r="17" spans="1:24" ht="42" customHeight="1" thickBot="1" x14ac:dyDescent="0.3">
      <c r="A17" s="472" t="s">
        <v>755</v>
      </c>
      <c r="B17" s="501" t="s">
        <v>726</v>
      </c>
      <c r="C17" s="473" t="s">
        <v>1431</v>
      </c>
      <c r="D17" s="474" t="s">
        <v>2138</v>
      </c>
      <c r="E17" s="475" t="s">
        <v>2597</v>
      </c>
      <c r="F17" s="475">
        <v>7.7986111111111105E-4</v>
      </c>
      <c r="G17" s="476" t="s">
        <v>2598</v>
      </c>
      <c r="H17" s="503">
        <v>2.6599537037037039E-3</v>
      </c>
      <c r="I17" s="795">
        <v>2.6543981481481484E-3</v>
      </c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929" t="s">
        <v>356</v>
      </c>
      <c r="U17" s="581" t="s">
        <v>2326</v>
      </c>
      <c r="V17" s="581" t="s">
        <v>2332</v>
      </c>
      <c r="W17" s="581" t="s">
        <v>2327</v>
      </c>
      <c r="X17" s="581"/>
    </row>
    <row r="18" spans="1:24" ht="42" customHeight="1" thickBot="1" x14ac:dyDescent="0.3">
      <c r="A18" s="844"/>
      <c r="B18" s="481"/>
      <c r="C18" s="480"/>
      <c r="D18" s="482"/>
      <c r="E18" s="482"/>
      <c r="F18" s="482"/>
      <c r="G18" s="482"/>
      <c r="H18" s="466"/>
      <c r="I18" s="466"/>
      <c r="J18" s="513" t="s">
        <v>741</v>
      </c>
      <c r="K18" s="460" t="s">
        <v>1817</v>
      </c>
      <c r="L18" s="460" t="s">
        <v>1438</v>
      </c>
      <c r="M18" s="482"/>
      <c r="N18" s="482"/>
      <c r="O18" s="486" t="s">
        <v>2658</v>
      </c>
      <c r="P18" s="487" t="s">
        <v>1358</v>
      </c>
      <c r="Q18" s="469">
        <v>8.8738425925925931E-4</v>
      </c>
      <c r="R18" s="796">
        <v>8.870370370370372E-4</v>
      </c>
      <c r="S18" s="458"/>
      <c r="T18" s="929" t="s">
        <v>357</v>
      </c>
      <c r="U18" s="581" t="s">
        <v>2326</v>
      </c>
      <c r="V18" s="581" t="s">
        <v>2335</v>
      </c>
      <c r="W18" s="581" t="s">
        <v>2327</v>
      </c>
      <c r="X18" s="581"/>
    </row>
    <row r="19" spans="1:24" ht="42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743</v>
      </c>
      <c r="K19" s="460" t="s">
        <v>710</v>
      </c>
      <c r="L19" s="460" t="s">
        <v>1940</v>
      </c>
      <c r="M19" s="482"/>
      <c r="N19" s="482"/>
      <c r="O19" s="486" t="s">
        <v>997</v>
      </c>
      <c r="P19" s="487" t="s">
        <v>2659</v>
      </c>
      <c r="Q19" s="469">
        <v>9.8425925925925916E-4</v>
      </c>
      <c r="R19" s="456">
        <v>9.8553240740740741E-4</v>
      </c>
      <c r="S19" s="458"/>
      <c r="T19" s="929" t="s">
        <v>327</v>
      </c>
      <c r="U19" s="581" t="s">
        <v>2326</v>
      </c>
      <c r="V19" s="581" t="s">
        <v>2337</v>
      </c>
      <c r="W19" s="581" t="s">
        <v>2327</v>
      </c>
      <c r="X19" s="581"/>
    </row>
    <row r="20" spans="1:24" ht="42" customHeight="1" thickBot="1" x14ac:dyDescent="0.3">
      <c r="A20" s="513" t="s">
        <v>739</v>
      </c>
      <c r="B20" s="515" t="s">
        <v>2366</v>
      </c>
      <c r="C20" s="460" t="s">
        <v>1438</v>
      </c>
      <c r="D20" s="482"/>
      <c r="E20" s="482"/>
      <c r="F20" s="482"/>
      <c r="G20" s="466"/>
      <c r="H20" s="471" t="s">
        <v>2599</v>
      </c>
      <c r="I20" s="456" t="s">
        <v>2600</v>
      </c>
      <c r="J20" s="513" t="s">
        <v>753</v>
      </c>
      <c r="K20" s="460" t="s">
        <v>1821</v>
      </c>
      <c r="L20" s="460" t="s">
        <v>1941</v>
      </c>
      <c r="M20" s="482"/>
      <c r="N20" s="482"/>
      <c r="O20" s="486" t="s">
        <v>2660</v>
      </c>
      <c r="P20" s="487" t="s">
        <v>2661</v>
      </c>
      <c r="Q20" s="469">
        <v>1.1090277777777778E-3</v>
      </c>
      <c r="R20" s="796">
        <v>1.1038194444444444E-3</v>
      </c>
      <c r="S20" s="458"/>
      <c r="T20" s="931" t="s">
        <v>336</v>
      </c>
      <c r="U20" s="581" t="s">
        <v>0</v>
      </c>
      <c r="V20" s="581"/>
      <c r="W20" s="581" t="s">
        <v>2327</v>
      </c>
      <c r="X20" s="581" t="s">
        <v>2328</v>
      </c>
    </row>
    <row r="21" spans="1:24" ht="42" customHeight="1" thickBot="1" x14ac:dyDescent="0.3">
      <c r="A21" s="513" t="s">
        <v>744</v>
      </c>
      <c r="B21" s="515" t="s">
        <v>2347</v>
      </c>
      <c r="C21" s="460" t="s">
        <v>1940</v>
      </c>
      <c r="D21" s="482"/>
      <c r="E21" s="482"/>
      <c r="F21" s="482"/>
      <c r="G21" s="466"/>
      <c r="H21" s="471" t="s">
        <v>2601</v>
      </c>
      <c r="I21" s="456" t="s">
        <v>2602</v>
      </c>
      <c r="J21" s="516" t="s">
        <v>754</v>
      </c>
      <c r="K21" s="501" t="s">
        <v>2109</v>
      </c>
      <c r="L21" s="501" t="s">
        <v>1441</v>
      </c>
      <c r="M21" s="482"/>
      <c r="N21" s="482"/>
      <c r="O21" s="474" t="s">
        <v>2662</v>
      </c>
      <c r="P21" s="476" t="s">
        <v>2663</v>
      </c>
      <c r="Q21" s="477">
        <v>1.117824074074074E-3</v>
      </c>
      <c r="R21" s="795">
        <v>1.1127314814814815E-3</v>
      </c>
      <c r="S21" s="517"/>
      <c r="T21" s="581" t="s">
        <v>337</v>
      </c>
      <c r="U21" s="581" t="s">
        <v>0</v>
      </c>
      <c r="V21" s="581"/>
      <c r="W21" s="581"/>
      <c r="X21" s="581" t="s">
        <v>2328</v>
      </c>
    </row>
    <row r="22" spans="1:24" ht="42" customHeight="1" thickBot="1" x14ac:dyDescent="0.3">
      <c r="A22" s="513" t="s">
        <v>746</v>
      </c>
      <c r="B22" s="515" t="s">
        <v>2348</v>
      </c>
      <c r="C22" s="460" t="s">
        <v>1941</v>
      </c>
      <c r="D22" s="482"/>
      <c r="E22" s="482"/>
      <c r="F22" s="482"/>
      <c r="G22" s="466"/>
      <c r="H22" s="471" t="s">
        <v>985</v>
      </c>
      <c r="I22" s="796" t="s">
        <v>2213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T22" s="581" t="s">
        <v>333</v>
      </c>
      <c r="U22" s="581" t="s">
        <v>2334</v>
      </c>
      <c r="V22" s="581" t="s">
        <v>2337</v>
      </c>
      <c r="W22" s="581"/>
      <c r="X22" s="581" t="s">
        <v>2328</v>
      </c>
    </row>
    <row r="23" spans="1:24" ht="42" customHeight="1" thickBot="1" x14ac:dyDescent="0.3">
      <c r="A23" s="516" t="s">
        <v>749</v>
      </c>
      <c r="B23" s="518" t="s">
        <v>2349</v>
      </c>
      <c r="C23" s="501" t="s">
        <v>1441</v>
      </c>
      <c r="D23" s="482"/>
      <c r="E23" s="482"/>
      <c r="F23" s="482"/>
      <c r="G23" s="466"/>
      <c r="H23" s="503" t="s">
        <v>2603</v>
      </c>
      <c r="I23" s="504" t="s">
        <v>2604</v>
      </c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T23" s="581" t="s">
        <v>344</v>
      </c>
      <c r="U23" s="581" t="s">
        <v>2335</v>
      </c>
      <c r="V23" s="581"/>
      <c r="W23" s="581"/>
      <c r="X23" s="581" t="s">
        <v>2328</v>
      </c>
    </row>
    <row r="24" spans="1:24" ht="42" customHeight="1" thickBot="1" x14ac:dyDescent="0.3">
      <c r="A24" s="844"/>
      <c r="B24" s="481"/>
      <c r="C24" s="481"/>
      <c r="D24" s="482"/>
      <c r="E24" s="482"/>
      <c r="F24" s="482"/>
      <c r="G24" s="466"/>
      <c r="H24" s="466"/>
      <c r="I24" s="466"/>
      <c r="J24" s="459" t="s">
        <v>742</v>
      </c>
      <c r="K24" s="509" t="s">
        <v>1523</v>
      </c>
      <c r="L24" s="509" t="s">
        <v>1438</v>
      </c>
      <c r="M24" s="482"/>
      <c r="N24" s="482"/>
      <c r="O24" s="486" t="s">
        <v>2664</v>
      </c>
      <c r="P24" s="487" t="s">
        <v>2665</v>
      </c>
      <c r="Q24" s="469">
        <v>9.9189814814814822E-4</v>
      </c>
      <c r="R24" s="456">
        <v>9.8981481481481468E-4</v>
      </c>
      <c r="S24" s="458"/>
      <c r="T24" s="581" t="s">
        <v>342</v>
      </c>
      <c r="U24" s="581" t="s">
        <v>2326</v>
      </c>
      <c r="V24" s="581" t="s">
        <v>2332</v>
      </c>
      <c r="W24" s="581"/>
      <c r="X24" s="581" t="s">
        <v>2328</v>
      </c>
    </row>
    <row r="25" spans="1:24" ht="42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750</v>
      </c>
      <c r="K25" s="509" t="s">
        <v>1122</v>
      </c>
      <c r="L25" s="509" t="s">
        <v>1940</v>
      </c>
      <c r="M25" s="482"/>
      <c r="N25" s="482"/>
      <c r="O25" s="486" t="s">
        <v>2666</v>
      </c>
      <c r="P25" s="487" t="s">
        <v>2667</v>
      </c>
      <c r="Q25" s="469">
        <v>1.108449074074074E-3</v>
      </c>
      <c r="R25" s="456">
        <v>1.1059027777777777E-3</v>
      </c>
      <c r="S25" s="458"/>
      <c r="T25" s="581" t="s">
        <v>329</v>
      </c>
      <c r="U25" s="581" t="s">
        <v>2332</v>
      </c>
      <c r="V25" s="581"/>
      <c r="W25" s="581"/>
      <c r="X25" s="581" t="s">
        <v>2328</v>
      </c>
    </row>
    <row r="26" spans="1:24" ht="42" customHeight="1" thickBot="1" x14ac:dyDescent="0.3">
      <c r="A26" s="513" t="s">
        <v>740</v>
      </c>
      <c r="B26" s="815" t="s">
        <v>1114</v>
      </c>
      <c r="C26" s="460" t="s">
        <v>1438</v>
      </c>
      <c r="D26" s="482"/>
      <c r="E26" s="482"/>
      <c r="F26" s="486" t="s">
        <v>2605</v>
      </c>
      <c r="G26" s="487" t="s">
        <v>1774</v>
      </c>
      <c r="H26" s="809">
        <v>8.273148148148149E-4</v>
      </c>
      <c r="I26" s="800">
        <v>8.278935185185185E-4</v>
      </c>
      <c r="J26" s="472" t="s">
        <v>751</v>
      </c>
      <c r="K26" s="502" t="s">
        <v>1838</v>
      </c>
      <c r="L26" s="509" t="s">
        <v>1941</v>
      </c>
      <c r="M26" s="482"/>
      <c r="N26" s="482"/>
      <c r="O26" s="486" t="s">
        <v>2574</v>
      </c>
      <c r="P26" s="487" t="s">
        <v>2668</v>
      </c>
      <c r="Q26" s="469">
        <v>1.1215277777777777E-3</v>
      </c>
      <c r="R26" s="456">
        <v>1.1185185185185185E-3</v>
      </c>
      <c r="S26" s="517"/>
      <c r="T26" s="581" t="s">
        <v>335</v>
      </c>
      <c r="U26" s="581" t="s">
        <v>2337</v>
      </c>
      <c r="V26" s="581"/>
      <c r="W26" s="581"/>
      <c r="X26" s="581" t="s">
        <v>2328</v>
      </c>
    </row>
    <row r="27" spans="1:24" ht="42" customHeight="1" thickBot="1" x14ac:dyDescent="0.3">
      <c r="A27" s="513" t="s">
        <v>672</v>
      </c>
      <c r="B27" s="515" t="s">
        <v>1492</v>
      </c>
      <c r="C27" s="460" t="s">
        <v>1940</v>
      </c>
      <c r="D27" s="482"/>
      <c r="E27" s="482"/>
      <c r="F27" s="486" t="s">
        <v>2606</v>
      </c>
      <c r="G27" s="487" t="s">
        <v>2607</v>
      </c>
      <c r="H27" s="469">
        <v>1.0097222222222222E-3</v>
      </c>
      <c r="I27" s="796">
        <v>1.0084490740740742E-3</v>
      </c>
      <c r="J27" s="459" t="s">
        <v>672</v>
      </c>
      <c r="K27" s="509" t="s">
        <v>2043</v>
      </c>
      <c r="L27" s="502" t="s">
        <v>1441</v>
      </c>
      <c r="M27" s="482"/>
      <c r="N27" s="482"/>
      <c r="O27" s="474" t="s">
        <v>2669</v>
      </c>
      <c r="P27" s="476" t="s">
        <v>2670</v>
      </c>
      <c r="Q27" s="477">
        <v>1.224074074074074E-3</v>
      </c>
      <c r="R27" s="795">
        <v>1.2148148148148148E-3</v>
      </c>
      <c r="T27" s="581" t="s">
        <v>332</v>
      </c>
      <c r="U27" s="581" t="s">
        <v>2338</v>
      </c>
      <c r="V27" s="581"/>
      <c r="W27" s="581"/>
      <c r="X27" s="581" t="s">
        <v>2328</v>
      </c>
    </row>
    <row r="28" spans="1:24" ht="42" customHeight="1" thickBot="1" x14ac:dyDescent="0.3">
      <c r="A28" s="513" t="s">
        <v>745</v>
      </c>
      <c r="B28" s="515" t="s">
        <v>2119</v>
      </c>
      <c r="C28" s="460" t="s">
        <v>1941</v>
      </c>
      <c r="D28" s="482"/>
      <c r="E28" s="482"/>
      <c r="F28" s="486" t="s">
        <v>1177</v>
      </c>
      <c r="G28" s="487" t="s">
        <v>2608</v>
      </c>
      <c r="H28" s="469">
        <v>1.0041666666666667E-3</v>
      </c>
      <c r="I28" s="796">
        <v>1E-3</v>
      </c>
      <c r="J28" s="479"/>
      <c r="K28" s="480"/>
      <c r="L28" s="481"/>
      <c r="M28" s="482"/>
      <c r="N28" s="482"/>
      <c r="O28" s="482"/>
      <c r="P28" s="482"/>
      <c r="Q28" s="466"/>
      <c r="R28" s="467"/>
      <c r="T28" s="581" t="s">
        <v>328</v>
      </c>
      <c r="U28" s="581" t="s">
        <v>3</v>
      </c>
      <c r="V28" s="581" t="s">
        <v>2335</v>
      </c>
      <c r="W28" s="581"/>
      <c r="X28" s="581"/>
    </row>
    <row r="29" spans="1:24" ht="42" customHeight="1" thickBot="1" x14ac:dyDescent="0.3">
      <c r="A29" s="516" t="s">
        <v>748</v>
      </c>
      <c r="B29" s="518" t="s">
        <v>1494</v>
      </c>
      <c r="C29" s="501" t="s">
        <v>1441</v>
      </c>
      <c r="D29" s="482"/>
      <c r="E29" s="482"/>
      <c r="F29" s="474" t="s">
        <v>2609</v>
      </c>
      <c r="G29" s="476" t="s">
        <v>2610</v>
      </c>
      <c r="H29" s="477">
        <v>1.1837962962962963E-3</v>
      </c>
      <c r="I29" s="504">
        <v>1.1751157407407407E-3</v>
      </c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  <c r="T29" s="581" t="s">
        <v>341</v>
      </c>
      <c r="U29" s="581" t="s">
        <v>2338</v>
      </c>
      <c r="V29" s="581" t="s">
        <v>2337</v>
      </c>
      <c r="W29" s="581"/>
      <c r="X29" s="581"/>
    </row>
    <row r="30" spans="1:24" ht="42" customHeight="1" thickBot="1" x14ac:dyDescent="0.3">
      <c r="A30" s="844"/>
      <c r="B30" s="481"/>
      <c r="C30" s="481"/>
      <c r="D30" s="482"/>
      <c r="E30" s="482"/>
      <c r="F30" s="482"/>
      <c r="G30" s="482"/>
      <c r="H30" s="466"/>
      <c r="I30" s="466"/>
      <c r="J30" s="449" t="s">
        <v>2376</v>
      </c>
      <c r="K30" s="450" t="s">
        <v>2387</v>
      </c>
      <c r="L30" s="485" t="s">
        <v>1436</v>
      </c>
      <c r="M30" s="548">
        <v>7.9004629629629618E-4</v>
      </c>
      <c r="N30" s="549">
        <v>8.3263888888888895E-4</v>
      </c>
      <c r="O30" s="549">
        <v>8.1631944444444449E-4</v>
      </c>
      <c r="P30" s="559">
        <v>8.0798611111111099E-4</v>
      </c>
      <c r="Q30" s="471">
        <v>3.2469907407407408E-3</v>
      </c>
      <c r="R30" s="456">
        <v>3.2424768518518519E-3</v>
      </c>
      <c r="T30" s="581" t="s">
        <v>330</v>
      </c>
      <c r="U30" s="581" t="s">
        <v>3</v>
      </c>
      <c r="V30" s="581" t="s">
        <v>2332</v>
      </c>
      <c r="W30" s="581"/>
      <c r="X30" s="581"/>
    </row>
    <row r="31" spans="1:24" ht="42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58" t="s">
        <v>30</v>
      </c>
      <c r="H31" s="859" t="s">
        <v>10</v>
      </c>
      <c r="I31" s="860" t="s">
        <v>52</v>
      </c>
      <c r="J31" s="459" t="s">
        <v>2377</v>
      </c>
      <c r="K31" s="460" t="s">
        <v>2388</v>
      </c>
      <c r="L31" s="495" t="s">
        <v>1433</v>
      </c>
      <c r="M31" s="486">
        <v>9.4259259259259253E-4</v>
      </c>
      <c r="N31" s="468">
        <v>9.0659722222222216E-4</v>
      </c>
      <c r="O31" s="468">
        <v>9.2141203703703699E-4</v>
      </c>
      <c r="P31" s="542">
        <v>9.1527777777777788E-4</v>
      </c>
      <c r="Q31" s="503">
        <v>3.6969907407407407E-3</v>
      </c>
      <c r="R31" s="478">
        <v>3.6940972222222219E-3</v>
      </c>
      <c r="T31" s="581" t="s">
        <v>331</v>
      </c>
      <c r="U31" s="581" t="s">
        <v>3</v>
      </c>
      <c r="V31" s="581" t="s">
        <v>2332</v>
      </c>
      <c r="W31" s="581"/>
      <c r="X31" s="581"/>
    </row>
    <row r="32" spans="1:24" ht="42" customHeight="1" thickBot="1" x14ac:dyDescent="0.3">
      <c r="A32" s="513" t="s">
        <v>742</v>
      </c>
      <c r="B32" s="515" t="s">
        <v>1297</v>
      </c>
      <c r="C32" s="460" t="s">
        <v>1438</v>
      </c>
      <c r="D32" s="482"/>
      <c r="E32" s="482"/>
      <c r="F32" s="486" t="s">
        <v>2611</v>
      </c>
      <c r="G32" s="542" t="s">
        <v>2233</v>
      </c>
      <c r="H32" s="799">
        <v>7.3541666666666666E-4</v>
      </c>
      <c r="I32" s="964">
        <v>7.3310185185185197E-4</v>
      </c>
      <c r="J32" s="907" t="s">
        <v>2392</v>
      </c>
      <c r="K32" s="460" t="s">
        <v>2362</v>
      </c>
      <c r="L32" s="495" t="s">
        <v>1430</v>
      </c>
      <c r="M32" s="486">
        <v>1.069675925925926E-3</v>
      </c>
      <c r="N32" s="468">
        <v>1.0231481481481482E-3</v>
      </c>
      <c r="O32" s="801">
        <v>9.7037037037037046E-4</v>
      </c>
      <c r="P32" s="542">
        <v>1.1782407407407408E-3</v>
      </c>
      <c r="Q32" s="503">
        <v>4.2414351851851858E-3</v>
      </c>
      <c r="R32" s="478">
        <v>4.2378472222222218E-3</v>
      </c>
      <c r="T32" s="581" t="s">
        <v>410</v>
      </c>
      <c r="U32" s="581" t="s">
        <v>2338</v>
      </c>
      <c r="V32" s="581" t="s">
        <v>2335</v>
      </c>
      <c r="W32" s="581"/>
      <c r="X32" s="581"/>
    </row>
    <row r="33" spans="1:24" ht="42" customHeight="1" thickBot="1" x14ac:dyDescent="0.3">
      <c r="A33" s="513" t="s">
        <v>743</v>
      </c>
      <c r="B33" s="515" t="s">
        <v>1497</v>
      </c>
      <c r="C33" s="460" t="s">
        <v>1940</v>
      </c>
      <c r="D33" s="482"/>
      <c r="E33" s="482"/>
      <c r="F33" s="486" t="s">
        <v>2612</v>
      </c>
      <c r="G33" s="542" t="s">
        <v>2613</v>
      </c>
      <c r="H33" s="471">
        <v>7.9039351851851851E-4</v>
      </c>
      <c r="I33" s="456">
        <v>7.8969907407407407E-4</v>
      </c>
      <c r="J33" s="908" t="s">
        <v>2389</v>
      </c>
      <c r="K33" s="501"/>
      <c r="L33" s="473" t="s">
        <v>1431</v>
      </c>
      <c r="M33" s="474">
        <v>1.1185185185185185E-3</v>
      </c>
      <c r="N33" s="475">
        <v>1.234837962962963E-3</v>
      </c>
      <c r="O33" s="802">
        <v>1.1329861111111111E-3</v>
      </c>
      <c r="P33" s="808">
        <v>1.2021990740740741E-3</v>
      </c>
      <c r="Q33" s="503">
        <v>4.6885416666666664E-3</v>
      </c>
      <c r="R33" s="478">
        <v>4.6818287037037037E-3</v>
      </c>
      <c r="T33" s="581" t="s">
        <v>409</v>
      </c>
      <c r="U33" s="581" t="s">
        <v>3</v>
      </c>
      <c r="V33" s="581" t="s">
        <v>2335</v>
      </c>
      <c r="W33" s="581"/>
      <c r="X33" s="581"/>
    </row>
    <row r="34" spans="1:24" ht="42" customHeight="1" thickBot="1" x14ac:dyDescent="0.3">
      <c r="A34" s="513" t="s">
        <v>752</v>
      </c>
      <c r="B34" s="515" t="s">
        <v>2030</v>
      </c>
      <c r="C34" s="460" t="s">
        <v>1941</v>
      </c>
      <c r="D34" s="482"/>
      <c r="E34" s="482"/>
      <c r="F34" s="486" t="s">
        <v>975</v>
      </c>
      <c r="G34" s="542" t="s">
        <v>2614</v>
      </c>
      <c r="H34" s="471">
        <v>8.7534722222222224E-4</v>
      </c>
      <c r="I34" s="796">
        <v>8.7048611111111105E-4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24" ht="42" customHeight="1" thickBot="1" x14ac:dyDescent="0.3">
      <c r="A35" s="516" t="s">
        <v>747</v>
      </c>
      <c r="B35" s="518" t="s">
        <v>1259</v>
      </c>
      <c r="C35" s="501" t="s">
        <v>1441</v>
      </c>
      <c r="D35" s="482"/>
      <c r="E35" s="482"/>
      <c r="F35" s="474" t="s">
        <v>2615</v>
      </c>
      <c r="G35" s="523" t="s">
        <v>2616</v>
      </c>
      <c r="H35" s="503">
        <v>8.5960648148148148E-4</v>
      </c>
      <c r="I35" s="795">
        <v>8.5381944444444448E-4</v>
      </c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24" ht="42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2346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24" ht="42" customHeight="1" thickBot="1" x14ac:dyDescent="0.3">
      <c r="A37" s="844"/>
      <c r="B37" s="481"/>
      <c r="C37" s="480"/>
      <c r="D37" s="482"/>
      <c r="E37" s="482"/>
      <c r="F37" s="482"/>
      <c r="G37" s="482"/>
      <c r="H37" s="466"/>
      <c r="I37" s="466"/>
      <c r="J37" s="597"/>
      <c r="K37" s="596"/>
      <c r="L37" s="598"/>
      <c r="M37" s="599"/>
      <c r="N37" s="466"/>
      <c r="O37" s="466"/>
      <c r="P37" s="466"/>
      <c r="Q37" s="466"/>
      <c r="R37" s="482"/>
      <c r="S37" s="458"/>
      <c r="T37" s="458"/>
    </row>
    <row r="38" spans="1:24" ht="42" customHeight="1" thickBot="1" x14ac:dyDescent="0.3">
      <c r="A38" s="1137" t="s">
        <v>42</v>
      </c>
      <c r="B38" s="1138"/>
      <c r="C38" s="1138"/>
      <c r="D38" s="1138"/>
      <c r="E38" s="1138"/>
      <c r="F38" s="1138"/>
      <c r="G38" s="1138"/>
      <c r="H38" s="1138"/>
      <c r="I38" s="1139"/>
      <c r="J38" s="932"/>
      <c r="K38" s="933"/>
      <c r="L38" s="932"/>
      <c r="M38" s="932"/>
      <c r="N38" s="932"/>
      <c r="O38" s="932"/>
      <c r="P38" s="932"/>
      <c r="Q38" s="932"/>
      <c r="R38" s="934"/>
    </row>
    <row r="39" spans="1:24" ht="42" customHeight="1" x14ac:dyDescent="0.25">
      <c r="A39" s="1131" t="s">
        <v>2374</v>
      </c>
      <c r="B39" s="1132" t="s">
        <v>1088</v>
      </c>
      <c r="C39" s="1132" t="s">
        <v>1088</v>
      </c>
      <c r="D39" s="1132" t="s">
        <v>1088</v>
      </c>
      <c r="E39" s="1132" t="s">
        <v>1088</v>
      </c>
      <c r="F39" s="1132" t="s">
        <v>1088</v>
      </c>
      <c r="G39" s="1132" t="s">
        <v>1088</v>
      </c>
      <c r="H39" s="1132" t="s">
        <v>1088</v>
      </c>
      <c r="I39" s="1133" t="s">
        <v>1088</v>
      </c>
      <c r="J39" s="458"/>
      <c r="K39" s="692"/>
      <c r="L39" s="458"/>
      <c r="M39" s="458"/>
      <c r="N39" s="458"/>
      <c r="O39" s="458"/>
      <c r="P39" s="458"/>
      <c r="Q39" s="458"/>
      <c r="R39" s="693"/>
    </row>
    <row r="40" spans="1:24" ht="42" customHeight="1" x14ac:dyDescent="0.25">
      <c r="A40" s="1134" t="s">
        <v>2375</v>
      </c>
      <c r="B40" s="1135" t="s">
        <v>2330</v>
      </c>
      <c r="C40" s="1135" t="s">
        <v>2330</v>
      </c>
      <c r="D40" s="1135" t="s">
        <v>2330</v>
      </c>
      <c r="E40" s="1135" t="s">
        <v>2330</v>
      </c>
      <c r="F40" s="1135" t="s">
        <v>2330</v>
      </c>
      <c r="G40" s="1135" t="s">
        <v>2330</v>
      </c>
      <c r="H40" s="1135" t="s">
        <v>2330</v>
      </c>
      <c r="I40" s="1136" t="s">
        <v>2330</v>
      </c>
      <c r="J40" s="458"/>
      <c r="K40" s="692"/>
      <c r="L40" s="458"/>
      <c r="M40" s="458"/>
      <c r="N40" s="458"/>
      <c r="O40" s="458"/>
      <c r="P40" s="458"/>
      <c r="Q40" s="458"/>
      <c r="R40" s="693"/>
    </row>
    <row r="41" spans="1:24" ht="42" customHeight="1" x14ac:dyDescent="0.25">
      <c r="A41" s="1134" t="s">
        <v>2372</v>
      </c>
      <c r="B41" s="1135" t="s">
        <v>2339</v>
      </c>
      <c r="C41" s="1135" t="s">
        <v>2339</v>
      </c>
      <c r="D41" s="1135" t="s">
        <v>2339</v>
      </c>
      <c r="E41" s="1135" t="s">
        <v>2339</v>
      </c>
      <c r="F41" s="1135" t="s">
        <v>2339</v>
      </c>
      <c r="G41" s="1135" t="s">
        <v>2339</v>
      </c>
      <c r="H41" s="1135" t="s">
        <v>2339</v>
      </c>
      <c r="I41" s="1136" t="s">
        <v>2339</v>
      </c>
      <c r="J41" s="458"/>
      <c r="K41" s="692"/>
      <c r="L41" s="458"/>
      <c r="M41" s="458"/>
      <c r="N41" s="458"/>
      <c r="O41" s="458"/>
      <c r="P41" s="458"/>
      <c r="Q41" s="458"/>
      <c r="R41" s="693"/>
    </row>
    <row r="42" spans="1:24" ht="42" customHeight="1" thickBot="1" x14ac:dyDescent="0.3">
      <c r="A42" s="1125" t="s">
        <v>2373</v>
      </c>
      <c r="B42" s="1126" t="s">
        <v>2340</v>
      </c>
      <c r="C42" s="1126" t="s">
        <v>2340</v>
      </c>
      <c r="D42" s="1126" t="s">
        <v>2340</v>
      </c>
      <c r="E42" s="1126" t="s">
        <v>2340</v>
      </c>
      <c r="F42" s="1126" t="s">
        <v>2340</v>
      </c>
      <c r="G42" s="1126" t="s">
        <v>2340</v>
      </c>
      <c r="H42" s="1126" t="s">
        <v>2340</v>
      </c>
      <c r="I42" s="1127" t="s">
        <v>2340</v>
      </c>
      <c r="J42" s="458"/>
      <c r="K42" s="692"/>
      <c r="L42" s="458"/>
      <c r="M42" s="458"/>
      <c r="N42" s="458"/>
      <c r="O42" s="458"/>
      <c r="P42" s="458"/>
      <c r="Q42" s="458"/>
      <c r="R42" s="693"/>
    </row>
    <row r="43" spans="1:24" ht="42" customHeight="1" thickBot="1" x14ac:dyDescent="0.3">
      <c r="A43" s="1137" t="s">
        <v>39</v>
      </c>
      <c r="B43" s="1138"/>
      <c r="C43" s="1138"/>
      <c r="D43" s="1138"/>
      <c r="E43" s="1138"/>
      <c r="F43" s="1138"/>
      <c r="G43" s="1138"/>
      <c r="H43" s="1138"/>
      <c r="I43" s="1139"/>
      <c r="J43" s="458"/>
      <c r="K43" s="692"/>
      <c r="L43" s="458"/>
      <c r="M43" s="458"/>
      <c r="N43" s="458"/>
      <c r="O43" s="458"/>
      <c r="P43" s="458"/>
      <c r="Q43" s="458"/>
      <c r="R43" s="693"/>
    </row>
    <row r="44" spans="1:24" ht="42" customHeight="1" x14ac:dyDescent="0.25">
      <c r="A44" s="1131" t="s">
        <v>2381</v>
      </c>
      <c r="B44" s="1132" t="s">
        <v>2325</v>
      </c>
      <c r="C44" s="1132" t="s">
        <v>2325</v>
      </c>
      <c r="D44" s="1132" t="s">
        <v>2325</v>
      </c>
      <c r="E44" s="1132" t="s">
        <v>2325</v>
      </c>
      <c r="F44" s="1132" t="s">
        <v>2325</v>
      </c>
      <c r="G44" s="1132" t="s">
        <v>2325</v>
      </c>
      <c r="H44" s="1132" t="s">
        <v>2325</v>
      </c>
      <c r="I44" s="1133" t="s">
        <v>2325</v>
      </c>
      <c r="J44" s="458"/>
      <c r="K44" s="692"/>
      <c r="L44" s="458"/>
      <c r="M44" s="458"/>
      <c r="N44" s="458"/>
      <c r="O44" s="458"/>
      <c r="P44" s="458"/>
      <c r="Q44" s="458"/>
      <c r="R44" s="693"/>
    </row>
    <row r="45" spans="1:24" ht="42" customHeight="1" x14ac:dyDescent="0.25">
      <c r="A45" s="1134" t="s">
        <v>2361</v>
      </c>
      <c r="B45" s="1135" t="s">
        <v>2293</v>
      </c>
      <c r="C45" s="1135" t="s">
        <v>2293</v>
      </c>
      <c r="D45" s="1135" t="s">
        <v>2293</v>
      </c>
      <c r="E45" s="1135" t="s">
        <v>2293</v>
      </c>
      <c r="F45" s="1135" t="s">
        <v>2293</v>
      </c>
      <c r="G45" s="1135" t="s">
        <v>2293</v>
      </c>
      <c r="H45" s="1135" t="s">
        <v>2293</v>
      </c>
      <c r="I45" s="1136" t="s">
        <v>2293</v>
      </c>
      <c r="J45" s="458"/>
      <c r="K45" s="692"/>
      <c r="L45" s="458"/>
      <c r="M45" s="458"/>
      <c r="N45" s="458"/>
      <c r="O45" s="458"/>
      <c r="P45" s="458"/>
      <c r="Q45" s="458"/>
      <c r="R45" s="693"/>
    </row>
    <row r="46" spans="1:24" ht="42" customHeight="1" x14ac:dyDescent="0.25">
      <c r="A46" s="1134" t="s">
        <v>2360</v>
      </c>
      <c r="B46" s="1135" t="s">
        <v>2342</v>
      </c>
      <c r="C46" s="1135" t="s">
        <v>2342</v>
      </c>
      <c r="D46" s="1135" t="s">
        <v>2342</v>
      </c>
      <c r="E46" s="1135" t="s">
        <v>2342</v>
      </c>
      <c r="F46" s="1135" t="s">
        <v>2342</v>
      </c>
      <c r="G46" s="1135" t="s">
        <v>2342</v>
      </c>
      <c r="H46" s="1135" t="s">
        <v>2342</v>
      </c>
      <c r="I46" s="1136" t="s">
        <v>2342</v>
      </c>
      <c r="J46" s="458"/>
      <c r="K46" s="692"/>
      <c r="L46" s="458"/>
      <c r="M46" s="458"/>
      <c r="N46" s="458"/>
      <c r="O46" s="458"/>
      <c r="P46" s="458"/>
      <c r="Q46" s="458"/>
      <c r="R46" s="693"/>
    </row>
    <row r="47" spans="1:24" ht="42" customHeight="1" thickBot="1" x14ac:dyDescent="0.3">
      <c r="A47" s="1125" t="s">
        <v>2359</v>
      </c>
      <c r="B47" s="1126" t="s">
        <v>2343</v>
      </c>
      <c r="C47" s="1126" t="s">
        <v>2343</v>
      </c>
      <c r="D47" s="1126" t="s">
        <v>2343</v>
      </c>
      <c r="E47" s="1126" t="s">
        <v>2343</v>
      </c>
      <c r="F47" s="1126" t="s">
        <v>2343</v>
      </c>
      <c r="G47" s="1126" t="s">
        <v>2343</v>
      </c>
      <c r="H47" s="1126" t="s">
        <v>2343</v>
      </c>
      <c r="I47" s="1127" t="s">
        <v>2343</v>
      </c>
      <c r="J47" s="458"/>
      <c r="K47" s="692"/>
      <c r="L47" s="458"/>
      <c r="M47" s="458"/>
      <c r="N47" s="458"/>
      <c r="O47" s="458"/>
      <c r="P47" s="458"/>
      <c r="Q47" s="458"/>
      <c r="R47" s="693"/>
    </row>
    <row r="48" spans="1:24" ht="42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  <c r="J48" s="458"/>
      <c r="K48" s="692"/>
      <c r="L48" s="458"/>
      <c r="M48" s="458"/>
      <c r="N48" s="458"/>
      <c r="O48" s="458"/>
      <c r="P48" s="458"/>
      <c r="Q48" s="458"/>
      <c r="R48" s="693"/>
    </row>
    <row r="49" spans="1:18" ht="42" customHeight="1" x14ac:dyDescent="0.25">
      <c r="A49" s="1131" t="s">
        <v>2379</v>
      </c>
      <c r="B49" s="1132" t="s">
        <v>2329</v>
      </c>
      <c r="C49" s="1132" t="s">
        <v>2329</v>
      </c>
      <c r="D49" s="1132" t="s">
        <v>2329</v>
      </c>
      <c r="E49" s="1132" t="s">
        <v>2329</v>
      </c>
      <c r="F49" s="1132" t="s">
        <v>2329</v>
      </c>
      <c r="G49" s="1132" t="s">
        <v>2329</v>
      </c>
      <c r="H49" s="1132" t="s">
        <v>2329</v>
      </c>
      <c r="I49" s="1133" t="s">
        <v>2329</v>
      </c>
      <c r="J49" s="458"/>
      <c r="K49" s="692"/>
      <c r="L49" s="458"/>
      <c r="M49" s="458"/>
      <c r="N49" s="458"/>
      <c r="O49" s="458"/>
      <c r="P49" s="458"/>
      <c r="Q49" s="458"/>
      <c r="R49" s="693"/>
    </row>
    <row r="50" spans="1:18" ht="42" customHeight="1" x14ac:dyDescent="0.25">
      <c r="A50" s="1134" t="s">
        <v>2380</v>
      </c>
      <c r="B50" s="1135" t="s">
        <v>2331</v>
      </c>
      <c r="C50" s="1135" t="s">
        <v>2331</v>
      </c>
      <c r="D50" s="1135" t="s">
        <v>2331</v>
      </c>
      <c r="E50" s="1135" t="s">
        <v>2331</v>
      </c>
      <c r="F50" s="1135" t="s">
        <v>2331</v>
      </c>
      <c r="G50" s="1135" t="s">
        <v>2331</v>
      </c>
      <c r="H50" s="1135" t="s">
        <v>2331</v>
      </c>
      <c r="I50" s="1136" t="s">
        <v>2331</v>
      </c>
      <c r="J50" s="458"/>
      <c r="K50" s="692"/>
      <c r="L50" s="458"/>
      <c r="M50" s="458"/>
      <c r="N50" s="458"/>
      <c r="O50" s="458"/>
      <c r="P50" s="458"/>
      <c r="Q50" s="458"/>
      <c r="R50" s="693"/>
    </row>
    <row r="51" spans="1:18" ht="42" customHeight="1" x14ac:dyDescent="0.25">
      <c r="A51" s="1134" t="s">
        <v>2358</v>
      </c>
      <c r="B51" s="1135" t="s">
        <v>2344</v>
      </c>
      <c r="C51" s="1135" t="s">
        <v>2344</v>
      </c>
      <c r="D51" s="1135" t="s">
        <v>2344</v>
      </c>
      <c r="E51" s="1135" t="s">
        <v>2344</v>
      </c>
      <c r="F51" s="1135" t="s">
        <v>2344</v>
      </c>
      <c r="G51" s="1135" t="s">
        <v>2344</v>
      </c>
      <c r="H51" s="1135" t="s">
        <v>2344</v>
      </c>
      <c r="I51" s="1136" t="s">
        <v>2344</v>
      </c>
      <c r="J51" s="458"/>
      <c r="K51" s="692"/>
      <c r="L51" s="458"/>
      <c r="M51" s="458"/>
      <c r="N51" s="458"/>
      <c r="O51" s="458"/>
      <c r="P51" s="458"/>
      <c r="Q51" s="458"/>
      <c r="R51" s="693"/>
    </row>
    <row r="52" spans="1:18" ht="42" customHeight="1" thickBot="1" x14ac:dyDescent="0.3">
      <c r="A52" s="1125" t="s">
        <v>2390</v>
      </c>
      <c r="B52" s="1126" t="s">
        <v>2345</v>
      </c>
      <c r="C52" s="1126" t="s">
        <v>2345</v>
      </c>
      <c r="D52" s="1126" t="s">
        <v>2345</v>
      </c>
      <c r="E52" s="1126" t="s">
        <v>2345</v>
      </c>
      <c r="F52" s="1126" t="s">
        <v>2345</v>
      </c>
      <c r="G52" s="1126" t="s">
        <v>2345</v>
      </c>
      <c r="H52" s="1126" t="s">
        <v>2345</v>
      </c>
      <c r="I52" s="1127" t="s">
        <v>2345</v>
      </c>
      <c r="J52" s="458"/>
      <c r="K52" s="692"/>
      <c r="L52" s="458"/>
      <c r="M52" s="458"/>
      <c r="N52" s="458"/>
      <c r="O52" s="458"/>
      <c r="P52" s="458"/>
      <c r="Q52" s="458"/>
      <c r="R52" s="693"/>
    </row>
    <row r="53" spans="1:18" ht="42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  <c r="J53" s="878" t="s">
        <v>2281</v>
      </c>
      <c r="K53" s="874" t="s">
        <v>854</v>
      </c>
      <c r="L53" s="874" t="s">
        <v>185</v>
      </c>
      <c r="M53" s="664"/>
      <c r="N53" s="648"/>
      <c r="O53" s="856" t="s">
        <v>31</v>
      </c>
      <c r="P53" s="861" t="s">
        <v>30</v>
      </c>
      <c r="Q53" s="862" t="s">
        <v>10</v>
      </c>
      <c r="R53" s="861" t="s">
        <v>52</v>
      </c>
    </row>
    <row r="54" spans="1:18" ht="42" customHeight="1" thickBot="1" x14ac:dyDescent="0.3">
      <c r="A54" s="513" t="s">
        <v>753</v>
      </c>
      <c r="B54" s="515" t="s">
        <v>2367</v>
      </c>
      <c r="C54" s="460" t="s">
        <v>1436</v>
      </c>
      <c r="D54" s="482"/>
      <c r="E54" s="482"/>
      <c r="F54" s="482"/>
      <c r="G54" s="466"/>
      <c r="H54" s="471" t="s">
        <v>2671</v>
      </c>
      <c r="I54" s="456" t="s">
        <v>2580</v>
      </c>
      <c r="J54" s="513" t="s">
        <v>2354</v>
      </c>
      <c r="K54" s="460" t="s">
        <v>2111</v>
      </c>
      <c r="L54" s="460" t="s">
        <v>1436</v>
      </c>
      <c r="M54" s="482"/>
      <c r="N54" s="482"/>
      <c r="O54" s="486" t="s">
        <v>1957</v>
      </c>
      <c r="P54" s="487" t="s">
        <v>1957</v>
      </c>
      <c r="Q54" s="469" t="s">
        <v>1957</v>
      </c>
      <c r="R54" s="456" t="s">
        <v>1957</v>
      </c>
    </row>
    <row r="55" spans="1:18" ht="42" customHeight="1" thickBot="1" x14ac:dyDescent="0.3">
      <c r="A55" s="513" t="s">
        <v>838</v>
      </c>
      <c r="B55" s="515" t="s">
        <v>2357</v>
      </c>
      <c r="C55" s="460" t="s">
        <v>1433</v>
      </c>
      <c r="D55" s="482"/>
      <c r="E55" s="482"/>
      <c r="F55" s="482"/>
      <c r="G55" s="466"/>
      <c r="H55" s="471" t="s">
        <v>1957</v>
      </c>
      <c r="I55" s="456" t="s">
        <v>1957</v>
      </c>
      <c r="J55" s="513" t="s">
        <v>1093</v>
      </c>
      <c r="K55" s="460" t="s">
        <v>1134</v>
      </c>
      <c r="L55" s="460" t="s">
        <v>1433</v>
      </c>
      <c r="M55" s="482"/>
      <c r="N55" s="482"/>
      <c r="O55" s="486">
        <v>7.3715277777777787E-4</v>
      </c>
      <c r="P55" s="487">
        <v>8.0787037037037036E-4</v>
      </c>
      <c r="Q55" s="469">
        <v>1.5445601851851853E-3</v>
      </c>
      <c r="R55" s="456">
        <v>1.545486111111111E-3</v>
      </c>
    </row>
    <row r="56" spans="1:18" ht="42" customHeight="1" thickBot="1" x14ac:dyDescent="0.3">
      <c r="A56" s="513" t="s">
        <v>1097</v>
      </c>
      <c r="B56" s="515" t="s">
        <v>2356</v>
      </c>
      <c r="C56" s="460" t="s">
        <v>1430</v>
      </c>
      <c r="D56" s="482"/>
      <c r="E56" s="482"/>
      <c r="F56" s="482"/>
      <c r="G56" s="466"/>
      <c r="H56" s="471" t="s">
        <v>2196</v>
      </c>
      <c r="I56" s="796" t="s">
        <v>1167</v>
      </c>
      <c r="J56" s="513" t="s">
        <v>1096</v>
      </c>
      <c r="K56" s="460" t="s">
        <v>1137</v>
      </c>
      <c r="L56" s="460" t="s">
        <v>1430</v>
      </c>
      <c r="M56" s="482"/>
      <c r="N56" s="482"/>
      <c r="O56" s="486" t="s">
        <v>2678</v>
      </c>
      <c r="P56" s="487">
        <v>8.0833333333333321E-4</v>
      </c>
      <c r="Q56" s="469">
        <v>1.4989583333333333E-3</v>
      </c>
      <c r="R56" s="796">
        <v>1.4961805555555555E-3</v>
      </c>
    </row>
    <row r="57" spans="1:18" ht="42" customHeight="1" thickBot="1" x14ac:dyDescent="0.3">
      <c r="A57" s="516" t="s">
        <v>1096</v>
      </c>
      <c r="B57" s="518" t="s">
        <v>2355</v>
      </c>
      <c r="C57" s="501" t="s">
        <v>1431</v>
      </c>
      <c r="D57" s="482"/>
      <c r="E57" s="482"/>
      <c r="F57" s="482"/>
      <c r="G57" s="466"/>
      <c r="H57" s="503" t="s">
        <v>2638</v>
      </c>
      <c r="I57" s="478" t="s">
        <v>2175</v>
      </c>
      <c r="J57" s="516" t="s">
        <v>1098</v>
      </c>
      <c r="K57" s="501" t="s">
        <v>590</v>
      </c>
      <c r="L57" s="501" t="s">
        <v>1431</v>
      </c>
      <c r="M57" s="482"/>
      <c r="N57" s="482"/>
      <c r="O57" s="474">
        <v>9.2465277777777782E-4</v>
      </c>
      <c r="P57" s="476">
        <v>9.3368055555555554E-4</v>
      </c>
      <c r="Q57" s="965">
        <v>1.8583333333333334E-3</v>
      </c>
      <c r="R57" s="478">
        <v>1.862037037037037E-3</v>
      </c>
    </row>
    <row r="58" spans="1:18" ht="42" customHeight="1" thickBot="1" x14ac:dyDescent="0.3">
      <c r="A58" s="928"/>
      <c r="B58" s="481"/>
      <c r="C58" s="481"/>
      <c r="D58" s="482"/>
      <c r="E58" s="482"/>
      <c r="F58" s="482"/>
      <c r="G58" s="466"/>
      <c r="H58" s="466"/>
      <c r="I58" s="467"/>
      <c r="J58" s="479"/>
      <c r="K58" s="480"/>
      <c r="L58" s="481"/>
      <c r="M58" s="482"/>
      <c r="N58" s="482"/>
      <c r="O58" s="482"/>
      <c r="P58" s="482"/>
      <c r="Q58" s="466"/>
      <c r="R58" s="467"/>
    </row>
    <row r="59" spans="1:18" ht="42" customHeight="1" thickBot="1" x14ac:dyDescent="0.3">
      <c r="A59" s="855" t="s">
        <v>2277</v>
      </c>
      <c r="B59" s="873" t="s">
        <v>854</v>
      </c>
      <c r="C59" s="874" t="s">
        <v>185</v>
      </c>
      <c r="D59" s="664"/>
      <c r="E59" s="664"/>
      <c r="F59" s="856" t="s">
        <v>31</v>
      </c>
      <c r="G59" s="861" t="s">
        <v>30</v>
      </c>
      <c r="H59" s="862" t="s">
        <v>10</v>
      </c>
      <c r="I59" s="861" t="s">
        <v>52</v>
      </c>
      <c r="J59" s="875" t="s">
        <v>2282</v>
      </c>
      <c r="K59" s="880" t="s">
        <v>854</v>
      </c>
      <c r="L59" s="880" t="s">
        <v>185</v>
      </c>
      <c r="M59" s="664"/>
      <c r="N59" s="648"/>
      <c r="O59" s="856" t="s">
        <v>31</v>
      </c>
      <c r="P59" s="861" t="s">
        <v>30</v>
      </c>
      <c r="Q59" s="862" t="s">
        <v>10</v>
      </c>
      <c r="R59" s="861" t="s">
        <v>52</v>
      </c>
    </row>
    <row r="60" spans="1:18" ht="42" customHeight="1" thickBot="1" x14ac:dyDescent="0.3">
      <c r="A60" s="513" t="s">
        <v>1093</v>
      </c>
      <c r="B60" s="515" t="s">
        <v>2124</v>
      </c>
      <c r="C60" s="460" t="s">
        <v>1436</v>
      </c>
      <c r="D60" s="482"/>
      <c r="E60" s="482"/>
      <c r="F60" s="486" t="s">
        <v>1978</v>
      </c>
      <c r="G60" s="487">
        <v>8.4918981481481488E-4</v>
      </c>
      <c r="H60" s="469">
        <v>1.492939814814815E-3</v>
      </c>
      <c r="I60" s="456">
        <v>1.4872685185185186E-3</v>
      </c>
      <c r="J60" s="459" t="s">
        <v>1094</v>
      </c>
      <c r="K60" s="509" t="s">
        <v>1521</v>
      </c>
      <c r="L60" s="460" t="s">
        <v>1436</v>
      </c>
      <c r="M60" s="482"/>
      <c r="N60" s="482"/>
      <c r="O60" s="486" t="s">
        <v>2679</v>
      </c>
      <c r="P60" s="487">
        <v>7.1053240740740723E-4</v>
      </c>
      <c r="Q60" s="469">
        <v>1.297337962962963E-3</v>
      </c>
      <c r="R60" s="796">
        <v>1.2878472222222221E-3</v>
      </c>
    </row>
    <row r="61" spans="1:18" ht="42" customHeight="1" thickBot="1" x14ac:dyDescent="0.3">
      <c r="A61" s="516" t="s">
        <v>1095</v>
      </c>
      <c r="B61" s="518" t="s">
        <v>878</v>
      </c>
      <c r="C61" s="460" t="s">
        <v>1433</v>
      </c>
      <c r="D61" s="482"/>
      <c r="E61" s="482"/>
      <c r="F61" s="486">
        <v>7.3923611111111108E-4</v>
      </c>
      <c r="G61" s="487">
        <v>8.9537037037037048E-4</v>
      </c>
      <c r="H61" s="469">
        <v>1.6346064814814815E-3</v>
      </c>
      <c r="I61" s="796">
        <v>1.6312500000000001E-3</v>
      </c>
      <c r="J61" s="459" t="s">
        <v>1095</v>
      </c>
      <c r="K61" s="509" t="s">
        <v>771</v>
      </c>
      <c r="L61" s="460" t="s">
        <v>1433</v>
      </c>
      <c r="M61" s="482"/>
      <c r="N61" s="482"/>
      <c r="O61" s="486">
        <v>7.3136574074074065E-4</v>
      </c>
      <c r="P61" s="487">
        <v>7.799768518518519E-4</v>
      </c>
      <c r="Q61" s="469">
        <v>1.5113425925925928E-3</v>
      </c>
      <c r="R61" s="796">
        <v>1.4964120370370372E-3</v>
      </c>
    </row>
    <row r="62" spans="1:18" ht="42" customHeight="1" thickBot="1" x14ac:dyDescent="0.3">
      <c r="A62" s="516" t="s">
        <v>1092</v>
      </c>
      <c r="B62" s="518" t="s">
        <v>576</v>
      </c>
      <c r="C62" s="460" t="s">
        <v>1430</v>
      </c>
      <c r="D62" s="482"/>
      <c r="E62" s="482"/>
      <c r="F62" s="486" t="s">
        <v>1957</v>
      </c>
      <c r="G62" s="487" t="s">
        <v>1957</v>
      </c>
      <c r="H62" s="469" t="s">
        <v>1957</v>
      </c>
      <c r="I62" s="456" t="s">
        <v>1957</v>
      </c>
      <c r="J62" s="472" t="s">
        <v>839</v>
      </c>
      <c r="K62" s="502" t="s">
        <v>668</v>
      </c>
      <c r="L62" s="460" t="s">
        <v>1430</v>
      </c>
      <c r="M62" s="482"/>
      <c r="N62" s="482"/>
      <c r="O62" s="486" t="s">
        <v>2680</v>
      </c>
      <c r="P62" s="487">
        <v>8.9548611111111122E-4</v>
      </c>
      <c r="Q62" s="839">
        <v>1.5690972222222224E-3</v>
      </c>
      <c r="R62" s="456">
        <v>1.5715277777777776E-3</v>
      </c>
    </row>
    <row r="63" spans="1:18" ht="42" customHeight="1" thickBot="1" x14ac:dyDescent="0.3">
      <c r="A63" s="516" t="s">
        <v>1098</v>
      </c>
      <c r="B63" s="518" t="s">
        <v>560</v>
      </c>
      <c r="C63" s="501" t="s">
        <v>1431</v>
      </c>
      <c r="D63" s="482"/>
      <c r="E63" s="482"/>
      <c r="F63" s="474">
        <v>9.3356481481481491E-4</v>
      </c>
      <c r="G63" s="476">
        <v>1.0935185185185186E-3</v>
      </c>
      <c r="H63" s="477">
        <v>2.0270833333333334E-3</v>
      </c>
      <c r="I63" s="795">
        <v>2.0174768518518519E-3</v>
      </c>
      <c r="J63" s="472" t="s">
        <v>1092</v>
      </c>
      <c r="K63" s="502" t="s">
        <v>709</v>
      </c>
      <c r="L63" s="501" t="s">
        <v>1431</v>
      </c>
      <c r="M63" s="482"/>
      <c r="N63" s="482"/>
      <c r="O63" s="474" t="s">
        <v>1957</v>
      </c>
      <c r="P63" s="476" t="s">
        <v>1957</v>
      </c>
      <c r="Q63" s="477" t="s">
        <v>1957</v>
      </c>
      <c r="R63" s="478" t="s">
        <v>1957</v>
      </c>
    </row>
    <row r="64" spans="1:18" ht="42" customHeight="1" thickBot="1" x14ac:dyDescent="0.3">
      <c r="A64" s="928"/>
      <c r="B64" s="481"/>
      <c r="C64" s="481"/>
      <c r="D64" s="482"/>
      <c r="E64" s="482"/>
      <c r="F64" s="482"/>
      <c r="G64" s="482"/>
      <c r="H64" s="466"/>
      <c r="I64" s="467"/>
      <c r="J64" s="928"/>
      <c r="K64" s="481"/>
      <c r="L64" s="481"/>
      <c r="M64" s="482"/>
      <c r="N64" s="482"/>
      <c r="O64" s="482"/>
      <c r="P64" s="482"/>
      <c r="Q64" s="466"/>
      <c r="R64" s="467"/>
    </row>
    <row r="65" spans="1:20" ht="42" customHeight="1" thickBot="1" x14ac:dyDescent="0.3">
      <c r="A65" s="855" t="s">
        <v>2278</v>
      </c>
      <c r="B65" s="873" t="s">
        <v>854</v>
      </c>
      <c r="C65" s="874" t="s">
        <v>185</v>
      </c>
      <c r="D65" s="664"/>
      <c r="E65" s="664"/>
      <c r="F65" s="856" t="s">
        <v>31</v>
      </c>
      <c r="G65" s="858" t="s">
        <v>30</v>
      </c>
      <c r="H65" s="859" t="s">
        <v>10</v>
      </c>
      <c r="I65" s="860" t="s">
        <v>52</v>
      </c>
      <c r="J65" s="928"/>
      <c r="K65" s="481"/>
      <c r="L65" s="481"/>
      <c r="M65" s="482"/>
      <c r="N65" s="482"/>
      <c r="O65" s="482"/>
      <c r="P65" s="482"/>
      <c r="Q65" s="466"/>
      <c r="R65" s="467"/>
    </row>
    <row r="66" spans="1:20" ht="42" customHeight="1" thickBot="1" x14ac:dyDescent="0.3">
      <c r="A66" s="513" t="s">
        <v>841</v>
      </c>
      <c r="B66" s="515" t="s">
        <v>2031</v>
      </c>
      <c r="C66" s="460" t="s">
        <v>1436</v>
      </c>
      <c r="D66" s="482"/>
      <c r="E66" s="482"/>
      <c r="F66" s="486" t="s">
        <v>2672</v>
      </c>
      <c r="G66" s="542" t="s">
        <v>1368</v>
      </c>
      <c r="H66" s="471">
        <v>9.4918981481481493E-4</v>
      </c>
      <c r="I66" s="796">
        <v>9.4849537037037027E-4</v>
      </c>
      <c r="J66" s="690"/>
      <c r="K66" s="481"/>
      <c r="L66" s="481"/>
      <c r="M66" s="482"/>
      <c r="N66" s="482"/>
      <c r="O66" s="482"/>
      <c r="P66" s="482"/>
      <c r="Q66" s="466"/>
      <c r="R66" s="467"/>
    </row>
    <row r="67" spans="1:20" ht="42" customHeight="1" thickBot="1" x14ac:dyDescent="0.3">
      <c r="A67" s="513" t="s">
        <v>836</v>
      </c>
      <c r="B67" s="515" t="s">
        <v>1833</v>
      </c>
      <c r="C67" s="460" t="s">
        <v>1433</v>
      </c>
      <c r="D67" s="482"/>
      <c r="E67" s="482"/>
      <c r="F67" s="486" t="s">
        <v>2673</v>
      </c>
      <c r="G67" s="542" t="s">
        <v>2674</v>
      </c>
      <c r="H67" s="471">
        <v>9.5162037037037047E-4</v>
      </c>
      <c r="I67" s="796">
        <v>9.4930555555555556E-4</v>
      </c>
      <c r="J67" s="690"/>
      <c r="K67" s="481"/>
      <c r="L67" s="481"/>
      <c r="M67" s="482"/>
      <c r="N67" s="482"/>
      <c r="O67" s="482"/>
      <c r="P67" s="482"/>
      <c r="Q67" s="466"/>
      <c r="R67" s="467"/>
    </row>
    <row r="68" spans="1:20" ht="42" customHeight="1" thickBot="1" x14ac:dyDescent="0.3">
      <c r="A68" s="513" t="s">
        <v>840</v>
      </c>
      <c r="B68" s="515" t="s">
        <v>1075</v>
      </c>
      <c r="C68" s="460" t="s">
        <v>1430</v>
      </c>
      <c r="D68" s="482"/>
      <c r="E68" s="482"/>
      <c r="F68" s="486" t="s">
        <v>2675</v>
      </c>
      <c r="G68" s="542" t="s">
        <v>2676</v>
      </c>
      <c r="H68" s="471">
        <v>1.1098379629629631E-3</v>
      </c>
      <c r="I68" s="796">
        <v>1.1047453703703703E-3</v>
      </c>
      <c r="J68" s="479"/>
      <c r="K68" s="480"/>
      <c r="L68" s="481"/>
      <c r="M68" s="482"/>
      <c r="N68" s="482"/>
      <c r="O68" s="482"/>
      <c r="P68" s="482"/>
      <c r="Q68" s="466"/>
      <c r="R68" s="467"/>
    </row>
    <row r="69" spans="1:20" ht="42" customHeight="1" thickBot="1" x14ac:dyDescent="0.3">
      <c r="A69" s="513" t="s">
        <v>1097</v>
      </c>
      <c r="B69" s="518" t="s">
        <v>1079</v>
      </c>
      <c r="C69" s="501" t="s">
        <v>1431</v>
      </c>
      <c r="D69" s="482"/>
      <c r="E69" s="482"/>
      <c r="F69" s="474" t="s">
        <v>2193</v>
      </c>
      <c r="G69" s="523" t="s">
        <v>2677</v>
      </c>
      <c r="H69" s="503">
        <v>1.225810185185185E-3</v>
      </c>
      <c r="I69" s="795">
        <v>1.2170138888888888E-3</v>
      </c>
      <c r="J69" s="691"/>
      <c r="K69" s="692"/>
      <c r="L69" s="458"/>
      <c r="M69" s="458"/>
      <c r="N69" s="458"/>
      <c r="O69" s="458"/>
      <c r="P69" s="458"/>
      <c r="Q69" s="458"/>
      <c r="R69" s="693"/>
    </row>
    <row r="70" spans="1:20" ht="42" customHeight="1" thickBot="1" x14ac:dyDescent="0.3">
      <c r="A70" s="516"/>
      <c r="B70" s="473"/>
      <c r="C70" s="497"/>
      <c r="D70" s="498"/>
      <c r="E70" s="498"/>
      <c r="F70" s="498"/>
      <c r="G70" s="498"/>
      <c r="H70" s="524"/>
      <c r="I70" s="526"/>
      <c r="J70" s="560" t="s">
        <v>2346</v>
      </c>
      <c r="K70" s="505"/>
      <c r="L70" s="528"/>
      <c r="M70" s="529"/>
      <c r="N70" s="687" t="s">
        <v>49</v>
      </c>
      <c r="O70" s="718" t="s">
        <v>50</v>
      </c>
      <c r="P70" s="530" t="s">
        <v>51</v>
      </c>
      <c r="Q70" s="742" t="s">
        <v>854</v>
      </c>
      <c r="R70" s="531"/>
    </row>
    <row r="71" spans="1:20" ht="42" customHeight="1" x14ac:dyDescent="0.25"/>
    <row r="72" spans="1:20" ht="42" customHeight="1" x14ac:dyDescent="0.25"/>
    <row r="73" spans="1:20" ht="42" customHeight="1" x14ac:dyDescent="0.25"/>
    <row r="74" spans="1:20" ht="42" customHeight="1" x14ac:dyDescent="0.25">
      <c r="A74" s="845"/>
      <c r="B74" s="481"/>
      <c r="C74" s="480"/>
      <c r="D74" s="482"/>
      <c r="E74" s="482"/>
      <c r="F74" s="482"/>
      <c r="G74" s="482"/>
      <c r="H74" s="466"/>
      <c r="I74" s="466"/>
      <c r="J74" s="597"/>
      <c r="K74" s="596"/>
      <c r="L74" s="598"/>
      <c r="M74" s="599"/>
      <c r="N74" s="466"/>
      <c r="O74" s="466"/>
      <c r="P74" s="466"/>
      <c r="Q74" s="466"/>
      <c r="R74" s="482"/>
      <c r="S74" s="458"/>
      <c r="T74" s="458"/>
    </row>
    <row r="75" spans="1:20" ht="42" customHeight="1" x14ac:dyDescent="0.25"/>
    <row r="76" spans="1:20" ht="42" customHeight="1" x14ac:dyDescent="0.25"/>
    <row r="79" spans="1:20" ht="42" customHeight="1" x14ac:dyDescent="0.25">
      <c r="B79" s="457"/>
    </row>
    <row r="80" spans="1:20" ht="42" customHeight="1" x14ac:dyDescent="0.25">
      <c r="B80" s="457"/>
    </row>
    <row r="81" spans="2:2" ht="42" customHeight="1" x14ac:dyDescent="0.25">
      <c r="B81" s="457"/>
    </row>
    <row r="82" spans="2:2" ht="42" customHeight="1" x14ac:dyDescent="0.25">
      <c r="B82" s="457"/>
    </row>
    <row r="83" spans="2:2" ht="42" customHeight="1" x14ac:dyDescent="0.25">
      <c r="B83" s="457"/>
    </row>
    <row r="84" spans="2:2" ht="42" customHeight="1" x14ac:dyDescent="0.25">
      <c r="B84" s="457"/>
    </row>
    <row r="85" spans="2:2" ht="42" customHeight="1" x14ac:dyDescent="0.25">
      <c r="B85" s="457"/>
    </row>
    <row r="86" spans="2:2" ht="42" customHeight="1" x14ac:dyDescent="0.25">
      <c r="B86" s="457"/>
    </row>
    <row r="87" spans="2:2" ht="42" customHeight="1" x14ac:dyDescent="0.25">
      <c r="B87" s="457"/>
    </row>
    <row r="88" spans="2:2" ht="42" customHeight="1" x14ac:dyDescent="0.25">
      <c r="B88" s="457"/>
    </row>
    <row r="89" spans="2:2" ht="42" customHeight="1" x14ac:dyDescent="0.25">
      <c r="B89" s="457"/>
    </row>
  </sheetData>
  <mergeCells count="15">
    <mergeCell ref="A51:I51"/>
    <mergeCell ref="A52:I52"/>
    <mergeCell ref="A44:I44"/>
    <mergeCell ref="A45:I45"/>
    <mergeCell ref="A46:I46"/>
    <mergeCell ref="A47:I47"/>
    <mergeCell ref="A48:I48"/>
    <mergeCell ref="A49:I49"/>
    <mergeCell ref="A50:I50"/>
    <mergeCell ref="A43:I43"/>
    <mergeCell ref="A38:I38"/>
    <mergeCell ref="A39:I39"/>
    <mergeCell ref="A40:I40"/>
    <mergeCell ref="A41:I41"/>
    <mergeCell ref="A42:I42"/>
  </mergeCells>
  <pageMargins left="0.25" right="0" top="0.25" bottom="0" header="0.25" footer="0.25"/>
  <pageSetup scale="41" orientation="landscape" horizontalDpi="4294967293" verticalDpi="4294967293" copies="2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C8E14-E518-4543-86C7-65AE9B1F7EDF}">
  <sheetPr>
    <pageSetUpPr fitToPage="1"/>
  </sheetPr>
  <dimension ref="A1:X49"/>
  <sheetViews>
    <sheetView topLeftCell="A19" zoomScale="60" zoomScaleNormal="60" workbookViewId="0">
      <selection activeCell="G11" sqref="G11"/>
    </sheetView>
  </sheetViews>
  <sheetFormatPr defaultColWidth="11.44140625" defaultRowHeight="42" customHeight="1" x14ac:dyDescent="0.25"/>
  <cols>
    <col min="1" max="1" width="38.88671875" style="623" customWidth="1"/>
    <col min="2" max="2" width="15.6640625" style="681" customWidth="1"/>
    <col min="3" max="7" width="15.6640625" style="623" customWidth="1"/>
    <col min="8" max="9" width="17.6640625" style="623" customWidth="1"/>
    <col min="10" max="10" width="38.88671875" style="623" customWidth="1"/>
    <col min="11" max="11" width="15.6640625" style="681" customWidth="1"/>
    <col min="12" max="16" width="15.6640625" style="623" customWidth="1"/>
    <col min="17" max="18" width="17.6640625" style="623" customWidth="1"/>
    <col min="19" max="19" width="12" style="623" bestFit="1" customWidth="1"/>
    <col min="20" max="20" width="32.109375" style="623" bestFit="1" customWidth="1"/>
    <col min="21" max="24" width="11.44140625" style="886"/>
    <col min="25" max="16384" width="11.44140625" style="623"/>
  </cols>
  <sheetData>
    <row r="1" spans="1:24" s="608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624"/>
      <c r="U1" s="919"/>
      <c r="V1" s="919"/>
      <c r="W1" s="919"/>
      <c r="X1" s="919"/>
    </row>
    <row r="2" spans="1:24" ht="42" customHeight="1" thickBot="1" x14ac:dyDescent="0.3">
      <c r="A2" s="625" t="s">
        <v>2368</v>
      </c>
      <c r="B2" s="920" t="s">
        <v>2062</v>
      </c>
      <c r="C2" s="627"/>
      <c r="D2" s="628" t="s">
        <v>1312</v>
      </c>
      <c r="E2" s="966" t="s">
        <v>2681</v>
      </c>
      <c r="F2" s="629" t="s">
        <v>1319</v>
      </c>
      <c r="G2" s="967" t="s">
        <v>2682</v>
      </c>
      <c r="H2" s="977">
        <v>1.4631944444444447E-3</v>
      </c>
      <c r="I2" s="978">
        <v>1.4668981481481484E-3</v>
      </c>
      <c r="J2" s="651" t="s">
        <v>749</v>
      </c>
      <c r="K2" s="867" t="s">
        <v>2314</v>
      </c>
      <c r="L2" s="618" t="s">
        <v>2721</v>
      </c>
      <c r="M2" s="619" t="s">
        <v>2137</v>
      </c>
      <c r="N2" s="619" t="s">
        <v>1042</v>
      </c>
      <c r="O2" s="619" t="s">
        <v>2722</v>
      </c>
      <c r="P2" s="620" t="s">
        <v>2723</v>
      </c>
      <c r="Q2" s="868">
        <v>5.4149305555555556E-3</v>
      </c>
      <c r="R2" s="869">
        <v>5.4184027777777781E-3</v>
      </c>
      <c r="T2" s="624"/>
      <c r="U2" s="919"/>
      <c r="V2" s="919"/>
      <c r="W2" s="919"/>
      <c r="X2" s="919"/>
    </row>
    <row r="3" spans="1:24" ht="42" customHeight="1" thickBot="1" x14ac:dyDescent="0.3">
      <c r="A3" s="863"/>
      <c r="B3" s="864"/>
      <c r="C3" s="627"/>
      <c r="D3" s="628"/>
      <c r="E3" s="629"/>
      <c r="F3" s="629"/>
      <c r="G3" s="630"/>
      <c r="H3" s="870"/>
      <c r="I3" s="869"/>
      <c r="J3" s="649"/>
      <c r="K3" s="650"/>
      <c r="L3" s="634" t="s">
        <v>1217</v>
      </c>
      <c r="M3" s="635" t="s">
        <v>2724</v>
      </c>
      <c r="N3" s="635" t="s">
        <v>2725</v>
      </c>
      <c r="O3" s="635" t="s">
        <v>956</v>
      </c>
      <c r="P3" s="636" t="s">
        <v>1670</v>
      </c>
      <c r="Q3" s="667"/>
      <c r="R3" s="871"/>
      <c r="T3" s="624"/>
      <c r="U3" s="919"/>
      <c r="V3" s="919"/>
      <c r="W3" s="919"/>
      <c r="X3" s="919"/>
    </row>
    <row r="4" spans="1:24" ht="42" customHeight="1" thickBot="1" x14ac:dyDescent="0.3">
      <c r="A4" s="625" t="s">
        <v>2749</v>
      </c>
      <c r="B4" s="920" t="s">
        <v>2309</v>
      </c>
      <c r="C4" s="627"/>
      <c r="D4" s="968" t="s">
        <v>2683</v>
      </c>
      <c r="E4" s="966" t="s">
        <v>2684</v>
      </c>
      <c r="F4" s="966" t="s">
        <v>2685</v>
      </c>
      <c r="G4" s="967" t="s">
        <v>2686</v>
      </c>
      <c r="H4" s="977">
        <v>1.5773148148148146E-3</v>
      </c>
      <c r="I4" s="978">
        <v>1.5857638888888889E-3</v>
      </c>
      <c r="J4" s="616" t="s">
        <v>672</v>
      </c>
      <c r="K4" s="617" t="s">
        <v>2315</v>
      </c>
      <c r="L4" s="618" t="s">
        <v>1153</v>
      </c>
      <c r="M4" s="619" t="s">
        <v>1028</v>
      </c>
      <c r="N4" s="619" t="s">
        <v>2726</v>
      </c>
      <c r="O4" s="619" t="s">
        <v>2727</v>
      </c>
      <c r="P4" s="620" t="s">
        <v>2728</v>
      </c>
      <c r="Q4" s="865">
        <v>4.819675925925926E-3</v>
      </c>
      <c r="R4" s="866">
        <v>4.8215277777777779E-3</v>
      </c>
      <c r="T4" s="624"/>
      <c r="U4" s="919"/>
      <c r="V4" s="919"/>
      <c r="W4" s="919"/>
      <c r="X4" s="919"/>
    </row>
    <row r="5" spans="1:24" ht="42" customHeight="1" thickBot="1" x14ac:dyDescent="0.3">
      <c r="A5" s="641"/>
      <c r="B5" s="642"/>
      <c r="C5" s="643"/>
      <c r="D5" s="644"/>
      <c r="E5" s="645"/>
      <c r="F5" s="645"/>
      <c r="G5" s="646"/>
      <c r="H5" s="870"/>
      <c r="I5" s="869"/>
      <c r="J5" s="649"/>
      <c r="K5" s="650"/>
      <c r="L5" s="634" t="s">
        <v>2729</v>
      </c>
      <c r="M5" s="635" t="s">
        <v>2730</v>
      </c>
      <c r="N5" s="635" t="s">
        <v>1548</v>
      </c>
      <c r="O5" s="635" t="s">
        <v>2633</v>
      </c>
      <c r="P5" s="636" t="s">
        <v>2731</v>
      </c>
      <c r="Q5" s="667"/>
      <c r="R5" s="871"/>
      <c r="T5" s="624"/>
      <c r="U5" s="919"/>
      <c r="V5" s="919"/>
      <c r="W5" s="919"/>
      <c r="X5" s="919"/>
    </row>
    <row r="6" spans="1:24" ht="42" customHeight="1" thickBot="1" x14ac:dyDescent="0.3">
      <c r="A6" s="855" t="s">
        <v>2274</v>
      </c>
      <c r="B6" s="873" t="s">
        <v>854</v>
      </c>
      <c r="C6" s="874" t="s">
        <v>185</v>
      </c>
      <c r="D6" s="856" t="s">
        <v>31</v>
      </c>
      <c r="E6" s="857" t="s">
        <v>30</v>
      </c>
      <c r="F6" s="857" t="s">
        <v>38</v>
      </c>
      <c r="G6" s="861" t="s">
        <v>37</v>
      </c>
      <c r="H6" s="856" t="s">
        <v>10</v>
      </c>
      <c r="I6" s="861" t="s">
        <v>52</v>
      </c>
      <c r="J6" s="651" t="s">
        <v>699</v>
      </c>
      <c r="K6" s="923" t="s">
        <v>1447</v>
      </c>
      <c r="L6" s="618" t="s">
        <v>1957</v>
      </c>
      <c r="M6" s="619" t="s">
        <v>1957</v>
      </c>
      <c r="N6" s="619" t="s">
        <v>1957</v>
      </c>
      <c r="O6" s="619" t="s">
        <v>1957</v>
      </c>
      <c r="P6" s="620" t="s">
        <v>1957</v>
      </c>
      <c r="Q6" s="865" t="s">
        <v>1957</v>
      </c>
      <c r="R6" s="866" t="s">
        <v>1957</v>
      </c>
      <c r="T6" s="624"/>
      <c r="U6" s="919"/>
      <c r="V6" s="919"/>
      <c r="W6" s="919"/>
      <c r="X6" s="919"/>
    </row>
    <row r="7" spans="1:24" ht="42" customHeight="1" thickBot="1" x14ac:dyDescent="0.3">
      <c r="A7" s="625" t="s">
        <v>749</v>
      </c>
      <c r="B7" s="626" t="s">
        <v>1827</v>
      </c>
      <c r="C7" s="660"/>
      <c r="D7" s="628" t="s">
        <v>2613</v>
      </c>
      <c r="E7" s="629" t="s">
        <v>2687</v>
      </c>
      <c r="F7" s="629" t="s">
        <v>2688</v>
      </c>
      <c r="G7" s="630" t="s">
        <v>1709</v>
      </c>
      <c r="H7" s="865">
        <v>2.0700231481481481E-3</v>
      </c>
      <c r="I7" s="866">
        <v>2.0657407407407408E-3</v>
      </c>
      <c r="J7" s="649"/>
      <c r="K7" s="650"/>
      <c r="L7" s="634" t="s">
        <v>1957</v>
      </c>
      <c r="M7" s="635" t="s">
        <v>1957</v>
      </c>
      <c r="N7" s="635" t="s">
        <v>1957</v>
      </c>
      <c r="O7" s="635" t="s">
        <v>1957</v>
      </c>
      <c r="P7" s="636" t="s">
        <v>1957</v>
      </c>
      <c r="Q7" s="667"/>
      <c r="R7" s="871"/>
      <c r="T7" s="624"/>
      <c r="U7" s="919"/>
      <c r="V7" s="919"/>
      <c r="W7" s="919"/>
      <c r="X7" s="919"/>
    </row>
    <row r="8" spans="1:24" ht="42" customHeight="1" thickBot="1" x14ac:dyDescent="0.3">
      <c r="A8" s="625" t="s">
        <v>672</v>
      </c>
      <c r="B8" s="626" t="s">
        <v>1885</v>
      </c>
      <c r="C8" s="627"/>
      <c r="D8" s="628" t="s">
        <v>957</v>
      </c>
      <c r="E8" s="629" t="s">
        <v>2689</v>
      </c>
      <c r="F8" s="629" t="s">
        <v>996</v>
      </c>
      <c r="G8" s="630" t="s">
        <v>2690</v>
      </c>
      <c r="H8" s="865">
        <v>1.765046296296296E-3</v>
      </c>
      <c r="I8" s="969">
        <v>1.765046296296296E-3</v>
      </c>
      <c r="J8" s="875" t="s">
        <v>2280</v>
      </c>
      <c r="K8" s="874" t="s">
        <v>860</v>
      </c>
      <c r="L8" s="876" t="s">
        <v>185</v>
      </c>
      <c r="M8" s="856" t="s">
        <v>31</v>
      </c>
      <c r="N8" s="857" t="s">
        <v>30</v>
      </c>
      <c r="O8" s="857" t="s">
        <v>38</v>
      </c>
      <c r="P8" s="861" t="s">
        <v>37</v>
      </c>
      <c r="Q8" s="856" t="s">
        <v>10</v>
      </c>
      <c r="R8" s="861" t="s">
        <v>52</v>
      </c>
      <c r="T8" s="624"/>
      <c r="U8" s="919"/>
      <c r="V8" s="919"/>
      <c r="W8" s="919"/>
      <c r="X8" s="919"/>
    </row>
    <row r="9" spans="1:24" ht="42" customHeight="1" thickBot="1" x14ac:dyDescent="0.3">
      <c r="A9" s="625" t="s">
        <v>739</v>
      </c>
      <c r="B9" s="920" t="s">
        <v>1283</v>
      </c>
      <c r="C9" s="627"/>
      <c r="D9" s="628" t="s">
        <v>2691</v>
      </c>
      <c r="E9" s="629" t="s">
        <v>2692</v>
      </c>
      <c r="F9" s="629" t="s">
        <v>2693</v>
      </c>
      <c r="G9" s="630" t="s">
        <v>1576</v>
      </c>
      <c r="H9" s="979">
        <v>1.5487268518518521E-3</v>
      </c>
      <c r="I9" s="980">
        <v>1.5487268518518521E-3</v>
      </c>
      <c r="J9" s="863" t="s">
        <v>2750</v>
      </c>
      <c r="K9" s="924" t="s">
        <v>2310</v>
      </c>
      <c r="L9" s="660"/>
      <c r="M9" s="661" t="s">
        <v>2732</v>
      </c>
      <c r="N9" s="662" t="s">
        <v>2733</v>
      </c>
      <c r="O9" s="662" t="s">
        <v>945</v>
      </c>
      <c r="P9" s="877" t="s">
        <v>2734</v>
      </c>
      <c r="Q9" s="984">
        <v>1.4246527777777775E-3</v>
      </c>
      <c r="R9" s="985">
        <v>1.426736111111111E-3</v>
      </c>
      <c r="T9" s="624"/>
      <c r="U9" s="919"/>
      <c r="V9" s="919"/>
      <c r="W9" s="919"/>
      <c r="X9" s="919"/>
    </row>
    <row r="10" spans="1:24" ht="42" customHeight="1" thickBot="1" x14ac:dyDescent="0.3">
      <c r="A10" s="875" t="s">
        <v>2275</v>
      </c>
      <c r="B10" s="874" t="s">
        <v>854</v>
      </c>
      <c r="C10" s="876" t="s">
        <v>185</v>
      </c>
      <c r="D10" s="856" t="s">
        <v>19</v>
      </c>
      <c r="E10" s="857" t="s">
        <v>17</v>
      </c>
      <c r="F10" s="857" t="s">
        <v>18</v>
      </c>
      <c r="G10" s="861" t="s">
        <v>20</v>
      </c>
      <c r="H10" s="856" t="s">
        <v>10</v>
      </c>
      <c r="I10" s="861" t="s">
        <v>52</v>
      </c>
      <c r="J10" s="625"/>
      <c r="K10" s="626"/>
      <c r="L10" s="627"/>
      <c r="M10" s="628"/>
      <c r="N10" s="629"/>
      <c r="O10" s="629"/>
      <c r="P10" s="630"/>
      <c r="Q10" s="865"/>
      <c r="R10" s="866"/>
      <c r="T10" s="624"/>
      <c r="U10" s="919"/>
      <c r="V10" s="919"/>
      <c r="W10" s="919"/>
      <c r="X10" s="919"/>
    </row>
    <row r="11" spans="1:24" ht="42" customHeight="1" thickBot="1" x14ac:dyDescent="0.3">
      <c r="A11" s="625" t="s">
        <v>748</v>
      </c>
      <c r="B11" s="626" t="s">
        <v>1472</v>
      </c>
      <c r="C11" s="660"/>
      <c r="D11" s="628" t="s">
        <v>2694</v>
      </c>
      <c r="E11" s="629" t="s">
        <v>2695</v>
      </c>
      <c r="F11" s="629" t="s">
        <v>2162</v>
      </c>
      <c r="G11" s="630" t="s">
        <v>2696</v>
      </c>
      <c r="H11" s="865">
        <v>2.2542824074074075E-3</v>
      </c>
      <c r="I11" s="866">
        <v>2.2540509259259258E-3</v>
      </c>
      <c r="J11" s="625" t="s">
        <v>2751</v>
      </c>
      <c r="K11" s="626" t="s">
        <v>2311</v>
      </c>
      <c r="L11" s="627"/>
      <c r="M11" s="628" t="s">
        <v>2735</v>
      </c>
      <c r="N11" s="966" t="s">
        <v>2736</v>
      </c>
      <c r="O11" s="966" t="s">
        <v>2737</v>
      </c>
      <c r="P11" s="967" t="s">
        <v>1198</v>
      </c>
      <c r="Q11" s="865">
        <v>1.4945601851851849E-3</v>
      </c>
      <c r="R11" s="866">
        <v>1.5045138888888888E-3</v>
      </c>
      <c r="S11" s="657"/>
      <c r="T11" s="624"/>
      <c r="U11" s="919"/>
      <c r="V11" s="919"/>
      <c r="W11" s="919"/>
      <c r="X11" s="919"/>
    </row>
    <row r="12" spans="1:24" ht="42" customHeight="1" thickBot="1" x14ac:dyDescent="0.3">
      <c r="A12" s="625" t="s">
        <v>745</v>
      </c>
      <c r="B12" s="626" t="s">
        <v>2086</v>
      </c>
      <c r="C12" s="627"/>
      <c r="D12" s="628" t="s">
        <v>2697</v>
      </c>
      <c r="E12" s="629" t="s">
        <v>1217</v>
      </c>
      <c r="F12" s="629" t="s">
        <v>2698</v>
      </c>
      <c r="G12" s="630" t="s">
        <v>2584</v>
      </c>
      <c r="H12" s="865">
        <v>2.0729166666666665E-3</v>
      </c>
      <c r="I12" s="969">
        <v>2.0729166666666665E-3</v>
      </c>
      <c r="J12" s="641"/>
      <c r="K12" s="642"/>
      <c r="L12" s="643"/>
      <c r="M12" s="644"/>
      <c r="N12" s="645"/>
      <c r="O12" s="645"/>
      <c r="P12" s="646"/>
      <c r="Q12" s="868"/>
      <c r="R12" s="869"/>
      <c r="S12" s="663"/>
      <c r="T12" s="624"/>
      <c r="U12" s="919"/>
      <c r="V12" s="919"/>
      <c r="W12" s="919"/>
      <c r="X12" s="919"/>
    </row>
    <row r="13" spans="1:24" ht="42" customHeight="1" thickBot="1" x14ac:dyDescent="0.3">
      <c r="A13" s="625" t="s">
        <v>744</v>
      </c>
      <c r="B13" s="626" t="s">
        <v>1828</v>
      </c>
      <c r="C13" s="627"/>
      <c r="D13" s="628" t="s">
        <v>995</v>
      </c>
      <c r="E13" s="629" t="s">
        <v>2699</v>
      </c>
      <c r="F13" s="629" t="s">
        <v>1935</v>
      </c>
      <c r="G13" s="630" t="s">
        <v>2700</v>
      </c>
      <c r="H13" s="865">
        <v>1.9921296296296297E-3</v>
      </c>
      <c r="I13" s="969">
        <v>1.9912037037037038E-3</v>
      </c>
      <c r="J13" s="878" t="s">
        <v>2281</v>
      </c>
      <c r="K13" s="874" t="s">
        <v>854</v>
      </c>
      <c r="L13" s="874" t="s">
        <v>185</v>
      </c>
      <c r="M13" s="664"/>
      <c r="N13" s="648"/>
      <c r="O13" s="856" t="s">
        <v>31</v>
      </c>
      <c r="P13" s="861" t="s">
        <v>30</v>
      </c>
      <c r="Q13" s="862" t="s">
        <v>10</v>
      </c>
      <c r="R13" s="861" t="s">
        <v>52</v>
      </c>
      <c r="S13" s="663"/>
      <c r="T13" s="624"/>
      <c r="U13" s="919"/>
      <c r="V13" s="919"/>
      <c r="W13" s="919"/>
      <c r="X13" s="919"/>
    </row>
    <row r="14" spans="1:24" ht="42" customHeight="1" thickBot="1" x14ac:dyDescent="0.3">
      <c r="A14" s="855" t="s">
        <v>2276</v>
      </c>
      <c r="B14" s="873" t="s">
        <v>854</v>
      </c>
      <c r="C14" s="874" t="s">
        <v>185</v>
      </c>
      <c r="D14" s="648"/>
      <c r="E14" s="648"/>
      <c r="F14" s="648"/>
      <c r="G14" s="664"/>
      <c r="H14" s="856" t="s">
        <v>10</v>
      </c>
      <c r="I14" s="861" t="s">
        <v>52</v>
      </c>
      <c r="J14" s="665" t="s">
        <v>752</v>
      </c>
      <c r="K14" s="626" t="s">
        <v>1820</v>
      </c>
      <c r="L14" s="626"/>
      <c r="M14" s="648"/>
      <c r="N14" s="648"/>
      <c r="O14" s="628" t="s">
        <v>2738</v>
      </c>
      <c r="P14" s="630" t="s">
        <v>2739</v>
      </c>
      <c r="Q14" s="872">
        <v>1.0626157407407407E-3</v>
      </c>
      <c r="R14" s="969">
        <v>1.0557870370370372E-3</v>
      </c>
      <c r="S14" s="663"/>
      <c r="T14" s="624"/>
      <c r="U14" s="919"/>
      <c r="V14" s="919"/>
      <c r="W14" s="919"/>
      <c r="X14" s="919"/>
    </row>
    <row r="15" spans="1:24" ht="42" customHeight="1" thickBot="1" x14ac:dyDescent="0.3">
      <c r="A15" s="665" t="s">
        <v>755</v>
      </c>
      <c r="B15" s="666" t="s">
        <v>897</v>
      </c>
      <c r="C15" s="626"/>
      <c r="D15" s="648"/>
      <c r="E15" s="648"/>
      <c r="F15" s="648"/>
      <c r="G15" s="667"/>
      <c r="H15" s="865" t="s">
        <v>960</v>
      </c>
      <c r="I15" s="969" t="s">
        <v>2701</v>
      </c>
      <c r="J15" s="665" t="s">
        <v>746</v>
      </c>
      <c r="K15" s="626" t="s">
        <v>1819</v>
      </c>
      <c r="L15" s="626"/>
      <c r="M15" s="648"/>
      <c r="N15" s="648"/>
      <c r="O15" s="628" t="s">
        <v>2740</v>
      </c>
      <c r="P15" s="630" t="s">
        <v>2639</v>
      </c>
      <c r="Q15" s="872">
        <v>1.0759259259259259E-3</v>
      </c>
      <c r="R15" s="969">
        <v>1.0759259259259259E-3</v>
      </c>
      <c r="S15" s="663"/>
      <c r="T15" s="624"/>
      <c r="U15" s="919"/>
      <c r="V15" s="919"/>
      <c r="W15" s="919"/>
      <c r="X15" s="919"/>
    </row>
    <row r="16" spans="1:24" ht="42" customHeight="1" thickBot="1" x14ac:dyDescent="0.3">
      <c r="A16" s="665" t="s">
        <v>753</v>
      </c>
      <c r="B16" s="666" t="s">
        <v>1830</v>
      </c>
      <c r="C16" s="626"/>
      <c r="D16" s="648"/>
      <c r="E16" s="648"/>
      <c r="F16" s="648"/>
      <c r="G16" s="667"/>
      <c r="H16" s="865" t="s">
        <v>2702</v>
      </c>
      <c r="I16" s="969" t="s">
        <v>2703</v>
      </c>
      <c r="J16" s="665" t="s">
        <v>748</v>
      </c>
      <c r="K16" s="626" t="s">
        <v>1835</v>
      </c>
      <c r="L16" s="626"/>
      <c r="M16" s="648"/>
      <c r="N16" s="648"/>
      <c r="O16" s="628" t="s">
        <v>2741</v>
      </c>
      <c r="P16" s="630" t="s">
        <v>2879</v>
      </c>
      <c r="Q16" s="872">
        <v>1.0611111111111112E-3</v>
      </c>
      <c r="R16" s="866">
        <v>1.0644675925925925E-3</v>
      </c>
      <c r="S16" s="657"/>
      <c r="T16" s="624"/>
      <c r="U16" s="919"/>
      <c r="V16" s="919"/>
      <c r="W16" s="919"/>
      <c r="X16" s="919"/>
    </row>
    <row r="17" spans="1:24" ht="42" customHeight="1" thickBot="1" x14ac:dyDescent="0.3">
      <c r="A17" s="665" t="s">
        <v>752</v>
      </c>
      <c r="B17" s="666" t="s">
        <v>2091</v>
      </c>
      <c r="C17" s="626"/>
      <c r="D17" s="648"/>
      <c r="E17" s="648"/>
      <c r="F17" s="648"/>
      <c r="G17" s="667"/>
      <c r="H17" s="865" t="s">
        <v>1619</v>
      </c>
      <c r="I17" s="969" t="s">
        <v>2704</v>
      </c>
      <c r="J17" s="668" t="s">
        <v>745</v>
      </c>
      <c r="K17" s="642" t="s">
        <v>1836</v>
      </c>
      <c r="L17" s="642"/>
      <c r="M17" s="648"/>
      <c r="N17" s="648"/>
      <c r="O17" s="644" t="s">
        <v>2742</v>
      </c>
      <c r="P17" s="646" t="s">
        <v>1224</v>
      </c>
      <c r="Q17" s="870">
        <v>9.9930555555555558E-4</v>
      </c>
      <c r="R17" s="869">
        <v>9.9895833333333325E-4</v>
      </c>
      <c r="S17" s="663"/>
      <c r="T17" s="624"/>
      <c r="U17" s="919"/>
      <c r="V17" s="919"/>
      <c r="W17" s="919"/>
      <c r="X17" s="919"/>
    </row>
    <row r="18" spans="1:24" ht="42" customHeight="1" thickBot="1" x14ac:dyDescent="0.3">
      <c r="A18" s="668" t="s">
        <v>747</v>
      </c>
      <c r="B18" s="879" t="s">
        <v>2089</v>
      </c>
      <c r="C18" s="642"/>
      <c r="D18" s="648"/>
      <c r="E18" s="648"/>
      <c r="F18" s="648"/>
      <c r="G18" s="667"/>
      <c r="H18" s="868" t="s">
        <v>2705</v>
      </c>
      <c r="I18" s="869" t="s">
        <v>1195</v>
      </c>
      <c r="J18" s="668" t="s">
        <v>740</v>
      </c>
      <c r="K18" s="925" t="s">
        <v>1305</v>
      </c>
      <c r="L18" s="642"/>
      <c r="M18" s="648"/>
      <c r="N18" s="648"/>
      <c r="O18" s="644" t="s">
        <v>2214</v>
      </c>
      <c r="P18" s="646" t="s">
        <v>2743</v>
      </c>
      <c r="Q18" s="986">
        <v>7.9444444444444452E-4</v>
      </c>
      <c r="R18" s="982">
        <v>7.9733796296296291E-4</v>
      </c>
      <c r="S18" s="624"/>
      <c r="T18" s="624"/>
      <c r="U18" s="919"/>
      <c r="V18" s="919"/>
      <c r="W18" s="919"/>
      <c r="X18" s="919"/>
    </row>
    <row r="19" spans="1:24" ht="42" customHeight="1" thickBot="1" x14ac:dyDescent="0.3">
      <c r="A19" s="665" t="s">
        <v>742</v>
      </c>
      <c r="B19" s="921" t="s">
        <v>1831</v>
      </c>
      <c r="C19" s="626"/>
      <c r="D19" s="648"/>
      <c r="E19" s="648"/>
      <c r="F19" s="648"/>
      <c r="G19" s="667"/>
      <c r="H19" s="979" t="s">
        <v>2706</v>
      </c>
      <c r="I19" s="980" t="s">
        <v>2707</v>
      </c>
      <c r="J19" s="875" t="s">
        <v>2282</v>
      </c>
      <c r="K19" s="880" t="s">
        <v>854</v>
      </c>
      <c r="L19" s="880" t="s">
        <v>185</v>
      </c>
      <c r="M19" s="664"/>
      <c r="N19" s="648"/>
      <c r="O19" s="856" t="s">
        <v>31</v>
      </c>
      <c r="P19" s="861" t="s">
        <v>30</v>
      </c>
      <c r="Q19" s="862" t="s">
        <v>10</v>
      </c>
      <c r="R19" s="861" t="s">
        <v>52</v>
      </c>
      <c r="S19" s="624"/>
      <c r="T19" s="624"/>
      <c r="U19" s="919"/>
      <c r="V19" s="919"/>
      <c r="W19" s="919"/>
      <c r="X19" s="919"/>
    </row>
    <row r="20" spans="1:24" ht="42" customHeight="1" thickBot="1" x14ac:dyDescent="0.3">
      <c r="A20" s="668" t="s">
        <v>741</v>
      </c>
      <c r="B20" s="922" t="s">
        <v>1287</v>
      </c>
      <c r="C20" s="642"/>
      <c r="D20" s="648"/>
      <c r="E20" s="648"/>
      <c r="F20" s="648"/>
      <c r="G20" s="667"/>
      <c r="H20" s="981" t="s">
        <v>2708</v>
      </c>
      <c r="I20" s="982" t="s">
        <v>2211</v>
      </c>
      <c r="J20" s="625" t="s">
        <v>754</v>
      </c>
      <c r="K20" s="669" t="s">
        <v>2307</v>
      </c>
      <c r="L20" s="626"/>
      <c r="M20" s="648"/>
      <c r="N20" s="648"/>
      <c r="O20" s="628" t="s">
        <v>2744</v>
      </c>
      <c r="P20" s="630" t="s">
        <v>2745</v>
      </c>
      <c r="Q20" s="974">
        <v>1.2162037037037035E-3</v>
      </c>
      <c r="R20" s="976">
        <v>1.2146990740740742E-3</v>
      </c>
      <c r="S20" s="624"/>
      <c r="T20" s="624"/>
      <c r="U20" s="919"/>
      <c r="V20" s="919"/>
      <c r="W20" s="919"/>
      <c r="X20" s="919"/>
    </row>
    <row r="21" spans="1:24" ht="42" customHeight="1" thickBot="1" x14ac:dyDescent="0.3">
      <c r="A21" s="855" t="s">
        <v>2277</v>
      </c>
      <c r="B21" s="873" t="s">
        <v>854</v>
      </c>
      <c r="C21" s="874" t="s">
        <v>185</v>
      </c>
      <c r="D21" s="664"/>
      <c r="E21" s="664"/>
      <c r="F21" s="856" t="s">
        <v>31</v>
      </c>
      <c r="G21" s="861" t="s">
        <v>30</v>
      </c>
      <c r="H21" s="862" t="s">
        <v>10</v>
      </c>
      <c r="I21" s="861" t="s">
        <v>52</v>
      </c>
      <c r="J21" s="625" t="s">
        <v>751</v>
      </c>
      <c r="K21" s="669" t="s">
        <v>1838</v>
      </c>
      <c r="L21" s="626"/>
      <c r="M21" s="648"/>
      <c r="N21" s="648"/>
      <c r="O21" s="628" t="s">
        <v>1870</v>
      </c>
      <c r="P21" s="630" t="s">
        <v>2746</v>
      </c>
      <c r="Q21" s="872">
        <v>1.0979166666666665E-3</v>
      </c>
      <c r="R21" s="969">
        <v>1.0973379629629629E-3</v>
      </c>
      <c r="S21" s="658"/>
      <c r="T21" s="624"/>
      <c r="U21" s="919"/>
      <c r="V21" s="919"/>
      <c r="W21" s="919"/>
      <c r="X21" s="919"/>
    </row>
    <row r="22" spans="1:24" ht="42" customHeight="1" thickBot="1" x14ac:dyDescent="0.3">
      <c r="A22" s="665" t="s">
        <v>754</v>
      </c>
      <c r="B22" s="666" t="s">
        <v>1832</v>
      </c>
      <c r="C22" s="626"/>
      <c r="D22" s="648"/>
      <c r="E22" s="648"/>
      <c r="F22" s="628" t="s">
        <v>1851</v>
      </c>
      <c r="G22" s="630" t="s">
        <v>2709</v>
      </c>
      <c r="H22" s="872">
        <v>1.0802083333333332E-3</v>
      </c>
      <c r="I22" s="969">
        <v>1.0802083333333332E-3</v>
      </c>
      <c r="J22" s="625" t="s">
        <v>750</v>
      </c>
      <c r="K22" s="669" t="s">
        <v>1122</v>
      </c>
      <c r="L22" s="626"/>
      <c r="M22" s="648"/>
      <c r="N22" s="648"/>
      <c r="O22" s="628" t="s">
        <v>1681</v>
      </c>
      <c r="P22" s="630" t="s">
        <v>2009</v>
      </c>
      <c r="Q22" s="974">
        <v>1.0880787037037037E-3</v>
      </c>
      <c r="R22" s="975">
        <v>1.0873842592592593E-3</v>
      </c>
      <c r="S22" s="624"/>
      <c r="T22" s="624"/>
      <c r="U22" s="919"/>
      <c r="V22" s="919"/>
      <c r="W22" s="919"/>
      <c r="X22" s="919"/>
    </row>
    <row r="23" spans="1:24" ht="42" customHeight="1" thickBot="1" x14ac:dyDescent="0.3">
      <c r="A23" s="665" t="s">
        <v>746</v>
      </c>
      <c r="B23" s="666" t="s">
        <v>2118</v>
      </c>
      <c r="C23" s="626"/>
      <c r="D23" s="648"/>
      <c r="E23" s="648"/>
      <c r="F23" s="628" t="s">
        <v>2710</v>
      </c>
      <c r="G23" s="630" t="s">
        <v>2711</v>
      </c>
      <c r="H23" s="872">
        <v>1.016087962962963E-3</v>
      </c>
      <c r="I23" s="969">
        <v>1.016087962962963E-3</v>
      </c>
      <c r="J23" s="641" t="s">
        <v>744</v>
      </c>
      <c r="K23" s="670" t="s">
        <v>1524</v>
      </c>
      <c r="L23" s="642"/>
      <c r="M23" s="648"/>
      <c r="N23" s="648"/>
      <c r="O23" s="644" t="s">
        <v>1179</v>
      </c>
      <c r="P23" s="646" t="s">
        <v>2747</v>
      </c>
      <c r="Q23" s="870">
        <v>1.0459490740740739E-3</v>
      </c>
      <c r="R23" s="869">
        <v>1.0472222222222222E-3</v>
      </c>
      <c r="S23" s="624"/>
      <c r="T23" s="624"/>
      <c r="U23" s="919"/>
      <c r="V23" s="919"/>
      <c r="W23" s="919"/>
      <c r="X23" s="919"/>
    </row>
    <row r="24" spans="1:24" ht="42" customHeight="1" thickBot="1" x14ac:dyDescent="0.3">
      <c r="A24" s="665" t="s">
        <v>747</v>
      </c>
      <c r="B24" s="666" t="s">
        <v>1291</v>
      </c>
      <c r="C24" s="626"/>
      <c r="D24" s="648"/>
      <c r="E24" s="648"/>
      <c r="F24" s="628" t="s">
        <v>2712</v>
      </c>
      <c r="G24" s="630" t="s">
        <v>2161</v>
      </c>
      <c r="H24" s="872">
        <v>9.5300925925925935E-4</v>
      </c>
      <c r="I24" s="969">
        <v>9.5208333333333332E-4</v>
      </c>
      <c r="J24" s="641" t="s">
        <v>743</v>
      </c>
      <c r="K24" s="926" t="s">
        <v>1121</v>
      </c>
      <c r="L24" s="642"/>
      <c r="M24" s="648"/>
      <c r="N24" s="648"/>
      <c r="O24" s="644" t="s">
        <v>1624</v>
      </c>
      <c r="P24" s="646" t="s">
        <v>1070</v>
      </c>
      <c r="Q24" s="870">
        <v>9.7893518518518512E-4</v>
      </c>
      <c r="R24" s="869">
        <v>9.7650462962962958E-4</v>
      </c>
      <c r="S24" s="624"/>
      <c r="T24" s="624"/>
      <c r="U24" s="919"/>
      <c r="V24" s="919"/>
      <c r="W24" s="919"/>
      <c r="X24" s="919"/>
    </row>
    <row r="25" spans="1:24" ht="42" customHeight="1" thickBot="1" x14ac:dyDescent="0.3">
      <c r="A25" s="668" t="s">
        <v>739</v>
      </c>
      <c r="B25" s="922" t="s">
        <v>2097</v>
      </c>
      <c r="C25" s="642"/>
      <c r="D25" s="648"/>
      <c r="E25" s="648"/>
      <c r="F25" s="644" t="s">
        <v>2713</v>
      </c>
      <c r="G25" s="646" t="s">
        <v>978</v>
      </c>
      <c r="H25" s="870">
        <v>8.3703703703703707E-4</v>
      </c>
      <c r="I25" s="869">
        <v>8.3657407407407422E-4</v>
      </c>
      <c r="J25" s="875" t="s">
        <v>2283</v>
      </c>
      <c r="K25" s="874" t="s">
        <v>860</v>
      </c>
      <c r="L25" s="876" t="s">
        <v>185</v>
      </c>
      <c r="M25" s="856" t="s">
        <v>35</v>
      </c>
      <c r="N25" s="857" t="s">
        <v>34</v>
      </c>
      <c r="O25" s="857" t="s">
        <v>33</v>
      </c>
      <c r="P25" s="858" t="s">
        <v>32</v>
      </c>
      <c r="Q25" s="859" t="s">
        <v>10</v>
      </c>
      <c r="R25" s="860" t="s">
        <v>52</v>
      </c>
      <c r="S25" s="624"/>
      <c r="T25" s="624"/>
      <c r="U25" s="919"/>
      <c r="V25" s="919"/>
      <c r="W25" s="919"/>
      <c r="X25" s="919"/>
    </row>
    <row r="26" spans="1:24" ht="42" customHeight="1" thickBot="1" x14ac:dyDescent="0.3">
      <c r="A26" s="668" t="s">
        <v>699</v>
      </c>
      <c r="B26" s="922" t="s">
        <v>2096</v>
      </c>
      <c r="C26" s="642"/>
      <c r="D26" s="648"/>
      <c r="E26" s="648"/>
      <c r="F26" s="644" t="s">
        <v>1957</v>
      </c>
      <c r="G26" s="646" t="s">
        <v>1957</v>
      </c>
      <c r="H26" s="905" t="s">
        <v>1957</v>
      </c>
      <c r="I26" s="906" t="s">
        <v>1957</v>
      </c>
      <c r="J26" s="659" t="s">
        <v>2752</v>
      </c>
      <c r="K26" s="927" t="s">
        <v>2312</v>
      </c>
      <c r="L26" s="660"/>
      <c r="M26" s="661">
        <v>7.069444444444445E-4</v>
      </c>
      <c r="N26" s="971">
        <v>7.1458333333333324E-4</v>
      </c>
      <c r="O26" s="971">
        <v>7.0462962962962959E-4</v>
      </c>
      <c r="P26" s="972" t="s">
        <v>2748</v>
      </c>
      <c r="Q26" s="979">
        <v>2.818634259259259E-3</v>
      </c>
      <c r="R26" s="978">
        <v>2.8223379629629636E-3</v>
      </c>
      <c r="S26" s="658"/>
      <c r="T26" s="624"/>
      <c r="U26" s="919"/>
      <c r="V26" s="919"/>
      <c r="W26" s="919"/>
      <c r="X26" s="919"/>
    </row>
    <row r="27" spans="1:24" ht="42" customHeight="1" thickBot="1" x14ac:dyDescent="0.3">
      <c r="A27" s="855" t="s">
        <v>2278</v>
      </c>
      <c r="B27" s="873" t="s">
        <v>854</v>
      </c>
      <c r="C27" s="874" t="s">
        <v>185</v>
      </c>
      <c r="D27" s="664"/>
      <c r="E27" s="664"/>
      <c r="F27" s="856" t="s">
        <v>31</v>
      </c>
      <c r="G27" s="858" t="s">
        <v>30</v>
      </c>
      <c r="H27" s="856" t="s">
        <v>10</v>
      </c>
      <c r="I27" s="861" t="s">
        <v>52</v>
      </c>
      <c r="J27" s="904"/>
      <c r="K27" s="626"/>
      <c r="L27" s="627"/>
      <c r="M27" s="628"/>
      <c r="N27" s="629"/>
      <c r="O27" s="629"/>
      <c r="P27" s="671"/>
      <c r="Q27" s="868"/>
      <c r="R27" s="869"/>
      <c r="T27" s="624"/>
      <c r="U27" s="919"/>
      <c r="V27" s="919"/>
      <c r="W27" s="919"/>
      <c r="X27" s="919"/>
    </row>
    <row r="28" spans="1:24" ht="42" customHeight="1" thickBot="1" x14ac:dyDescent="0.3">
      <c r="A28" s="665" t="s">
        <v>753</v>
      </c>
      <c r="B28" s="666" t="s">
        <v>1293</v>
      </c>
      <c r="C28" s="626"/>
      <c r="D28" s="648"/>
      <c r="E28" s="648"/>
      <c r="F28" s="628" t="s">
        <v>2714</v>
      </c>
      <c r="G28" s="671" t="s">
        <v>1912</v>
      </c>
      <c r="H28" s="868">
        <v>8.5347222222222237E-4</v>
      </c>
      <c r="I28" s="970">
        <v>8.5347222222222237E-4</v>
      </c>
      <c r="J28" s="625" t="s">
        <v>2294</v>
      </c>
      <c r="K28" s="626" t="s">
        <v>2313</v>
      </c>
      <c r="L28" s="627"/>
      <c r="M28" s="968">
        <v>8.4884259259259255E-4</v>
      </c>
      <c r="N28" s="629">
        <v>8.7395833333333336E-4</v>
      </c>
      <c r="O28" s="966">
        <v>8.7766203703703704E-4</v>
      </c>
      <c r="P28" s="973">
        <v>8.2152777777777779E-4</v>
      </c>
      <c r="Q28" s="868">
        <v>3.4219907407407411E-3</v>
      </c>
      <c r="R28" s="869">
        <v>3.4248842592592595E-3</v>
      </c>
      <c r="T28" s="624"/>
      <c r="U28" s="919"/>
      <c r="V28" s="919"/>
      <c r="W28" s="919"/>
      <c r="X28" s="919"/>
    </row>
    <row r="29" spans="1:24" ht="42" customHeight="1" thickBot="1" x14ac:dyDescent="0.3">
      <c r="A29" s="665" t="s">
        <v>743</v>
      </c>
      <c r="B29" s="666" t="s">
        <v>1497</v>
      </c>
      <c r="C29" s="626"/>
      <c r="D29" s="648"/>
      <c r="E29" s="648"/>
      <c r="F29" s="628" t="s">
        <v>2715</v>
      </c>
      <c r="G29" s="671" t="s">
        <v>2716</v>
      </c>
      <c r="H29" s="865">
        <v>7.7094907407407407E-4</v>
      </c>
      <c r="I29" s="866">
        <v>7.7083333333333344E-4</v>
      </c>
      <c r="J29" s="641"/>
      <c r="K29" s="642"/>
      <c r="L29" s="643"/>
      <c r="M29" s="644"/>
      <c r="N29" s="645"/>
      <c r="O29" s="645"/>
      <c r="P29" s="672"/>
      <c r="Q29" s="868"/>
      <c r="R29" s="869"/>
      <c r="T29" s="624"/>
      <c r="U29" s="919"/>
      <c r="V29" s="919"/>
      <c r="W29" s="919"/>
      <c r="X29" s="919"/>
    </row>
    <row r="30" spans="1:24" ht="42" customHeight="1" thickBot="1" x14ac:dyDescent="0.3">
      <c r="A30" s="665" t="s">
        <v>742</v>
      </c>
      <c r="B30" s="879" t="s">
        <v>1297</v>
      </c>
      <c r="C30" s="626"/>
      <c r="D30" s="648"/>
      <c r="E30" s="648"/>
      <c r="F30" s="628" t="s">
        <v>2717</v>
      </c>
      <c r="G30" s="671" t="s">
        <v>2617</v>
      </c>
      <c r="H30" s="979">
        <v>7.2141203703703701E-4</v>
      </c>
      <c r="I30" s="980">
        <v>7.2141203703703701E-4</v>
      </c>
      <c r="J30" s="883"/>
      <c r="K30" s="884"/>
      <c r="L30" s="624"/>
      <c r="M30" s="624"/>
      <c r="N30" s="624"/>
      <c r="O30" s="624"/>
      <c r="P30" s="624"/>
      <c r="Q30" s="624"/>
      <c r="R30" s="885"/>
      <c r="T30" s="624"/>
      <c r="U30" s="919"/>
      <c r="V30" s="919"/>
      <c r="W30" s="919"/>
      <c r="X30" s="919"/>
    </row>
    <row r="31" spans="1:24" ht="42" customHeight="1" thickBot="1" x14ac:dyDescent="0.3">
      <c r="A31" s="668" t="s">
        <v>741</v>
      </c>
      <c r="B31" s="922" t="s">
        <v>1299</v>
      </c>
      <c r="C31" s="642"/>
      <c r="D31" s="648"/>
      <c r="E31" s="648"/>
      <c r="F31" s="644" t="s">
        <v>1957</v>
      </c>
      <c r="G31" s="672" t="s">
        <v>1957</v>
      </c>
      <c r="H31" s="868" t="s">
        <v>1957</v>
      </c>
      <c r="I31" s="869" t="s">
        <v>1957</v>
      </c>
      <c r="J31" s="883"/>
      <c r="K31" s="884"/>
      <c r="L31" s="624"/>
      <c r="M31" s="624"/>
      <c r="N31" s="624"/>
      <c r="O31" s="624"/>
      <c r="P31" s="624"/>
      <c r="Q31" s="624"/>
      <c r="R31" s="885"/>
      <c r="T31" s="624"/>
      <c r="U31" s="919"/>
      <c r="V31" s="919"/>
      <c r="W31" s="919"/>
      <c r="X31" s="919"/>
    </row>
    <row r="32" spans="1:24" ht="42" customHeight="1" thickBot="1" x14ac:dyDescent="0.3">
      <c r="A32" s="668" t="s">
        <v>740</v>
      </c>
      <c r="B32" s="922" t="s">
        <v>1834</v>
      </c>
      <c r="C32" s="642"/>
      <c r="D32" s="648"/>
      <c r="E32" s="648"/>
      <c r="F32" s="644" t="s">
        <v>2718</v>
      </c>
      <c r="G32" s="672" t="s">
        <v>2719</v>
      </c>
      <c r="H32" s="981" t="s">
        <v>2720</v>
      </c>
      <c r="I32" s="983" t="s">
        <v>2720</v>
      </c>
      <c r="J32" s="883"/>
      <c r="K32" s="884"/>
      <c r="L32" s="624"/>
      <c r="M32" s="624"/>
      <c r="N32" s="624"/>
      <c r="O32" s="624"/>
      <c r="P32" s="624"/>
      <c r="Q32" s="624"/>
      <c r="R32" s="885"/>
    </row>
    <row r="33" spans="1:19" ht="42" customHeight="1" thickBot="1" x14ac:dyDescent="0.3">
      <c r="A33" s="668"/>
      <c r="B33" s="643"/>
      <c r="C33" s="674"/>
      <c r="D33" s="675"/>
      <c r="E33" s="675"/>
      <c r="F33" s="675"/>
      <c r="G33" s="675"/>
      <c r="H33" s="887"/>
      <c r="I33" s="888"/>
      <c r="J33" s="677" t="s">
        <v>2272</v>
      </c>
      <c r="K33" s="656"/>
      <c r="L33" s="678"/>
      <c r="M33" s="679"/>
      <c r="N33" s="889" t="s">
        <v>49</v>
      </c>
      <c r="O33" s="890" t="s">
        <v>50</v>
      </c>
      <c r="P33" s="891" t="s">
        <v>51</v>
      </c>
      <c r="Q33" s="892" t="s">
        <v>854</v>
      </c>
      <c r="R33" s="893"/>
    </row>
    <row r="34" spans="1:19" ht="42" customHeight="1" x14ac:dyDescent="0.25">
      <c r="J34" s="894"/>
      <c r="K34" s="895"/>
      <c r="L34" s="896"/>
      <c r="M34" s="667"/>
      <c r="N34" s="667"/>
      <c r="O34" s="667"/>
      <c r="P34" s="667"/>
      <c r="Q34" s="667"/>
      <c r="R34" s="667"/>
      <c r="S34" s="624"/>
    </row>
    <row r="35" spans="1:19" ht="42" customHeight="1" x14ac:dyDescent="0.25">
      <c r="J35" s="894"/>
      <c r="K35" s="895"/>
      <c r="L35" s="896"/>
      <c r="M35" s="667"/>
      <c r="N35" s="667"/>
      <c r="O35" s="667"/>
      <c r="P35" s="667"/>
      <c r="Q35" s="667"/>
      <c r="R35" s="667"/>
      <c r="S35" s="624"/>
    </row>
    <row r="37" spans="1:19" ht="42" customHeight="1" x14ac:dyDescent="0.25">
      <c r="A37" s="897"/>
      <c r="B37" s="896"/>
      <c r="C37" s="895"/>
      <c r="D37" s="648"/>
      <c r="E37" s="648"/>
      <c r="F37" s="648"/>
      <c r="G37" s="648"/>
      <c r="H37" s="667"/>
      <c r="I37" s="667"/>
      <c r="J37" s="898"/>
      <c r="K37" s="899"/>
      <c r="L37" s="900"/>
      <c r="M37" s="901"/>
      <c r="N37" s="667"/>
      <c r="O37" s="667"/>
      <c r="P37" s="667"/>
      <c r="Q37" s="667"/>
      <c r="R37" s="648"/>
    </row>
    <row r="38" spans="1:19" ht="42" customHeight="1" x14ac:dyDescent="0.25">
      <c r="B38" s="623"/>
      <c r="K38" s="623"/>
    </row>
    <row r="39" spans="1:19" ht="42" customHeight="1" x14ac:dyDescent="0.25">
      <c r="B39" s="623"/>
      <c r="K39" s="623"/>
    </row>
    <row r="40" spans="1:19" ht="42" customHeight="1" x14ac:dyDescent="0.25">
      <c r="B40" s="623"/>
      <c r="K40" s="623"/>
    </row>
    <row r="41" spans="1:19" ht="42" customHeight="1" x14ac:dyDescent="0.25">
      <c r="B41" s="623"/>
      <c r="K41" s="623"/>
    </row>
    <row r="42" spans="1:19" ht="42" customHeight="1" x14ac:dyDescent="0.25">
      <c r="B42" s="623"/>
      <c r="K42" s="623"/>
    </row>
    <row r="43" spans="1:19" ht="42" customHeight="1" x14ac:dyDescent="0.25">
      <c r="B43" s="623"/>
      <c r="K43" s="623"/>
    </row>
    <row r="44" spans="1:19" ht="42" customHeight="1" x14ac:dyDescent="0.25">
      <c r="B44" s="623"/>
      <c r="K44" s="623"/>
    </row>
    <row r="45" spans="1:19" ht="42" customHeight="1" x14ac:dyDescent="0.25">
      <c r="B45" s="623"/>
      <c r="K45" s="623"/>
    </row>
    <row r="46" spans="1:19" ht="42" customHeight="1" x14ac:dyDescent="0.25">
      <c r="B46" s="623"/>
      <c r="K46" s="623"/>
    </row>
    <row r="47" spans="1:19" ht="42" customHeight="1" x14ac:dyDescent="0.25">
      <c r="B47" s="623"/>
      <c r="K47" s="623"/>
    </row>
    <row r="48" spans="1:19" ht="42" customHeight="1" x14ac:dyDescent="0.25">
      <c r="B48" s="623"/>
      <c r="K48" s="623"/>
    </row>
    <row r="49" spans="2:11" ht="42" customHeight="1" x14ac:dyDescent="0.25">
      <c r="B49" s="623"/>
      <c r="K49" s="623"/>
    </row>
  </sheetData>
  <pageMargins left="0.25" right="0" top="0.25" bottom="0" header="0.3" footer="0.3"/>
  <pageSetup scale="41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E4BF-5421-4D1D-AABC-D2C87FFFE7C7}">
  <sheetPr>
    <pageSetUpPr fitToPage="1"/>
  </sheetPr>
  <dimension ref="A1:X89"/>
  <sheetViews>
    <sheetView topLeftCell="A13" zoomScale="60" zoomScaleNormal="60" zoomScalePageLayoutView="75" workbookViewId="0">
      <selection activeCell="G11" sqref="G11"/>
    </sheetView>
  </sheetViews>
  <sheetFormatPr defaultColWidth="11.44140625" defaultRowHeight="27.75" customHeight="1" x14ac:dyDescent="0.25"/>
  <cols>
    <col min="1" max="1" width="38.88671875" style="457" customWidth="1"/>
    <col min="2" max="2" width="15.664062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664062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39.44140625" style="457" bestFit="1" customWidth="1"/>
    <col min="21" max="21" width="12.6640625" style="457" customWidth="1"/>
    <col min="22" max="22" width="12.5546875" style="457" customWidth="1"/>
    <col min="23" max="16384" width="11.44140625" style="457"/>
  </cols>
  <sheetData>
    <row r="1" spans="1:24" s="447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80" t="s">
        <v>320</v>
      </c>
      <c r="U1" s="581" t="s">
        <v>2326</v>
      </c>
      <c r="V1" s="581" t="s">
        <v>2333</v>
      </c>
      <c r="W1" s="581" t="s">
        <v>2327</v>
      </c>
      <c r="X1" s="581" t="s">
        <v>2328</v>
      </c>
    </row>
    <row r="2" spans="1:24" ht="42" customHeight="1" thickBot="1" x14ac:dyDescent="0.3">
      <c r="A2" s="459" t="s">
        <v>2475</v>
      </c>
      <c r="B2" s="813" t="s">
        <v>2486</v>
      </c>
      <c r="C2" s="485" t="s">
        <v>1436</v>
      </c>
      <c r="D2" s="548" t="s">
        <v>1877</v>
      </c>
      <c r="E2" s="549" t="s">
        <v>2772</v>
      </c>
      <c r="F2" s="549" t="s">
        <v>2773</v>
      </c>
      <c r="G2" s="988" t="s">
        <v>1864</v>
      </c>
      <c r="H2" s="830">
        <v>1.6103009259259256E-3</v>
      </c>
      <c r="I2" s="831">
        <v>1.6123842592592594E-3</v>
      </c>
      <c r="J2" s="451" t="s">
        <v>672</v>
      </c>
      <c r="K2" s="452" t="s">
        <v>2315</v>
      </c>
      <c r="L2" s="453" t="s">
        <v>1577</v>
      </c>
      <c r="M2" s="454" t="s">
        <v>2821</v>
      </c>
      <c r="N2" s="454" t="s">
        <v>2569</v>
      </c>
      <c r="O2" s="454" t="s">
        <v>2822</v>
      </c>
      <c r="P2" s="455" t="s">
        <v>2823</v>
      </c>
      <c r="Q2" s="503">
        <v>4.8333333333333336E-3</v>
      </c>
      <c r="R2" s="478">
        <v>4.8334490740740742E-3</v>
      </c>
      <c r="T2" s="580" t="s">
        <v>316</v>
      </c>
      <c r="U2" s="581" t="s">
        <v>2326</v>
      </c>
      <c r="V2" s="581" t="s">
        <v>2335</v>
      </c>
      <c r="W2" s="581" t="s">
        <v>2327</v>
      </c>
      <c r="X2" s="581" t="s">
        <v>2328</v>
      </c>
    </row>
    <row r="3" spans="1:24" ht="42" customHeight="1" thickBot="1" x14ac:dyDescent="0.3">
      <c r="A3" s="459" t="s">
        <v>2477</v>
      </c>
      <c r="B3" s="812" t="s">
        <v>2487</v>
      </c>
      <c r="C3" s="495" t="s">
        <v>1433</v>
      </c>
      <c r="D3" s="829" t="s">
        <v>2710</v>
      </c>
      <c r="E3" s="468" t="s">
        <v>2774</v>
      </c>
      <c r="F3" s="468" t="s">
        <v>1528</v>
      </c>
      <c r="G3" s="487" t="s">
        <v>2775</v>
      </c>
      <c r="H3" s="469">
        <v>1.629398148148148E-3</v>
      </c>
      <c r="I3" s="456">
        <v>1.6256944444444446E-3</v>
      </c>
      <c r="J3" s="553" t="s">
        <v>1436</v>
      </c>
      <c r="K3" s="462"/>
      <c r="L3" s="463" t="s">
        <v>2824</v>
      </c>
      <c r="M3" s="464" t="s">
        <v>2728</v>
      </c>
      <c r="N3" s="464" t="s">
        <v>2202</v>
      </c>
      <c r="O3" s="464" t="s">
        <v>2823</v>
      </c>
      <c r="P3" s="465" t="s">
        <v>2217</v>
      </c>
      <c r="Q3" s="466"/>
      <c r="R3" s="467"/>
      <c r="T3" s="580" t="s">
        <v>334</v>
      </c>
      <c r="U3" s="581" t="s">
        <v>2326</v>
      </c>
      <c r="V3" s="581" t="s">
        <v>2338</v>
      </c>
      <c r="W3" s="581" t="s">
        <v>2327</v>
      </c>
      <c r="X3" s="581" t="s">
        <v>2328</v>
      </c>
    </row>
    <row r="4" spans="1:24" ht="42" customHeight="1" thickBot="1" x14ac:dyDescent="0.3">
      <c r="A4" s="586" t="s">
        <v>2480</v>
      </c>
      <c r="B4" s="460" t="s">
        <v>2488</v>
      </c>
      <c r="C4" s="495" t="s">
        <v>1430</v>
      </c>
      <c r="D4" s="829" t="s">
        <v>951</v>
      </c>
      <c r="E4" s="801" t="s">
        <v>2776</v>
      </c>
      <c r="F4" s="801" t="s">
        <v>2777</v>
      </c>
      <c r="G4" s="837" t="s">
        <v>2778</v>
      </c>
      <c r="H4" s="469">
        <v>1.7230324074074075E-3</v>
      </c>
      <c r="I4" s="456">
        <v>1.7230324074074075E-3</v>
      </c>
      <c r="J4" s="554" t="s">
        <v>749</v>
      </c>
      <c r="K4" s="470" t="s">
        <v>2314</v>
      </c>
      <c r="L4" s="453" t="s">
        <v>994</v>
      </c>
      <c r="M4" s="454" t="s">
        <v>2825</v>
      </c>
      <c r="N4" s="454" t="s">
        <v>2723</v>
      </c>
      <c r="O4" s="454" t="s">
        <v>2826</v>
      </c>
      <c r="P4" s="455" t="s">
        <v>2827</v>
      </c>
      <c r="Q4" s="471">
        <v>5.2789351851851851E-3</v>
      </c>
      <c r="R4" s="456">
        <v>5.2760416666666676E-3</v>
      </c>
      <c r="T4" s="580" t="s">
        <v>318</v>
      </c>
      <c r="U4" s="581" t="s">
        <v>2326</v>
      </c>
      <c r="V4" s="581" t="s">
        <v>2337</v>
      </c>
      <c r="W4" s="581" t="s">
        <v>2327</v>
      </c>
      <c r="X4" s="581" t="s">
        <v>2328</v>
      </c>
    </row>
    <row r="5" spans="1:24" ht="42" customHeight="1" thickBot="1" x14ac:dyDescent="0.3">
      <c r="A5" s="472" t="s">
        <v>2482</v>
      </c>
      <c r="B5" s="501" t="s">
        <v>2489</v>
      </c>
      <c r="C5" s="473" t="s">
        <v>1431</v>
      </c>
      <c r="D5" s="804" t="s">
        <v>2779</v>
      </c>
      <c r="E5" s="802" t="s">
        <v>2780</v>
      </c>
      <c r="F5" s="475" t="s">
        <v>1900</v>
      </c>
      <c r="G5" s="803" t="s">
        <v>1573</v>
      </c>
      <c r="H5" s="477">
        <v>1.6767361111111108E-3</v>
      </c>
      <c r="I5" s="478">
        <v>1.6750000000000001E-3</v>
      </c>
      <c r="J5" s="553" t="s">
        <v>1433</v>
      </c>
      <c r="K5" s="462"/>
      <c r="L5" s="463" t="s">
        <v>2828</v>
      </c>
      <c r="M5" s="464" t="s">
        <v>2829</v>
      </c>
      <c r="N5" s="464" t="s">
        <v>2826</v>
      </c>
      <c r="O5" s="464" t="s">
        <v>2830</v>
      </c>
      <c r="P5" s="465" t="s">
        <v>2831</v>
      </c>
      <c r="Q5" s="466"/>
      <c r="R5" s="467"/>
      <c r="T5" s="580" t="s">
        <v>322</v>
      </c>
      <c r="U5" s="581" t="s">
        <v>2326</v>
      </c>
      <c r="V5" s="581" t="s">
        <v>2334</v>
      </c>
      <c r="W5" s="581" t="s">
        <v>2327</v>
      </c>
      <c r="X5" s="581" t="s">
        <v>2328</v>
      </c>
    </row>
    <row r="6" spans="1:24" ht="42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 t="s">
        <v>746</v>
      </c>
      <c r="K6" s="452" t="s">
        <v>2352</v>
      </c>
      <c r="L6" s="453" t="s">
        <v>2832</v>
      </c>
      <c r="M6" s="454" t="s">
        <v>2833</v>
      </c>
      <c r="N6" s="454" t="s">
        <v>2834</v>
      </c>
      <c r="O6" s="454" t="s">
        <v>2592</v>
      </c>
      <c r="P6" s="455" t="s">
        <v>1614</v>
      </c>
      <c r="Q6" s="471">
        <v>5.4391203703703711E-3</v>
      </c>
      <c r="R6" s="456">
        <v>5.4365740740740737E-3</v>
      </c>
      <c r="T6" s="580" t="s">
        <v>317</v>
      </c>
      <c r="U6" s="581" t="s">
        <v>2326</v>
      </c>
      <c r="V6" s="581" t="s">
        <v>2332</v>
      </c>
      <c r="W6" s="581" t="s">
        <v>2327</v>
      </c>
      <c r="X6" s="581" t="s">
        <v>2328</v>
      </c>
    </row>
    <row r="7" spans="1:24" ht="42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 t="s">
        <v>1430</v>
      </c>
      <c r="K7" s="484"/>
      <c r="L7" s="463" t="s">
        <v>2814</v>
      </c>
      <c r="M7" s="464" t="s">
        <v>2835</v>
      </c>
      <c r="N7" s="464" t="s">
        <v>2836</v>
      </c>
      <c r="O7" s="464" t="s">
        <v>2837</v>
      </c>
      <c r="P7" s="465"/>
      <c r="Q7" s="466"/>
      <c r="R7" s="467"/>
      <c r="T7" s="580" t="s">
        <v>343</v>
      </c>
      <c r="U7" s="581" t="s">
        <v>2326</v>
      </c>
      <c r="V7" s="581" t="s">
        <v>0</v>
      </c>
      <c r="W7" s="581" t="s">
        <v>2327</v>
      </c>
      <c r="X7" s="581" t="s">
        <v>2328</v>
      </c>
    </row>
    <row r="8" spans="1:24" ht="42" customHeight="1" thickBot="1" x14ac:dyDescent="0.3">
      <c r="A8" s="459" t="s">
        <v>739</v>
      </c>
      <c r="B8" s="812" t="s">
        <v>2452</v>
      </c>
      <c r="C8" s="460" t="s">
        <v>1436</v>
      </c>
      <c r="D8" s="486" t="s">
        <v>2214</v>
      </c>
      <c r="E8" s="468" t="s">
        <v>2781</v>
      </c>
      <c r="F8" s="468" t="s">
        <v>2721</v>
      </c>
      <c r="G8" s="487" t="s">
        <v>2782</v>
      </c>
      <c r="H8" s="471">
        <v>1.6392361111111113E-3</v>
      </c>
      <c r="I8" s="488">
        <v>1.6377314814814815E-3</v>
      </c>
      <c r="J8" s="489" t="s">
        <v>1096</v>
      </c>
      <c r="K8" s="490" t="s">
        <v>301</v>
      </c>
      <c r="L8" s="491" t="s">
        <v>2838</v>
      </c>
      <c r="M8" s="492">
        <v>8.0567129629629619E-4</v>
      </c>
      <c r="N8" s="492">
        <v>8.9108796296296288E-4</v>
      </c>
      <c r="O8" s="492">
        <v>8.4039351851851853E-4</v>
      </c>
      <c r="P8" s="493">
        <v>8.1296296296296292E-4</v>
      </c>
      <c r="Q8" s="471">
        <v>8.1334490740740742E-3</v>
      </c>
      <c r="R8" s="796">
        <v>8.1300925925925933E-3</v>
      </c>
      <c r="T8" s="580" t="s">
        <v>326</v>
      </c>
      <c r="U8" s="581" t="s">
        <v>2326</v>
      </c>
      <c r="V8" s="581" t="s">
        <v>2336</v>
      </c>
      <c r="W8" s="581" t="s">
        <v>2327</v>
      </c>
      <c r="X8" s="581" t="s">
        <v>2328</v>
      </c>
    </row>
    <row r="9" spans="1:24" ht="42" customHeight="1" thickBot="1" x14ac:dyDescent="0.3">
      <c r="A9" s="472" t="s">
        <v>749</v>
      </c>
      <c r="B9" s="460" t="s">
        <v>1827</v>
      </c>
      <c r="C9" s="460" t="s">
        <v>1433</v>
      </c>
      <c r="D9" s="486" t="s">
        <v>1315</v>
      </c>
      <c r="E9" s="468" t="s">
        <v>2783</v>
      </c>
      <c r="F9" s="468" t="s">
        <v>2784</v>
      </c>
      <c r="G9" s="487" t="s">
        <v>2785</v>
      </c>
      <c r="H9" s="471">
        <v>1.9556712962962961E-3</v>
      </c>
      <c r="I9" s="488">
        <v>1.9542824074074076E-3</v>
      </c>
      <c r="J9" s="461" t="s">
        <v>1431</v>
      </c>
      <c r="K9" s="484"/>
      <c r="L9" s="463">
        <v>7.94675925925926E-4</v>
      </c>
      <c r="M9" s="464">
        <v>8.6400462962962961E-4</v>
      </c>
      <c r="N9" s="464">
        <v>9.1851851851851849E-4</v>
      </c>
      <c r="O9" s="464">
        <v>8.2951388888888907E-4</v>
      </c>
      <c r="P9" s="465">
        <v>8.021990740740741E-4</v>
      </c>
      <c r="Q9" s="466"/>
      <c r="R9" s="467"/>
      <c r="T9" s="580" t="s">
        <v>319</v>
      </c>
      <c r="U9" s="581" t="s">
        <v>2326</v>
      </c>
      <c r="V9" s="581" t="s">
        <v>2333</v>
      </c>
      <c r="W9" s="581" t="s">
        <v>2327</v>
      </c>
      <c r="X9" s="581" t="s">
        <v>2328</v>
      </c>
    </row>
    <row r="10" spans="1:24" ht="42" customHeight="1" thickBot="1" x14ac:dyDescent="0.3">
      <c r="A10" s="459" t="s">
        <v>835</v>
      </c>
      <c r="B10" s="460" t="s">
        <v>2246</v>
      </c>
      <c r="C10" s="460" t="s">
        <v>1430</v>
      </c>
      <c r="D10" s="486" t="s">
        <v>1025</v>
      </c>
      <c r="E10" s="468" t="s">
        <v>2786</v>
      </c>
      <c r="F10" s="468" t="s">
        <v>2787</v>
      </c>
      <c r="G10" s="487" t="s">
        <v>2788</v>
      </c>
      <c r="H10" s="471">
        <v>2.3862268518518521E-3</v>
      </c>
      <c r="I10" s="456">
        <v>2.3829861111111109E-3</v>
      </c>
      <c r="J10" s="479"/>
      <c r="K10" s="480"/>
      <c r="L10" s="482"/>
      <c r="M10" s="482"/>
      <c r="N10" s="482"/>
      <c r="O10" s="482"/>
      <c r="P10" s="482"/>
      <c r="Q10" s="555"/>
      <c r="R10" s="556"/>
      <c r="T10" s="582" t="s">
        <v>323</v>
      </c>
      <c r="U10" s="581" t="s">
        <v>2326</v>
      </c>
      <c r="V10" s="581" t="s">
        <v>2335</v>
      </c>
      <c r="W10" s="581" t="s">
        <v>2327</v>
      </c>
      <c r="X10" s="581" t="s">
        <v>2328</v>
      </c>
    </row>
    <row r="11" spans="1:24" ht="42" customHeight="1" thickBot="1" x14ac:dyDescent="0.3">
      <c r="A11" s="459" t="s">
        <v>1094</v>
      </c>
      <c r="B11" s="460" t="s">
        <v>2302</v>
      </c>
      <c r="C11" s="501" t="s">
        <v>1431</v>
      </c>
      <c r="D11" s="474" t="s">
        <v>978</v>
      </c>
      <c r="E11" s="475" t="s">
        <v>2789</v>
      </c>
      <c r="F11" s="475" t="s">
        <v>2790</v>
      </c>
      <c r="G11" s="476" t="s">
        <v>2791</v>
      </c>
      <c r="H11" s="503">
        <v>2.2802083333333333E-3</v>
      </c>
      <c r="I11" s="805">
        <v>2.2790509259259257E-3</v>
      </c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937"/>
      <c r="T11" s="580" t="s">
        <v>338</v>
      </c>
      <c r="U11" s="581" t="s">
        <v>2338</v>
      </c>
      <c r="V11" s="581" t="s">
        <v>2337</v>
      </c>
      <c r="W11" s="581" t="s">
        <v>2327</v>
      </c>
      <c r="X11" s="581" t="s">
        <v>2328</v>
      </c>
    </row>
    <row r="12" spans="1:24" ht="42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2485</v>
      </c>
      <c r="K12" s="813" t="s">
        <v>2494</v>
      </c>
      <c r="L12" s="485" t="s">
        <v>1436</v>
      </c>
      <c r="M12" s="548" t="s">
        <v>2839</v>
      </c>
      <c r="N12" s="549" t="s">
        <v>2840</v>
      </c>
      <c r="O12" s="987" t="s">
        <v>2841</v>
      </c>
      <c r="P12" s="550" t="s">
        <v>2842</v>
      </c>
      <c r="Q12" s="797">
        <v>1.409375E-3</v>
      </c>
      <c r="R12" s="798">
        <v>1.4109953703703704E-3</v>
      </c>
      <c r="S12" s="508"/>
      <c r="T12" s="580" t="s">
        <v>325</v>
      </c>
      <c r="U12" s="581" t="s">
        <v>2326</v>
      </c>
      <c r="V12" s="581" t="s">
        <v>2336</v>
      </c>
      <c r="W12" s="581" t="s">
        <v>2327</v>
      </c>
      <c r="X12" s="581" t="s">
        <v>2328</v>
      </c>
    </row>
    <row r="13" spans="1:24" ht="42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2862</v>
      </c>
      <c r="K13" s="812" t="s">
        <v>2495</v>
      </c>
      <c r="L13" s="495" t="s">
        <v>1433</v>
      </c>
      <c r="M13" s="829" t="s">
        <v>2208</v>
      </c>
      <c r="N13" s="468" t="s">
        <v>2843</v>
      </c>
      <c r="O13" s="468" t="s">
        <v>2844</v>
      </c>
      <c r="P13" s="487" t="s">
        <v>2845</v>
      </c>
      <c r="Q13" s="471">
        <v>1.4430555555555553E-3</v>
      </c>
      <c r="R13" s="456">
        <v>1.4409722222222222E-3</v>
      </c>
      <c r="S13" s="508"/>
      <c r="T13" s="580" t="s">
        <v>340</v>
      </c>
      <c r="U13" s="581" t="s">
        <v>2326</v>
      </c>
      <c r="V13" s="581" t="s">
        <v>2337</v>
      </c>
      <c r="W13" s="581" t="s">
        <v>2327</v>
      </c>
      <c r="X13" s="581" t="s">
        <v>2328</v>
      </c>
    </row>
    <row r="14" spans="1:24" ht="42" customHeight="1" thickBot="1" x14ac:dyDescent="0.3">
      <c r="A14" s="459" t="s">
        <v>744</v>
      </c>
      <c r="B14" s="460" t="s">
        <v>2490</v>
      </c>
      <c r="C14" s="495" t="s">
        <v>1436</v>
      </c>
      <c r="D14" s="486" t="s">
        <v>2792</v>
      </c>
      <c r="E14" s="468" t="s">
        <v>2793</v>
      </c>
      <c r="F14" s="468" t="s">
        <v>1804</v>
      </c>
      <c r="G14" s="487" t="s">
        <v>2794</v>
      </c>
      <c r="H14" s="471">
        <v>2.0173611111111108E-3</v>
      </c>
      <c r="I14" s="456">
        <v>2.0162037037037036E-3</v>
      </c>
      <c r="J14" s="459" t="s">
        <v>2507</v>
      </c>
      <c r="K14" s="460" t="s">
        <v>2496</v>
      </c>
      <c r="L14" s="495" t="s">
        <v>1430</v>
      </c>
      <c r="M14" s="486" t="s">
        <v>2846</v>
      </c>
      <c r="N14" s="801" t="s">
        <v>1341</v>
      </c>
      <c r="O14" s="468" t="s">
        <v>2847</v>
      </c>
      <c r="P14" s="487" t="s">
        <v>1540</v>
      </c>
      <c r="Q14" s="471">
        <v>1.533449074074074E-3</v>
      </c>
      <c r="R14" s="456">
        <v>1.5300925925925924E-3</v>
      </c>
      <c r="S14" s="508"/>
      <c r="T14" s="580" t="s">
        <v>324</v>
      </c>
      <c r="U14" s="581" t="s">
        <v>2334</v>
      </c>
      <c r="V14" s="581" t="s">
        <v>2336</v>
      </c>
      <c r="W14" s="581" t="s">
        <v>2327</v>
      </c>
      <c r="X14" s="581" t="s">
        <v>2328</v>
      </c>
    </row>
    <row r="15" spans="1:24" ht="42" customHeight="1" thickBot="1" x14ac:dyDescent="0.3">
      <c r="A15" s="459" t="s">
        <v>753</v>
      </c>
      <c r="B15" s="460" t="s">
        <v>1470</v>
      </c>
      <c r="C15" s="495" t="s">
        <v>1433</v>
      </c>
      <c r="D15" s="486" t="s">
        <v>1221</v>
      </c>
      <c r="E15" s="468" t="s">
        <v>2795</v>
      </c>
      <c r="F15" s="468" t="s">
        <v>2796</v>
      </c>
      <c r="G15" s="487" t="s">
        <v>2730</v>
      </c>
      <c r="H15" s="471">
        <v>2.3245370370370368E-3</v>
      </c>
      <c r="I15" s="796">
        <v>2.3234953703703703E-3</v>
      </c>
      <c r="J15" s="472" t="s">
        <v>2483</v>
      </c>
      <c r="K15" s="957" t="s">
        <v>2497</v>
      </c>
      <c r="L15" s="473" t="s">
        <v>1431</v>
      </c>
      <c r="M15" s="474" t="s">
        <v>2848</v>
      </c>
      <c r="N15" s="475" t="s">
        <v>2849</v>
      </c>
      <c r="O15" s="475" t="s">
        <v>2850</v>
      </c>
      <c r="P15" s="476" t="s">
        <v>2851</v>
      </c>
      <c r="Q15" s="503">
        <v>1.4704861111111114E-3</v>
      </c>
      <c r="R15" s="478">
        <v>1.460185185185185E-3</v>
      </c>
      <c r="S15" s="508"/>
      <c r="T15" s="580" t="s">
        <v>339</v>
      </c>
      <c r="U15" s="581" t="s">
        <v>2326</v>
      </c>
      <c r="V15" s="581" t="s">
        <v>0</v>
      </c>
      <c r="W15" s="581" t="s">
        <v>2327</v>
      </c>
      <c r="X15" s="581" t="s">
        <v>2328</v>
      </c>
    </row>
    <row r="16" spans="1:24" ht="42" customHeight="1" thickBot="1" x14ac:dyDescent="0.3">
      <c r="A16" s="472" t="s">
        <v>836</v>
      </c>
      <c r="B16" s="501" t="s">
        <v>1251</v>
      </c>
      <c r="C16" s="495" t="s">
        <v>1430</v>
      </c>
      <c r="D16" s="486" t="s">
        <v>2797</v>
      </c>
      <c r="E16" s="468" t="s">
        <v>2798</v>
      </c>
      <c r="F16" s="468" t="s">
        <v>2799</v>
      </c>
      <c r="G16" s="487" t="s">
        <v>2800</v>
      </c>
      <c r="H16" s="471">
        <v>2.4730324074074077E-3</v>
      </c>
      <c r="I16" s="796">
        <v>2.4703703703703702E-3</v>
      </c>
      <c r="J16" s="510"/>
      <c r="K16" s="480"/>
      <c r="L16" s="481"/>
      <c r="M16" s="482"/>
      <c r="N16" s="482"/>
      <c r="O16" s="482"/>
      <c r="P16" s="482"/>
      <c r="Q16" s="466"/>
      <c r="R16" s="467"/>
      <c r="S16" s="937"/>
      <c r="T16" s="580" t="s">
        <v>321</v>
      </c>
      <c r="U16" s="581" t="s">
        <v>2326</v>
      </c>
      <c r="V16" s="581" t="s">
        <v>2333</v>
      </c>
      <c r="W16" s="581" t="s">
        <v>2332</v>
      </c>
      <c r="X16" s="581"/>
    </row>
    <row r="17" spans="1:24" ht="42" customHeight="1" thickBot="1" x14ac:dyDescent="0.3">
      <c r="A17" s="472" t="s">
        <v>841</v>
      </c>
      <c r="B17" s="501" t="s">
        <v>2319</v>
      </c>
      <c r="C17" s="473" t="s">
        <v>1431</v>
      </c>
      <c r="D17" s="474" t="s">
        <v>2801</v>
      </c>
      <c r="E17" s="475" t="s">
        <v>2802</v>
      </c>
      <c r="F17" s="475">
        <v>8.1400462962962947E-4</v>
      </c>
      <c r="G17" s="476" t="s">
        <v>2803</v>
      </c>
      <c r="H17" s="503">
        <v>2.6162037037037035E-3</v>
      </c>
      <c r="I17" s="795">
        <v>2.6153935185185186E-3</v>
      </c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580" t="s">
        <v>357</v>
      </c>
      <c r="U17" s="581" t="s">
        <v>2326</v>
      </c>
      <c r="V17" s="581" t="s">
        <v>2338</v>
      </c>
      <c r="W17" s="581" t="s">
        <v>2327</v>
      </c>
      <c r="X17" s="581" t="s">
        <v>2333</v>
      </c>
    </row>
    <row r="18" spans="1:24" ht="42" customHeight="1" thickBot="1" x14ac:dyDescent="0.3">
      <c r="A18" s="938"/>
      <c r="B18" s="481"/>
      <c r="C18" s="480"/>
      <c r="D18" s="482"/>
      <c r="E18" s="482"/>
      <c r="F18" s="482"/>
      <c r="G18" s="482"/>
      <c r="H18" s="466"/>
      <c r="I18" s="466"/>
      <c r="J18" s="513" t="s">
        <v>740</v>
      </c>
      <c r="K18" s="812" t="s">
        <v>1305</v>
      </c>
      <c r="L18" s="460" t="s">
        <v>1438</v>
      </c>
      <c r="M18" s="482"/>
      <c r="N18" s="482"/>
      <c r="O18" s="486" t="s">
        <v>2852</v>
      </c>
      <c r="P18" s="487" t="s">
        <v>2853</v>
      </c>
      <c r="Q18" s="469">
        <v>8.2743055555555554E-4</v>
      </c>
      <c r="R18" s="456">
        <v>8.290509259259259E-4</v>
      </c>
      <c r="S18" s="458"/>
      <c r="T18" s="580" t="s">
        <v>356</v>
      </c>
      <c r="U18" s="581" t="s">
        <v>2326</v>
      </c>
      <c r="V18" s="581" t="s">
        <v>2333</v>
      </c>
      <c r="W18" s="581" t="s">
        <v>2335</v>
      </c>
      <c r="X18" s="581"/>
    </row>
    <row r="19" spans="1:24" ht="42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748</v>
      </c>
      <c r="K19" s="460" t="s">
        <v>1835</v>
      </c>
      <c r="L19" s="460" t="s">
        <v>1940</v>
      </c>
      <c r="M19" s="482"/>
      <c r="N19" s="482"/>
      <c r="O19" s="486" t="s">
        <v>1560</v>
      </c>
      <c r="P19" s="487" t="s">
        <v>1680</v>
      </c>
      <c r="Q19" s="469">
        <v>1.0673611111111112E-3</v>
      </c>
      <c r="R19" s="456">
        <v>1.0681712962962964E-3</v>
      </c>
      <c r="S19" s="458"/>
      <c r="T19" s="580" t="s">
        <v>327</v>
      </c>
      <c r="U19" s="581" t="s">
        <v>0</v>
      </c>
      <c r="V19" s="581" t="s">
        <v>2335</v>
      </c>
      <c r="W19" s="581"/>
      <c r="X19" s="581"/>
    </row>
    <row r="20" spans="1:24" ht="42" customHeight="1" thickBot="1" x14ac:dyDescent="0.3">
      <c r="A20" s="513" t="s">
        <v>741</v>
      </c>
      <c r="B20" s="815" t="s">
        <v>1457</v>
      </c>
      <c r="C20" s="460" t="s">
        <v>1438</v>
      </c>
      <c r="D20" s="482"/>
      <c r="E20" s="482"/>
      <c r="F20" s="482"/>
      <c r="G20" s="466"/>
      <c r="H20" s="799" t="s">
        <v>2804</v>
      </c>
      <c r="I20" s="800" t="s">
        <v>2805</v>
      </c>
      <c r="J20" s="513" t="s">
        <v>751</v>
      </c>
      <c r="K20" s="460" t="s">
        <v>2110</v>
      </c>
      <c r="L20" s="460" t="s">
        <v>1941</v>
      </c>
      <c r="M20" s="482"/>
      <c r="N20" s="482"/>
      <c r="O20" s="486" t="s">
        <v>2854</v>
      </c>
      <c r="P20" s="487" t="s">
        <v>2855</v>
      </c>
      <c r="Q20" s="469">
        <v>1.096412037037037E-3</v>
      </c>
      <c r="R20" s="796">
        <v>1.0953703703703702E-3</v>
      </c>
      <c r="S20" s="458"/>
      <c r="T20" s="581" t="s">
        <v>336</v>
      </c>
      <c r="U20" s="581" t="s">
        <v>2334</v>
      </c>
      <c r="V20" s="581" t="s">
        <v>2333</v>
      </c>
      <c r="W20" s="581"/>
      <c r="X20" s="581"/>
    </row>
    <row r="21" spans="1:24" ht="42" customHeight="1" thickBot="1" x14ac:dyDescent="0.3">
      <c r="A21" s="513" t="s">
        <v>747</v>
      </c>
      <c r="B21" s="515" t="s">
        <v>2491</v>
      </c>
      <c r="C21" s="460" t="s">
        <v>1940</v>
      </c>
      <c r="D21" s="482"/>
      <c r="E21" s="482"/>
      <c r="F21" s="482"/>
      <c r="G21" s="466"/>
      <c r="H21" s="471" t="s">
        <v>2806</v>
      </c>
      <c r="I21" s="456" t="s">
        <v>2807</v>
      </c>
      <c r="J21" s="516" t="s">
        <v>836</v>
      </c>
      <c r="K21" s="501" t="s">
        <v>2040</v>
      </c>
      <c r="L21" s="501" t="s">
        <v>1441</v>
      </c>
      <c r="M21" s="482"/>
      <c r="N21" s="482"/>
      <c r="O21" s="474" t="s">
        <v>2856</v>
      </c>
      <c r="P21" s="476">
        <v>7.4479166666666661E-4</v>
      </c>
      <c r="Q21" s="477">
        <v>1.3945601851851853E-3</v>
      </c>
      <c r="R21" s="478">
        <v>1.3976851851851852E-3</v>
      </c>
      <c r="S21" s="517"/>
      <c r="T21" s="581" t="s">
        <v>337</v>
      </c>
      <c r="U21" s="581" t="s">
        <v>2338</v>
      </c>
      <c r="V21" s="581" t="s">
        <v>2337</v>
      </c>
      <c r="W21" s="581"/>
      <c r="X21" s="581" t="s">
        <v>2328</v>
      </c>
    </row>
    <row r="22" spans="1:24" ht="42" customHeight="1" thickBot="1" x14ac:dyDescent="0.3">
      <c r="A22" s="513" t="s">
        <v>754</v>
      </c>
      <c r="B22" s="515" t="s">
        <v>2492</v>
      </c>
      <c r="C22" s="460" t="s">
        <v>1941</v>
      </c>
      <c r="D22" s="482"/>
      <c r="E22" s="482"/>
      <c r="F22" s="482"/>
      <c r="G22" s="466"/>
      <c r="H22" s="471" t="s">
        <v>2808</v>
      </c>
      <c r="I22" s="456" t="s">
        <v>2809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T22" s="581" t="s">
        <v>333</v>
      </c>
      <c r="U22" s="581" t="s">
        <v>0</v>
      </c>
      <c r="V22" s="581" t="s">
        <v>2332</v>
      </c>
      <c r="W22" s="581"/>
      <c r="X22" s="581"/>
    </row>
    <row r="23" spans="1:24" ht="42" customHeight="1" thickBot="1" x14ac:dyDescent="0.3">
      <c r="A23" s="516" t="s">
        <v>755</v>
      </c>
      <c r="B23" s="518" t="s">
        <v>2493</v>
      </c>
      <c r="C23" s="501" t="s">
        <v>1441</v>
      </c>
      <c r="D23" s="482"/>
      <c r="E23" s="482"/>
      <c r="F23" s="482"/>
      <c r="G23" s="466"/>
      <c r="H23" s="503" t="s">
        <v>2810</v>
      </c>
      <c r="I23" s="504" t="s">
        <v>2810</v>
      </c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T23" s="581" t="s">
        <v>342</v>
      </c>
      <c r="U23" s="581" t="s">
        <v>2334</v>
      </c>
      <c r="V23" s="581" t="s">
        <v>2337</v>
      </c>
      <c r="W23" s="581"/>
      <c r="X23" s="581"/>
    </row>
    <row r="24" spans="1:24" ht="42" customHeight="1" thickBot="1" x14ac:dyDescent="0.3">
      <c r="A24" s="938"/>
      <c r="B24" s="481"/>
      <c r="C24" s="481"/>
      <c r="D24" s="482"/>
      <c r="E24" s="482"/>
      <c r="F24" s="482"/>
      <c r="G24" s="466"/>
      <c r="H24" s="466"/>
      <c r="I24" s="466"/>
      <c r="J24" s="459" t="s">
        <v>743</v>
      </c>
      <c r="K24" s="958" t="s">
        <v>1121</v>
      </c>
      <c r="L24" s="509" t="s">
        <v>1438</v>
      </c>
      <c r="M24" s="482"/>
      <c r="N24" s="482"/>
      <c r="O24" s="486" t="s">
        <v>2857</v>
      </c>
      <c r="P24" s="487" t="s">
        <v>2858</v>
      </c>
      <c r="Q24" s="469">
        <v>9.7256944444444441E-4</v>
      </c>
      <c r="R24" s="456">
        <v>9.7314814814814822E-4</v>
      </c>
      <c r="S24" s="458"/>
      <c r="T24" s="581" t="s">
        <v>344</v>
      </c>
      <c r="U24" s="581" t="s">
        <v>2338</v>
      </c>
      <c r="V24" s="581" t="s">
        <v>2335</v>
      </c>
      <c r="W24" s="581"/>
      <c r="X24" s="581"/>
    </row>
    <row r="25" spans="1:24" ht="42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750</v>
      </c>
      <c r="K25" s="509" t="s">
        <v>1122</v>
      </c>
      <c r="L25" s="509" t="s">
        <v>1940</v>
      </c>
      <c r="M25" s="482"/>
      <c r="N25" s="482"/>
      <c r="O25" s="486" t="s">
        <v>2626</v>
      </c>
      <c r="P25" s="487" t="s">
        <v>2859</v>
      </c>
      <c r="Q25" s="469">
        <v>1.0940972222222222E-3</v>
      </c>
      <c r="R25" s="456">
        <v>1.092824074074074E-3</v>
      </c>
      <c r="S25" s="458"/>
      <c r="T25" s="581" t="s">
        <v>329</v>
      </c>
      <c r="U25" s="581" t="s">
        <v>2337</v>
      </c>
      <c r="V25" s="581" t="s">
        <v>2332</v>
      </c>
      <c r="W25" s="581"/>
      <c r="X25" s="581"/>
    </row>
    <row r="26" spans="1:24" ht="42" customHeight="1" thickBot="1" x14ac:dyDescent="0.3">
      <c r="A26" s="513" t="s">
        <v>699</v>
      </c>
      <c r="B26" s="815" t="s">
        <v>2096</v>
      </c>
      <c r="C26" s="460" t="s">
        <v>1438</v>
      </c>
      <c r="D26" s="482"/>
      <c r="E26" s="482"/>
      <c r="F26" s="486" t="s">
        <v>2811</v>
      </c>
      <c r="G26" s="487" t="s">
        <v>2812</v>
      </c>
      <c r="H26" s="809">
        <v>7.3761574074074083E-4</v>
      </c>
      <c r="I26" s="800">
        <v>7.395833333333333E-4</v>
      </c>
      <c r="J26" s="472" t="s">
        <v>840</v>
      </c>
      <c r="K26" s="502" t="s">
        <v>1084</v>
      </c>
      <c r="L26" s="509" t="s">
        <v>1941</v>
      </c>
      <c r="M26" s="482"/>
      <c r="N26" s="482"/>
      <c r="O26" s="486" t="s">
        <v>1711</v>
      </c>
      <c r="P26" s="487" t="s">
        <v>2860</v>
      </c>
      <c r="Q26" s="469">
        <v>1.2339120370370371E-3</v>
      </c>
      <c r="R26" s="796">
        <v>1.2293981481481481E-3</v>
      </c>
      <c r="S26" s="517"/>
      <c r="T26" s="581" t="s">
        <v>335</v>
      </c>
      <c r="U26" s="581" t="s">
        <v>2338</v>
      </c>
      <c r="V26" s="581" t="s">
        <v>2332</v>
      </c>
      <c r="W26" s="581"/>
      <c r="X26" s="581"/>
    </row>
    <row r="27" spans="1:24" ht="42" customHeight="1" thickBot="1" x14ac:dyDescent="0.3">
      <c r="A27" s="513" t="s">
        <v>745</v>
      </c>
      <c r="B27" s="515" t="s">
        <v>2416</v>
      </c>
      <c r="C27" s="460" t="s">
        <v>1940</v>
      </c>
      <c r="D27" s="482"/>
      <c r="E27" s="482"/>
      <c r="F27" s="486" t="s">
        <v>978</v>
      </c>
      <c r="G27" s="487" t="s">
        <v>2813</v>
      </c>
      <c r="H27" s="469">
        <v>1.0498842592592593E-3</v>
      </c>
      <c r="I27" s="456">
        <v>1.0475694444444445E-3</v>
      </c>
      <c r="J27" s="459" t="s">
        <v>841</v>
      </c>
      <c r="K27" s="509" t="s">
        <v>2289</v>
      </c>
      <c r="L27" s="502" t="s">
        <v>1441</v>
      </c>
      <c r="M27" s="482"/>
      <c r="N27" s="482"/>
      <c r="O27" s="474" t="s">
        <v>2861</v>
      </c>
      <c r="P27" s="476">
        <v>7.8414351851851854E-4</v>
      </c>
      <c r="Q27" s="477">
        <v>1.458449074074074E-3</v>
      </c>
      <c r="R27" s="795">
        <v>1.4571759259259258E-3</v>
      </c>
      <c r="T27" s="581" t="s">
        <v>332</v>
      </c>
      <c r="U27" s="581" t="s">
        <v>2338</v>
      </c>
      <c r="V27" s="581" t="s">
        <v>2335</v>
      </c>
      <c r="W27" s="581"/>
      <c r="X27" s="581"/>
    </row>
    <row r="28" spans="1:24" ht="42" customHeight="1" thickBot="1" x14ac:dyDescent="0.3">
      <c r="A28" s="513" t="s">
        <v>754</v>
      </c>
      <c r="B28" s="515" t="s">
        <v>2462</v>
      </c>
      <c r="C28" s="460" t="s">
        <v>1941</v>
      </c>
      <c r="D28" s="482"/>
      <c r="E28" s="482"/>
      <c r="F28" s="486" t="s">
        <v>2814</v>
      </c>
      <c r="G28" s="487" t="s">
        <v>2815</v>
      </c>
      <c r="H28" s="469">
        <v>1.1063657407407409E-3</v>
      </c>
      <c r="I28" s="456">
        <v>1.104513888888889E-3</v>
      </c>
      <c r="J28" s="479"/>
      <c r="K28" s="480"/>
      <c r="L28" s="481"/>
      <c r="M28" s="482"/>
      <c r="N28" s="482"/>
      <c r="O28" s="482"/>
      <c r="P28" s="482"/>
      <c r="Q28" s="466"/>
      <c r="R28" s="467"/>
      <c r="T28" s="581" t="s">
        <v>328</v>
      </c>
      <c r="U28" s="581" t="s">
        <v>2333</v>
      </c>
      <c r="V28" s="581" t="s">
        <v>2335</v>
      </c>
      <c r="W28" s="581"/>
      <c r="X28" s="581"/>
    </row>
    <row r="29" spans="1:24" ht="42" customHeight="1" thickBot="1" x14ac:dyDescent="0.3">
      <c r="A29" s="516" t="s">
        <v>750</v>
      </c>
      <c r="B29" s="518" t="s">
        <v>2305</v>
      </c>
      <c r="C29" s="501" t="s">
        <v>1441</v>
      </c>
      <c r="D29" s="482"/>
      <c r="E29" s="482"/>
      <c r="F29" s="474" t="s">
        <v>2138</v>
      </c>
      <c r="G29" s="476">
        <v>7.7638888888888896E-4</v>
      </c>
      <c r="H29" s="477">
        <v>1.3435185185185184E-3</v>
      </c>
      <c r="I29" s="504">
        <v>1.3402777777777777E-3</v>
      </c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  <c r="T29" s="581" t="s">
        <v>341</v>
      </c>
      <c r="U29" s="581" t="s">
        <v>2333</v>
      </c>
      <c r="V29" s="581" t="s">
        <v>2335</v>
      </c>
      <c r="W29" s="581"/>
      <c r="X29" s="581"/>
    </row>
    <row r="30" spans="1:24" ht="42" customHeight="1" thickBot="1" x14ac:dyDescent="0.3">
      <c r="A30" s="938"/>
      <c r="B30" s="481"/>
      <c r="C30" s="481"/>
      <c r="D30" s="482"/>
      <c r="E30" s="482"/>
      <c r="F30" s="482"/>
      <c r="G30" s="482"/>
      <c r="H30" s="466"/>
      <c r="I30" s="466"/>
      <c r="J30" s="449" t="s">
        <v>2476</v>
      </c>
      <c r="K30" s="450" t="s">
        <v>2498</v>
      </c>
      <c r="L30" s="485" t="s">
        <v>1436</v>
      </c>
      <c r="M30" s="548">
        <v>7.4502314814814819E-4</v>
      </c>
      <c r="N30" s="549">
        <v>8.524305555555556E-4</v>
      </c>
      <c r="O30" s="549">
        <v>1.0133101851851852E-3</v>
      </c>
      <c r="P30" s="559">
        <v>7.0509259259259266E-4</v>
      </c>
      <c r="Q30" s="471">
        <v>3.3158564814814817E-3</v>
      </c>
      <c r="R30" s="456">
        <v>3.3146990740740741E-3</v>
      </c>
      <c r="T30" s="581" t="s">
        <v>330</v>
      </c>
      <c r="U30" s="581" t="s">
        <v>2337</v>
      </c>
      <c r="V30" s="581" t="s">
        <v>2332</v>
      </c>
      <c r="W30" s="581"/>
      <c r="X30" s="581"/>
    </row>
    <row r="31" spans="1:24" ht="42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58" t="s">
        <v>30</v>
      </c>
      <c r="H31" s="859" t="s">
        <v>10</v>
      </c>
      <c r="I31" s="860" t="s">
        <v>52</v>
      </c>
      <c r="J31" s="459" t="s">
        <v>2863</v>
      </c>
      <c r="K31" s="460" t="s">
        <v>2499</v>
      </c>
      <c r="L31" s="495" t="s">
        <v>1433</v>
      </c>
      <c r="M31" s="486">
        <v>7.2743055555555571E-4</v>
      </c>
      <c r="N31" s="468">
        <v>8.4247685185185196E-4</v>
      </c>
      <c r="O31" s="468">
        <v>9.9050925925925912E-4</v>
      </c>
      <c r="P31" s="542">
        <v>7.0613425925925922E-4</v>
      </c>
      <c r="Q31" s="503">
        <v>3.2665509259259262E-3</v>
      </c>
      <c r="R31" s="478">
        <v>3.2663194444444445E-3</v>
      </c>
      <c r="T31" s="581" t="s">
        <v>331</v>
      </c>
      <c r="U31" s="581" t="s">
        <v>2332</v>
      </c>
      <c r="V31" s="581"/>
      <c r="W31" s="581"/>
      <c r="X31" s="581"/>
    </row>
    <row r="32" spans="1:24" ht="42" customHeight="1" thickBot="1" x14ac:dyDescent="0.3">
      <c r="A32" s="513" t="s">
        <v>742</v>
      </c>
      <c r="B32" s="815" t="s">
        <v>2466</v>
      </c>
      <c r="C32" s="460" t="s">
        <v>1438</v>
      </c>
      <c r="D32" s="482"/>
      <c r="E32" s="482"/>
      <c r="F32" s="486" t="s">
        <v>2816</v>
      </c>
      <c r="G32" s="542" t="s">
        <v>2817</v>
      </c>
      <c r="H32" s="471">
        <v>7.407407407407407E-4</v>
      </c>
      <c r="I32" s="456">
        <v>7.4212962962962958E-4</v>
      </c>
      <c r="J32" s="907" t="s">
        <v>2481</v>
      </c>
      <c r="K32" s="460" t="s">
        <v>2500</v>
      </c>
      <c r="L32" s="495" t="s">
        <v>1430</v>
      </c>
      <c r="M32" s="486">
        <v>8.5659722222222224E-4</v>
      </c>
      <c r="N32" s="468">
        <v>9.0312499999999996E-4</v>
      </c>
      <c r="O32" s="468">
        <v>9.0115740740740748E-4</v>
      </c>
      <c r="P32" s="542">
        <v>8.5636574074074076E-4</v>
      </c>
      <c r="Q32" s="503">
        <v>3.5172453703703702E-3</v>
      </c>
      <c r="R32" s="478">
        <v>3.5179398148148145E-3</v>
      </c>
      <c r="T32" s="581" t="s">
        <v>410</v>
      </c>
      <c r="U32" s="581" t="s">
        <v>2338</v>
      </c>
      <c r="V32" s="581" t="s">
        <v>2336</v>
      </c>
      <c r="W32" s="581"/>
      <c r="X32" s="581"/>
    </row>
    <row r="33" spans="1:24" ht="42" customHeight="1" thickBot="1" x14ac:dyDescent="0.3">
      <c r="A33" s="513" t="s">
        <v>747</v>
      </c>
      <c r="B33" s="515" t="s">
        <v>2420</v>
      </c>
      <c r="C33" s="460" t="s">
        <v>1940</v>
      </c>
      <c r="D33" s="482"/>
      <c r="E33" s="482"/>
      <c r="F33" s="486" t="s">
        <v>1957</v>
      </c>
      <c r="G33" s="542" t="s">
        <v>1957</v>
      </c>
      <c r="H33" s="471" t="s">
        <v>1957</v>
      </c>
      <c r="I33" s="456" t="s">
        <v>1957</v>
      </c>
      <c r="J33" s="908" t="s">
        <v>2864</v>
      </c>
      <c r="K33" s="501" t="s">
        <v>2501</v>
      </c>
      <c r="L33" s="473" t="s">
        <v>1431</v>
      </c>
      <c r="M33" s="804">
        <v>8.1608796296296301E-4</v>
      </c>
      <c r="N33" s="475">
        <v>9.0335648148148144E-4</v>
      </c>
      <c r="O33" s="475">
        <v>1.0026620370370369E-3</v>
      </c>
      <c r="P33" s="523">
        <v>7.4409722222222206E-4</v>
      </c>
      <c r="Q33" s="503">
        <v>3.466203703703704E-3</v>
      </c>
      <c r="R33" s="478">
        <v>3.4645833333333334E-3</v>
      </c>
      <c r="T33" s="581" t="s">
        <v>409</v>
      </c>
      <c r="U33" s="581" t="s">
        <v>2337</v>
      </c>
      <c r="V33" s="581" t="s">
        <v>2332</v>
      </c>
      <c r="W33" s="581"/>
      <c r="X33" s="581"/>
    </row>
    <row r="34" spans="1:24" ht="42" customHeight="1" thickBot="1" x14ac:dyDescent="0.3">
      <c r="A34" s="513" t="s">
        <v>752</v>
      </c>
      <c r="B34" s="515" t="s">
        <v>2419</v>
      </c>
      <c r="C34" s="460" t="s">
        <v>1941</v>
      </c>
      <c r="D34" s="482"/>
      <c r="E34" s="482"/>
      <c r="F34" s="486" t="s">
        <v>1209</v>
      </c>
      <c r="G34" s="542" t="s">
        <v>2818</v>
      </c>
      <c r="H34" s="833">
        <v>8.6539351851851849E-4</v>
      </c>
      <c r="I34" s="456">
        <v>8.6689814814814822E-4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24" ht="42" customHeight="1" thickBot="1" x14ac:dyDescent="0.3">
      <c r="A35" s="516" t="s">
        <v>755</v>
      </c>
      <c r="B35" s="518" t="s">
        <v>1833</v>
      </c>
      <c r="C35" s="501" t="s">
        <v>1441</v>
      </c>
      <c r="D35" s="482"/>
      <c r="E35" s="482"/>
      <c r="F35" s="474" t="s">
        <v>2819</v>
      </c>
      <c r="G35" s="523" t="s">
        <v>2820</v>
      </c>
      <c r="H35" s="503">
        <v>9.9363425925925943E-4</v>
      </c>
      <c r="I35" s="795">
        <v>9.8645833333333333E-4</v>
      </c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24" ht="42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60" t="s">
        <v>2506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24" ht="42" customHeight="1" thickBot="1" x14ac:dyDescent="0.3">
      <c r="A37" s="938"/>
      <c r="B37" s="481"/>
      <c r="C37" s="480"/>
      <c r="D37" s="482"/>
      <c r="E37" s="482"/>
      <c r="F37" s="482"/>
      <c r="G37" s="482"/>
      <c r="H37" s="466"/>
      <c r="I37" s="466"/>
      <c r="J37" s="597"/>
      <c r="K37" s="596"/>
      <c r="L37" s="598"/>
      <c r="M37" s="599"/>
      <c r="N37" s="466"/>
      <c r="O37" s="466"/>
      <c r="P37" s="466"/>
      <c r="Q37" s="466"/>
      <c r="R37" s="482"/>
      <c r="S37" s="458"/>
      <c r="T37" s="458"/>
    </row>
    <row r="38" spans="1:24" ht="42" customHeight="1" thickBot="1" x14ac:dyDescent="0.3">
      <c r="A38" s="1137" t="s">
        <v>42</v>
      </c>
      <c r="B38" s="1138"/>
      <c r="C38" s="1138"/>
      <c r="D38" s="1138"/>
      <c r="E38" s="1138"/>
      <c r="F38" s="1138"/>
      <c r="G38" s="1138"/>
      <c r="H38" s="1138"/>
      <c r="I38" s="1139"/>
      <c r="J38" s="932"/>
      <c r="K38" s="933"/>
      <c r="L38" s="932"/>
      <c r="M38" s="932"/>
      <c r="N38" s="932"/>
      <c r="O38" s="932"/>
      <c r="P38" s="932"/>
      <c r="Q38" s="932"/>
      <c r="R38" s="934"/>
    </row>
    <row r="39" spans="1:24" ht="42" customHeight="1" x14ac:dyDescent="0.25">
      <c r="A39" s="1131" t="s">
        <v>2520</v>
      </c>
      <c r="B39" s="1132" t="s">
        <v>2475</v>
      </c>
      <c r="C39" s="1132" t="s">
        <v>2475</v>
      </c>
      <c r="D39" s="1132" t="s">
        <v>2475</v>
      </c>
      <c r="E39" s="1132" t="s">
        <v>2475</v>
      </c>
      <c r="F39" s="1132" t="s">
        <v>2475</v>
      </c>
      <c r="G39" s="1132" t="s">
        <v>2475</v>
      </c>
      <c r="H39" s="1132" t="s">
        <v>2475</v>
      </c>
      <c r="I39" s="1133" t="s">
        <v>2475</v>
      </c>
      <c r="J39" s="458"/>
      <c r="K39" s="692"/>
      <c r="L39" s="458"/>
      <c r="M39" s="458"/>
      <c r="N39" s="458"/>
      <c r="O39" s="458"/>
      <c r="P39" s="458"/>
      <c r="Q39" s="458"/>
      <c r="R39" s="693"/>
    </row>
    <row r="40" spans="1:24" ht="42" customHeight="1" x14ac:dyDescent="0.25">
      <c r="A40" s="1134" t="s">
        <v>2519</v>
      </c>
      <c r="B40" s="1135" t="s">
        <v>2477</v>
      </c>
      <c r="C40" s="1135" t="s">
        <v>2477</v>
      </c>
      <c r="D40" s="1135" t="s">
        <v>2477</v>
      </c>
      <c r="E40" s="1135" t="s">
        <v>2477</v>
      </c>
      <c r="F40" s="1135" t="s">
        <v>2477</v>
      </c>
      <c r="G40" s="1135" t="s">
        <v>2477</v>
      </c>
      <c r="H40" s="1135" t="s">
        <v>2477</v>
      </c>
      <c r="I40" s="1136" t="s">
        <v>2477</v>
      </c>
      <c r="J40" s="458"/>
      <c r="K40" s="692"/>
      <c r="L40" s="458"/>
      <c r="M40" s="458"/>
      <c r="N40" s="458"/>
      <c r="O40" s="458"/>
      <c r="P40" s="458"/>
      <c r="Q40" s="458"/>
      <c r="R40" s="693"/>
    </row>
    <row r="41" spans="1:24" ht="42" customHeight="1" x14ac:dyDescent="0.25">
      <c r="A41" s="1134" t="s">
        <v>2518</v>
      </c>
      <c r="B41" s="1135" t="s">
        <v>2480</v>
      </c>
      <c r="C41" s="1135" t="s">
        <v>2480</v>
      </c>
      <c r="D41" s="1135" t="s">
        <v>2480</v>
      </c>
      <c r="E41" s="1135" t="s">
        <v>2480</v>
      </c>
      <c r="F41" s="1135" t="s">
        <v>2480</v>
      </c>
      <c r="G41" s="1135" t="s">
        <v>2480</v>
      </c>
      <c r="H41" s="1135" t="s">
        <v>2480</v>
      </c>
      <c r="I41" s="1136" t="s">
        <v>2480</v>
      </c>
      <c r="J41" s="458"/>
      <c r="K41" s="692"/>
      <c r="L41" s="458"/>
      <c r="M41" s="458"/>
      <c r="N41" s="458"/>
      <c r="O41" s="458"/>
      <c r="P41" s="458"/>
      <c r="Q41" s="458"/>
      <c r="R41" s="693"/>
    </row>
    <row r="42" spans="1:24" ht="42" customHeight="1" thickBot="1" x14ac:dyDescent="0.3">
      <c r="A42" s="1125" t="s">
        <v>2517</v>
      </c>
      <c r="B42" s="1126" t="s">
        <v>2482</v>
      </c>
      <c r="C42" s="1126" t="s">
        <v>2482</v>
      </c>
      <c r="D42" s="1126" t="s">
        <v>2482</v>
      </c>
      <c r="E42" s="1126" t="s">
        <v>2482</v>
      </c>
      <c r="F42" s="1126" t="s">
        <v>2482</v>
      </c>
      <c r="G42" s="1126" t="s">
        <v>2482</v>
      </c>
      <c r="H42" s="1126" t="s">
        <v>2482</v>
      </c>
      <c r="I42" s="1127" t="s">
        <v>2482</v>
      </c>
      <c r="J42" s="458"/>
      <c r="K42" s="692"/>
      <c r="L42" s="458"/>
      <c r="M42" s="458"/>
      <c r="N42" s="458"/>
      <c r="O42" s="458"/>
      <c r="P42" s="458"/>
      <c r="Q42" s="458"/>
      <c r="R42" s="693"/>
    </row>
    <row r="43" spans="1:24" ht="42" customHeight="1" thickBot="1" x14ac:dyDescent="0.3">
      <c r="A43" s="1137" t="s">
        <v>39</v>
      </c>
      <c r="B43" s="1138"/>
      <c r="C43" s="1138"/>
      <c r="D43" s="1138"/>
      <c r="E43" s="1138"/>
      <c r="F43" s="1138"/>
      <c r="G43" s="1138"/>
      <c r="H43" s="1138"/>
      <c r="I43" s="1139"/>
      <c r="J43" s="458"/>
      <c r="K43" s="692"/>
      <c r="L43" s="458"/>
      <c r="M43" s="458"/>
      <c r="N43" s="458"/>
      <c r="O43" s="458"/>
      <c r="P43" s="458"/>
      <c r="Q43" s="458"/>
      <c r="R43" s="693"/>
    </row>
    <row r="44" spans="1:24" ht="42" customHeight="1" x14ac:dyDescent="0.25">
      <c r="A44" s="1131" t="s">
        <v>2516</v>
      </c>
      <c r="B44" s="1132" t="s">
        <v>2485</v>
      </c>
      <c r="C44" s="1132" t="s">
        <v>2485</v>
      </c>
      <c r="D44" s="1132" t="s">
        <v>2485</v>
      </c>
      <c r="E44" s="1132" t="s">
        <v>2485</v>
      </c>
      <c r="F44" s="1132" t="s">
        <v>2485</v>
      </c>
      <c r="G44" s="1132" t="s">
        <v>2485</v>
      </c>
      <c r="H44" s="1132" t="s">
        <v>2485</v>
      </c>
      <c r="I44" s="1133" t="s">
        <v>2485</v>
      </c>
      <c r="J44" s="458"/>
      <c r="K44" s="692"/>
      <c r="L44" s="458"/>
      <c r="M44" s="458"/>
      <c r="N44" s="458"/>
      <c r="O44" s="458"/>
      <c r="P44" s="458"/>
      <c r="Q44" s="458"/>
      <c r="R44" s="693"/>
    </row>
    <row r="45" spans="1:24" ht="42" customHeight="1" x14ac:dyDescent="0.25">
      <c r="A45" s="1134" t="s">
        <v>2515</v>
      </c>
      <c r="B45" s="1135" t="s">
        <v>2478</v>
      </c>
      <c r="C45" s="1135" t="s">
        <v>2478</v>
      </c>
      <c r="D45" s="1135" t="s">
        <v>2478</v>
      </c>
      <c r="E45" s="1135" t="s">
        <v>2478</v>
      </c>
      <c r="F45" s="1135" t="s">
        <v>2478</v>
      </c>
      <c r="G45" s="1135" t="s">
        <v>2478</v>
      </c>
      <c r="H45" s="1135" t="s">
        <v>2478</v>
      </c>
      <c r="I45" s="1136" t="s">
        <v>2478</v>
      </c>
      <c r="J45" s="458"/>
      <c r="K45" s="692"/>
      <c r="L45" s="458"/>
      <c r="M45" s="458"/>
      <c r="N45" s="458"/>
      <c r="O45" s="458"/>
      <c r="P45" s="458"/>
      <c r="Q45" s="458"/>
      <c r="R45" s="693"/>
    </row>
    <row r="46" spans="1:24" ht="42" customHeight="1" x14ac:dyDescent="0.25">
      <c r="A46" s="1134" t="s">
        <v>2514</v>
      </c>
      <c r="B46" s="1135" t="s">
        <v>2507</v>
      </c>
      <c r="C46" s="1135" t="s">
        <v>2507</v>
      </c>
      <c r="D46" s="1135" t="s">
        <v>2507</v>
      </c>
      <c r="E46" s="1135" t="s">
        <v>2507</v>
      </c>
      <c r="F46" s="1135" t="s">
        <v>2507</v>
      </c>
      <c r="G46" s="1135" t="s">
        <v>2507</v>
      </c>
      <c r="H46" s="1135" t="s">
        <v>2507</v>
      </c>
      <c r="I46" s="1136" t="s">
        <v>2507</v>
      </c>
      <c r="J46" s="458"/>
      <c r="K46" s="692"/>
      <c r="L46" s="458"/>
      <c r="M46" s="458"/>
      <c r="N46" s="458"/>
      <c r="O46" s="458"/>
      <c r="P46" s="458"/>
      <c r="Q46" s="458"/>
      <c r="R46" s="693"/>
    </row>
    <row r="47" spans="1:24" ht="42" customHeight="1" thickBot="1" x14ac:dyDescent="0.3">
      <c r="A47" s="1125" t="s">
        <v>2513</v>
      </c>
      <c r="B47" s="1126" t="s">
        <v>2483</v>
      </c>
      <c r="C47" s="1126" t="s">
        <v>2483</v>
      </c>
      <c r="D47" s="1126" t="s">
        <v>2483</v>
      </c>
      <c r="E47" s="1126" t="s">
        <v>2483</v>
      </c>
      <c r="F47" s="1126" t="s">
        <v>2483</v>
      </c>
      <c r="G47" s="1126" t="s">
        <v>2483</v>
      </c>
      <c r="H47" s="1126" t="s">
        <v>2483</v>
      </c>
      <c r="I47" s="1127" t="s">
        <v>2483</v>
      </c>
      <c r="J47" s="458"/>
      <c r="K47" s="692"/>
      <c r="L47" s="458"/>
      <c r="M47" s="458"/>
      <c r="N47" s="458"/>
      <c r="O47" s="458"/>
      <c r="P47" s="458"/>
      <c r="Q47" s="458"/>
      <c r="R47" s="693"/>
    </row>
    <row r="48" spans="1:24" ht="42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  <c r="J48" s="458"/>
      <c r="K48" s="692"/>
      <c r="L48" s="458"/>
      <c r="M48" s="458"/>
      <c r="N48" s="458"/>
      <c r="O48" s="458"/>
      <c r="P48" s="458"/>
      <c r="Q48" s="458"/>
      <c r="R48" s="693"/>
    </row>
    <row r="49" spans="1:18" ht="42" customHeight="1" x14ac:dyDescent="0.25">
      <c r="A49" s="1131" t="s">
        <v>2512</v>
      </c>
      <c r="B49" s="1132" t="s">
        <v>2476</v>
      </c>
      <c r="C49" s="1132" t="s">
        <v>2476</v>
      </c>
      <c r="D49" s="1132" t="s">
        <v>2476</v>
      </c>
      <c r="E49" s="1132" t="s">
        <v>2476</v>
      </c>
      <c r="F49" s="1132" t="s">
        <v>2476</v>
      </c>
      <c r="G49" s="1132" t="s">
        <v>2476</v>
      </c>
      <c r="H49" s="1132" t="s">
        <v>2476</v>
      </c>
      <c r="I49" s="1133" t="s">
        <v>2476</v>
      </c>
      <c r="J49" s="458"/>
      <c r="K49" s="692"/>
      <c r="L49" s="458"/>
      <c r="M49" s="458"/>
      <c r="N49" s="458"/>
      <c r="O49" s="458"/>
      <c r="P49" s="458"/>
      <c r="Q49" s="458"/>
      <c r="R49" s="693"/>
    </row>
    <row r="50" spans="1:18" ht="42" customHeight="1" x14ac:dyDescent="0.25">
      <c r="A50" s="1134" t="s">
        <v>2511</v>
      </c>
      <c r="B50" s="1135" t="s">
        <v>2479</v>
      </c>
      <c r="C50" s="1135" t="s">
        <v>2479</v>
      </c>
      <c r="D50" s="1135" t="s">
        <v>2479</v>
      </c>
      <c r="E50" s="1135" t="s">
        <v>2479</v>
      </c>
      <c r="F50" s="1135" t="s">
        <v>2479</v>
      </c>
      <c r="G50" s="1135" t="s">
        <v>2479</v>
      </c>
      <c r="H50" s="1135" t="s">
        <v>2479</v>
      </c>
      <c r="I50" s="1136" t="s">
        <v>2479</v>
      </c>
      <c r="J50" s="458"/>
      <c r="K50" s="692"/>
      <c r="L50" s="458"/>
      <c r="M50" s="458"/>
      <c r="N50" s="458"/>
      <c r="O50" s="458"/>
      <c r="P50" s="458"/>
      <c r="Q50" s="458"/>
      <c r="R50" s="693"/>
    </row>
    <row r="51" spans="1:18" ht="42" customHeight="1" x14ac:dyDescent="0.25">
      <c r="A51" s="1134" t="s">
        <v>2509</v>
      </c>
      <c r="B51" s="1135" t="s">
        <v>2481</v>
      </c>
      <c r="C51" s="1135" t="s">
        <v>2481</v>
      </c>
      <c r="D51" s="1135" t="s">
        <v>2481</v>
      </c>
      <c r="E51" s="1135" t="s">
        <v>2481</v>
      </c>
      <c r="F51" s="1135" t="s">
        <v>2481</v>
      </c>
      <c r="G51" s="1135" t="s">
        <v>2481</v>
      </c>
      <c r="H51" s="1135" t="s">
        <v>2481</v>
      </c>
      <c r="I51" s="1136" t="s">
        <v>2481</v>
      </c>
      <c r="J51" s="458"/>
      <c r="K51" s="692"/>
      <c r="L51" s="458"/>
      <c r="M51" s="458"/>
      <c r="N51" s="458"/>
      <c r="O51" s="458"/>
      <c r="P51" s="458"/>
      <c r="Q51" s="458"/>
      <c r="R51" s="693"/>
    </row>
    <row r="52" spans="1:18" ht="42" customHeight="1" thickBot="1" x14ac:dyDescent="0.3">
      <c r="A52" s="1125" t="s">
        <v>2510</v>
      </c>
      <c r="B52" s="1126" t="s">
        <v>2484</v>
      </c>
      <c r="C52" s="1126" t="s">
        <v>2484</v>
      </c>
      <c r="D52" s="1126" t="s">
        <v>2484</v>
      </c>
      <c r="E52" s="1126" t="s">
        <v>2484</v>
      </c>
      <c r="F52" s="1126" t="s">
        <v>2484</v>
      </c>
      <c r="G52" s="1126" t="s">
        <v>2484</v>
      </c>
      <c r="H52" s="1126" t="s">
        <v>2484</v>
      </c>
      <c r="I52" s="1127" t="s">
        <v>2484</v>
      </c>
      <c r="J52" s="458"/>
      <c r="K52" s="692"/>
      <c r="L52" s="458"/>
      <c r="M52" s="458"/>
      <c r="N52" s="458"/>
      <c r="O52" s="458"/>
      <c r="P52" s="458"/>
      <c r="Q52" s="458"/>
      <c r="R52" s="693"/>
    </row>
    <row r="53" spans="1:18" ht="42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  <c r="J53" s="878" t="s">
        <v>2281</v>
      </c>
      <c r="K53" s="874" t="s">
        <v>854</v>
      </c>
      <c r="L53" s="874" t="s">
        <v>185</v>
      </c>
      <c r="M53" s="664"/>
      <c r="N53" s="648"/>
      <c r="O53" s="856" t="s">
        <v>31</v>
      </c>
      <c r="P53" s="861" t="s">
        <v>30</v>
      </c>
      <c r="Q53" s="862" t="s">
        <v>10</v>
      </c>
      <c r="R53" s="861" t="s">
        <v>52</v>
      </c>
    </row>
    <row r="54" spans="1:18" ht="42" customHeight="1" thickBot="1" x14ac:dyDescent="0.3">
      <c r="A54" s="513" t="s">
        <v>837</v>
      </c>
      <c r="B54" s="515" t="s">
        <v>2502</v>
      </c>
      <c r="C54" s="460" t="s">
        <v>1436</v>
      </c>
      <c r="D54" s="482"/>
      <c r="E54" s="482"/>
      <c r="F54" s="482"/>
      <c r="G54" s="466"/>
      <c r="H54" s="471" t="s">
        <v>2753</v>
      </c>
      <c r="I54" s="456" t="s">
        <v>2754</v>
      </c>
      <c r="J54" s="513" t="s">
        <v>837</v>
      </c>
      <c r="K54" s="460" t="s">
        <v>2111</v>
      </c>
      <c r="L54" s="460" t="s">
        <v>1436</v>
      </c>
      <c r="M54" s="482"/>
      <c r="N54" s="482"/>
      <c r="O54" s="486" t="s">
        <v>2769</v>
      </c>
      <c r="P54" s="487" t="s">
        <v>2770</v>
      </c>
      <c r="Q54" s="839">
        <v>1.1807870370370373E-3</v>
      </c>
      <c r="R54" s="456">
        <v>1.1820601851851853E-3</v>
      </c>
    </row>
    <row r="55" spans="1:18" ht="42" customHeight="1" thickBot="1" x14ac:dyDescent="0.3">
      <c r="A55" s="513" t="s">
        <v>840</v>
      </c>
      <c r="B55" s="515" t="s">
        <v>2503</v>
      </c>
      <c r="C55" s="460" t="s">
        <v>1433</v>
      </c>
      <c r="D55" s="482"/>
      <c r="E55" s="482"/>
      <c r="F55" s="482"/>
      <c r="G55" s="466"/>
      <c r="H55" s="471" t="s">
        <v>1664</v>
      </c>
      <c r="I55" s="796" t="s">
        <v>1676</v>
      </c>
      <c r="J55" s="513" t="s">
        <v>1093</v>
      </c>
      <c r="K55" s="460" t="s">
        <v>1134</v>
      </c>
      <c r="L55" s="460" t="s">
        <v>1433</v>
      </c>
      <c r="M55" s="482"/>
      <c r="N55" s="482"/>
      <c r="O55" s="486">
        <v>7.4513888888888883E-4</v>
      </c>
      <c r="P55" s="487">
        <v>8.4594907407407405E-4</v>
      </c>
      <c r="Q55" s="469">
        <v>1.5910879629629632E-3</v>
      </c>
      <c r="R55" s="456">
        <v>1.5958333333333334E-3</v>
      </c>
    </row>
    <row r="56" spans="1:18" ht="42" customHeight="1" thickBot="1" x14ac:dyDescent="0.3">
      <c r="A56" s="513" t="s">
        <v>838</v>
      </c>
      <c r="B56" s="515" t="s">
        <v>2504</v>
      </c>
      <c r="C56" s="460" t="s">
        <v>1430</v>
      </c>
      <c r="D56" s="482"/>
      <c r="E56" s="482"/>
      <c r="F56" s="482"/>
      <c r="G56" s="466"/>
      <c r="H56" s="471" t="s">
        <v>1957</v>
      </c>
      <c r="I56" s="456" t="s">
        <v>1957</v>
      </c>
      <c r="J56" s="513" t="s">
        <v>838</v>
      </c>
      <c r="K56" s="460" t="s">
        <v>608</v>
      </c>
      <c r="L56" s="460" t="s">
        <v>1430</v>
      </c>
      <c r="M56" s="482"/>
      <c r="N56" s="482"/>
      <c r="O56" s="486" t="s">
        <v>1957</v>
      </c>
      <c r="P56" s="487" t="s">
        <v>1957</v>
      </c>
      <c r="Q56" s="469" t="s">
        <v>1957</v>
      </c>
      <c r="R56" s="456" t="s">
        <v>1957</v>
      </c>
    </row>
    <row r="57" spans="1:18" ht="42" customHeight="1" thickBot="1" x14ac:dyDescent="0.3">
      <c r="A57" s="516" t="s">
        <v>1096</v>
      </c>
      <c r="B57" s="518" t="s">
        <v>2505</v>
      </c>
      <c r="C57" s="501" t="s">
        <v>1431</v>
      </c>
      <c r="D57" s="482"/>
      <c r="E57" s="482"/>
      <c r="F57" s="482"/>
      <c r="G57" s="466"/>
      <c r="H57" s="503" t="s">
        <v>2755</v>
      </c>
      <c r="I57" s="795" t="s">
        <v>2756</v>
      </c>
      <c r="J57" s="516" t="s">
        <v>1097</v>
      </c>
      <c r="K57" s="501" t="s">
        <v>2112</v>
      </c>
      <c r="L57" s="501" t="s">
        <v>1431</v>
      </c>
      <c r="M57" s="482"/>
      <c r="N57" s="482"/>
      <c r="O57" s="474">
        <v>8.1354166666666673E-4</v>
      </c>
      <c r="P57" s="476">
        <v>8.7569444444444457E-4</v>
      </c>
      <c r="Q57" s="477">
        <v>1.6892361111111112E-3</v>
      </c>
      <c r="R57" s="478">
        <v>1.6833333333333333E-3</v>
      </c>
    </row>
    <row r="58" spans="1:18" ht="42" customHeight="1" thickBot="1" x14ac:dyDescent="0.3">
      <c r="A58" s="938"/>
      <c r="B58" s="481"/>
      <c r="C58" s="481"/>
      <c r="D58" s="482"/>
      <c r="E58" s="482"/>
      <c r="F58" s="482"/>
      <c r="G58" s="466"/>
      <c r="H58" s="466"/>
      <c r="I58" s="467"/>
      <c r="J58" s="479"/>
      <c r="K58" s="480"/>
      <c r="L58" s="481"/>
      <c r="M58" s="482"/>
      <c r="N58" s="482"/>
      <c r="O58" s="482"/>
      <c r="P58" s="482"/>
      <c r="Q58" s="466"/>
      <c r="R58" s="467"/>
    </row>
    <row r="59" spans="1:18" ht="42" customHeight="1" thickBot="1" x14ac:dyDescent="0.3">
      <c r="A59" s="855" t="s">
        <v>2277</v>
      </c>
      <c r="B59" s="873" t="s">
        <v>854</v>
      </c>
      <c r="C59" s="874" t="s">
        <v>185</v>
      </c>
      <c r="D59" s="664"/>
      <c r="E59" s="664"/>
      <c r="F59" s="856" t="s">
        <v>31</v>
      </c>
      <c r="G59" s="861" t="s">
        <v>30</v>
      </c>
      <c r="H59" s="862" t="s">
        <v>10</v>
      </c>
      <c r="I59" s="861" t="s">
        <v>52</v>
      </c>
      <c r="J59" s="875" t="s">
        <v>2282</v>
      </c>
      <c r="K59" s="880" t="s">
        <v>854</v>
      </c>
      <c r="L59" s="880" t="s">
        <v>185</v>
      </c>
      <c r="M59" s="664"/>
      <c r="N59" s="648"/>
      <c r="O59" s="856" t="s">
        <v>31</v>
      </c>
      <c r="P59" s="861" t="s">
        <v>30</v>
      </c>
      <c r="Q59" s="862" t="s">
        <v>10</v>
      </c>
      <c r="R59" s="861" t="s">
        <v>52</v>
      </c>
    </row>
    <row r="60" spans="1:18" ht="42" customHeight="1" thickBot="1" x14ac:dyDescent="0.3">
      <c r="A60" s="513" t="s">
        <v>751</v>
      </c>
      <c r="B60" s="515" t="s">
        <v>2028</v>
      </c>
      <c r="C60" s="460" t="s">
        <v>1436</v>
      </c>
      <c r="D60" s="482"/>
      <c r="E60" s="482"/>
      <c r="F60" s="486" t="s">
        <v>2757</v>
      </c>
      <c r="G60" s="487" t="s">
        <v>2758</v>
      </c>
      <c r="H60" s="839">
        <v>1.1103009259259258E-3</v>
      </c>
      <c r="I60" s="456">
        <v>1.1107638888888888E-3</v>
      </c>
      <c r="J60" s="459" t="s">
        <v>1095</v>
      </c>
      <c r="K60" s="509" t="s">
        <v>2437</v>
      </c>
      <c r="L60" s="460" t="s">
        <v>1436</v>
      </c>
      <c r="M60" s="482"/>
      <c r="N60" s="482"/>
      <c r="O60" s="486">
        <v>7.3506944444444444E-4</v>
      </c>
      <c r="P60" s="487">
        <v>8.2025462962962965E-4</v>
      </c>
      <c r="Q60" s="469">
        <v>1.5553240740740738E-3</v>
      </c>
      <c r="R60" s="456">
        <v>1.5538194444444443E-3</v>
      </c>
    </row>
    <row r="61" spans="1:18" ht="42" customHeight="1" thickBot="1" x14ac:dyDescent="0.3">
      <c r="A61" s="516" t="s">
        <v>835</v>
      </c>
      <c r="B61" s="518" t="s">
        <v>2121</v>
      </c>
      <c r="C61" s="460" t="s">
        <v>1433</v>
      </c>
      <c r="D61" s="482"/>
      <c r="E61" s="482"/>
      <c r="F61" s="486" t="s">
        <v>2759</v>
      </c>
      <c r="G61" s="487" t="s">
        <v>2760</v>
      </c>
      <c r="H61" s="469">
        <v>1.2251157407407408E-3</v>
      </c>
      <c r="I61" s="456">
        <v>1.2234953703703704E-3</v>
      </c>
      <c r="J61" s="459" t="s">
        <v>839</v>
      </c>
      <c r="K61" s="509" t="s">
        <v>2438</v>
      </c>
      <c r="L61" s="460" t="s">
        <v>1433</v>
      </c>
      <c r="M61" s="482"/>
      <c r="N61" s="482"/>
      <c r="O61" s="486" t="s">
        <v>2771</v>
      </c>
      <c r="P61" s="487">
        <v>8.8807870370370375E-4</v>
      </c>
      <c r="Q61" s="469">
        <v>1.5562500000000001E-3</v>
      </c>
      <c r="R61" s="796">
        <v>1.5545138888888891E-3</v>
      </c>
    </row>
    <row r="62" spans="1:18" ht="42" customHeight="1" thickBot="1" x14ac:dyDescent="0.3">
      <c r="A62" s="516" t="s">
        <v>1093</v>
      </c>
      <c r="B62" s="518" t="s">
        <v>2124</v>
      </c>
      <c r="C62" s="460" t="s">
        <v>1430</v>
      </c>
      <c r="D62" s="482"/>
      <c r="E62" s="482"/>
      <c r="F62" s="486" t="s">
        <v>2761</v>
      </c>
      <c r="G62" s="487">
        <v>9.1342592592592593E-4</v>
      </c>
      <c r="H62" s="469">
        <v>1.5407407407407407E-3</v>
      </c>
      <c r="I62" s="456">
        <v>1.5423611111111113E-3</v>
      </c>
      <c r="J62" s="472" t="s">
        <v>1098</v>
      </c>
      <c r="K62" s="502" t="s">
        <v>2117</v>
      </c>
      <c r="L62" s="460" t="s">
        <v>1430</v>
      </c>
      <c r="M62" s="482"/>
      <c r="N62" s="482"/>
      <c r="O62" s="486">
        <v>8.587962962962963E-4</v>
      </c>
      <c r="P62" s="487">
        <v>9.0914351851851844E-4</v>
      </c>
      <c r="Q62" s="469">
        <v>1.7679398148148149E-3</v>
      </c>
      <c r="R62" s="796">
        <v>1.766550925925926E-3</v>
      </c>
    </row>
    <row r="63" spans="1:18" ht="42" customHeight="1" thickBot="1" x14ac:dyDescent="0.3">
      <c r="A63" s="516" t="s">
        <v>1097</v>
      </c>
      <c r="B63" s="518" t="s">
        <v>2306</v>
      </c>
      <c r="C63" s="501" t="s">
        <v>1431</v>
      </c>
      <c r="D63" s="482"/>
      <c r="E63" s="482"/>
      <c r="F63" s="474" t="s">
        <v>2762</v>
      </c>
      <c r="G63" s="476">
        <v>8.7604166666666679E-4</v>
      </c>
      <c r="H63" s="477">
        <v>1.5690972222222224E-3</v>
      </c>
      <c r="I63" s="795">
        <v>1.5677083333333333E-3</v>
      </c>
      <c r="J63" s="472" t="s">
        <v>1092</v>
      </c>
      <c r="K63" s="502" t="s">
        <v>709</v>
      </c>
      <c r="L63" s="501" t="s">
        <v>1431</v>
      </c>
      <c r="M63" s="482"/>
      <c r="N63" s="482"/>
      <c r="O63" s="474" t="s">
        <v>1957</v>
      </c>
      <c r="P63" s="476" t="s">
        <v>1957</v>
      </c>
      <c r="Q63" s="477" t="s">
        <v>1957</v>
      </c>
      <c r="R63" s="478" t="s">
        <v>1957</v>
      </c>
    </row>
    <row r="64" spans="1:18" ht="42" customHeight="1" thickBot="1" x14ac:dyDescent="0.3">
      <c r="A64" s="938"/>
      <c r="B64" s="481"/>
      <c r="C64" s="481"/>
      <c r="D64" s="482"/>
      <c r="E64" s="482"/>
      <c r="F64" s="482"/>
      <c r="G64" s="482"/>
      <c r="H64" s="466"/>
      <c r="I64" s="467"/>
      <c r="J64" s="938"/>
      <c r="K64" s="481"/>
      <c r="L64" s="481"/>
      <c r="M64" s="482"/>
      <c r="N64" s="482"/>
      <c r="O64" s="482"/>
      <c r="P64" s="482"/>
      <c r="Q64" s="466"/>
      <c r="R64" s="467"/>
    </row>
    <row r="65" spans="1:20" ht="42" customHeight="1" thickBot="1" x14ac:dyDescent="0.3">
      <c r="A65" s="855" t="s">
        <v>2278</v>
      </c>
      <c r="B65" s="873" t="s">
        <v>854</v>
      </c>
      <c r="C65" s="874" t="s">
        <v>185</v>
      </c>
      <c r="D65" s="664"/>
      <c r="E65" s="664"/>
      <c r="F65" s="856" t="s">
        <v>31</v>
      </c>
      <c r="G65" s="858" t="s">
        <v>30</v>
      </c>
      <c r="H65" s="859" t="s">
        <v>10</v>
      </c>
      <c r="I65" s="860" t="s">
        <v>52</v>
      </c>
      <c r="J65" s="938"/>
      <c r="K65" s="481"/>
      <c r="L65" s="481"/>
      <c r="M65" s="482"/>
      <c r="N65" s="482"/>
      <c r="O65" s="482"/>
      <c r="P65" s="482"/>
      <c r="Q65" s="466"/>
      <c r="R65" s="467"/>
    </row>
    <row r="66" spans="1:20" ht="42" customHeight="1" thickBot="1" x14ac:dyDescent="0.3">
      <c r="A66" s="513" t="s">
        <v>1094</v>
      </c>
      <c r="B66" s="515" t="s">
        <v>2033</v>
      </c>
      <c r="C66" s="460" t="s">
        <v>1436</v>
      </c>
      <c r="D66" s="482"/>
      <c r="E66" s="482"/>
      <c r="F66" s="486" t="s">
        <v>2763</v>
      </c>
      <c r="G66" s="542" t="s">
        <v>2764</v>
      </c>
      <c r="H66" s="833">
        <v>1.0237268518518518E-3</v>
      </c>
      <c r="I66" s="456">
        <v>1.0258101851851854E-3</v>
      </c>
      <c r="J66" s="690"/>
      <c r="K66" s="481"/>
      <c r="L66" s="481"/>
      <c r="M66" s="482"/>
      <c r="N66" s="482"/>
      <c r="O66" s="482"/>
      <c r="P66" s="482"/>
      <c r="Q66" s="466"/>
      <c r="R66" s="467"/>
    </row>
    <row r="67" spans="1:20" ht="42" customHeight="1" thickBot="1" x14ac:dyDescent="0.3">
      <c r="A67" s="513" t="s">
        <v>839</v>
      </c>
      <c r="B67" s="515" t="s">
        <v>1498</v>
      </c>
      <c r="C67" s="460" t="s">
        <v>1433</v>
      </c>
      <c r="D67" s="482"/>
      <c r="E67" s="482"/>
      <c r="F67" s="486" t="s">
        <v>2765</v>
      </c>
      <c r="G67" s="542" t="s">
        <v>2766</v>
      </c>
      <c r="H67" s="833">
        <v>1.0582175925925926E-3</v>
      </c>
      <c r="I67" s="456">
        <v>1.0591435185185185E-3</v>
      </c>
      <c r="J67" s="690"/>
      <c r="K67" s="481"/>
      <c r="L67" s="481"/>
      <c r="M67" s="482"/>
      <c r="N67" s="482"/>
      <c r="O67" s="482"/>
      <c r="P67" s="482"/>
      <c r="Q67" s="466"/>
      <c r="R67" s="467"/>
    </row>
    <row r="68" spans="1:20" ht="42" customHeight="1" thickBot="1" x14ac:dyDescent="0.3">
      <c r="A68" s="513" t="s">
        <v>1095</v>
      </c>
      <c r="B68" s="515" t="s">
        <v>1501</v>
      </c>
      <c r="C68" s="460" t="s">
        <v>1430</v>
      </c>
      <c r="D68" s="482"/>
      <c r="E68" s="482"/>
      <c r="F68" s="486" t="s">
        <v>1791</v>
      </c>
      <c r="G68" s="542" t="s">
        <v>2767</v>
      </c>
      <c r="H68" s="833">
        <v>1.2181712962962964E-3</v>
      </c>
      <c r="I68" s="456">
        <v>1.2196759259259259E-3</v>
      </c>
      <c r="J68" s="479"/>
      <c r="K68" s="480"/>
      <c r="L68" s="481"/>
      <c r="M68" s="482"/>
      <c r="N68" s="482"/>
      <c r="O68" s="482"/>
      <c r="P68" s="482"/>
      <c r="Q68" s="466"/>
      <c r="R68" s="467"/>
    </row>
    <row r="69" spans="1:20" ht="42" customHeight="1" thickBot="1" x14ac:dyDescent="0.3">
      <c r="A69" s="513" t="s">
        <v>1098</v>
      </c>
      <c r="B69" s="518" t="s">
        <v>2034</v>
      </c>
      <c r="C69" s="501" t="s">
        <v>1431</v>
      </c>
      <c r="D69" s="482"/>
      <c r="E69" s="482"/>
      <c r="F69" s="474" t="s">
        <v>1042</v>
      </c>
      <c r="G69" s="523" t="s">
        <v>2768</v>
      </c>
      <c r="H69" s="503">
        <v>1.1966435185185185E-3</v>
      </c>
      <c r="I69" s="795">
        <v>1.1937499999999999E-3</v>
      </c>
      <c r="J69" s="691"/>
      <c r="K69" s="692"/>
      <c r="L69" s="458"/>
      <c r="M69" s="458"/>
      <c r="N69" s="458"/>
      <c r="O69" s="458"/>
      <c r="P69" s="458"/>
      <c r="Q69" s="458"/>
      <c r="R69" s="693"/>
    </row>
    <row r="70" spans="1:20" ht="42" customHeight="1" thickBot="1" x14ac:dyDescent="0.3">
      <c r="A70" s="516"/>
      <c r="B70" s="473"/>
      <c r="C70" s="497"/>
      <c r="D70" s="498"/>
      <c r="E70" s="498"/>
      <c r="F70" s="498"/>
      <c r="G70" s="498"/>
      <c r="H70" s="524"/>
      <c r="I70" s="526"/>
      <c r="J70" s="560" t="s">
        <v>2506</v>
      </c>
      <c r="K70" s="505"/>
      <c r="L70" s="528"/>
      <c r="M70" s="529"/>
      <c r="N70" s="687" t="s">
        <v>49</v>
      </c>
      <c r="O70" s="718" t="s">
        <v>50</v>
      </c>
      <c r="P70" s="530" t="s">
        <v>51</v>
      </c>
      <c r="Q70" s="742" t="s">
        <v>854</v>
      </c>
      <c r="R70" s="531"/>
    </row>
    <row r="71" spans="1:20" ht="42" customHeight="1" x14ac:dyDescent="0.25"/>
    <row r="72" spans="1:20" ht="42" customHeight="1" x14ac:dyDescent="0.25"/>
    <row r="73" spans="1:20" ht="42" customHeight="1" x14ac:dyDescent="0.25"/>
    <row r="74" spans="1:20" ht="42" customHeight="1" x14ac:dyDescent="0.25">
      <c r="A74" s="939"/>
      <c r="B74" s="481"/>
      <c r="C74" s="480"/>
      <c r="D74" s="482"/>
      <c r="E74" s="482"/>
      <c r="F74" s="482"/>
      <c r="G74" s="482"/>
      <c r="H74" s="466"/>
      <c r="I74" s="466"/>
      <c r="J74" s="597"/>
      <c r="K74" s="596"/>
      <c r="L74" s="598"/>
      <c r="M74" s="599"/>
      <c r="N74" s="466"/>
      <c r="O74" s="466"/>
      <c r="P74" s="466"/>
      <c r="Q74" s="466"/>
      <c r="R74" s="482"/>
      <c r="S74" s="458"/>
      <c r="T74" s="458"/>
    </row>
    <row r="75" spans="1:20" ht="42" customHeight="1" x14ac:dyDescent="0.25"/>
    <row r="76" spans="1:20" ht="42" customHeight="1" x14ac:dyDescent="0.25"/>
    <row r="79" spans="1:20" ht="42" customHeight="1" x14ac:dyDescent="0.25">
      <c r="B79" s="457"/>
    </row>
    <row r="80" spans="1:20" ht="42" customHeight="1" x14ac:dyDescent="0.25">
      <c r="B80" s="457"/>
    </row>
    <row r="81" spans="2:2" ht="42" customHeight="1" x14ac:dyDescent="0.25">
      <c r="B81" s="457"/>
    </row>
    <row r="82" spans="2:2" ht="42" customHeight="1" x14ac:dyDescent="0.25">
      <c r="B82" s="457"/>
    </row>
    <row r="83" spans="2:2" ht="42" customHeight="1" x14ac:dyDescent="0.25">
      <c r="B83" s="457"/>
    </row>
    <row r="84" spans="2:2" ht="42" customHeight="1" x14ac:dyDescent="0.25">
      <c r="B84" s="457"/>
    </row>
    <row r="85" spans="2:2" ht="42" customHeight="1" x14ac:dyDescent="0.25">
      <c r="B85" s="457"/>
    </row>
    <row r="86" spans="2:2" ht="42" customHeight="1" x14ac:dyDescent="0.25">
      <c r="B86" s="457"/>
    </row>
    <row r="87" spans="2:2" ht="42" customHeight="1" x14ac:dyDescent="0.25">
      <c r="B87" s="457"/>
    </row>
    <row r="88" spans="2:2" ht="42" customHeight="1" x14ac:dyDescent="0.25">
      <c r="B88" s="457"/>
    </row>
    <row r="89" spans="2:2" ht="42" customHeight="1" x14ac:dyDescent="0.25">
      <c r="B89" s="457"/>
    </row>
  </sheetData>
  <mergeCells count="15">
    <mergeCell ref="A51:I51"/>
    <mergeCell ref="A52:I52"/>
    <mergeCell ref="A44:I44"/>
    <mergeCell ref="A45:I45"/>
    <mergeCell ref="A46:I46"/>
    <mergeCell ref="A47:I47"/>
    <mergeCell ref="A48:I48"/>
    <mergeCell ref="A49:I49"/>
    <mergeCell ref="A50:I50"/>
    <mergeCell ref="A43:I43"/>
    <mergeCell ref="A38:I38"/>
    <mergeCell ref="A39:I39"/>
    <mergeCell ref="A40:I40"/>
    <mergeCell ref="A41:I41"/>
    <mergeCell ref="A42:I42"/>
  </mergeCells>
  <pageMargins left="0.25" right="0" top="0.25" bottom="0" header="0.25" footer="0"/>
  <pageSetup scale="41" orientation="landscape" horizontalDpi="4294967293" verticalDpi="4294967293" copies="2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EC58-1DC3-48B8-98A6-0CB2F5F3B20A}">
  <sheetPr>
    <pageSetUpPr fitToPage="1"/>
  </sheetPr>
  <dimension ref="A1:X76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38.88671875" style="623" customWidth="1"/>
    <col min="2" max="2" width="15.6640625" style="681" customWidth="1"/>
    <col min="3" max="7" width="15.6640625" style="623" customWidth="1"/>
    <col min="8" max="9" width="17.6640625" style="682" customWidth="1"/>
    <col min="10" max="10" width="38.88671875" style="623" customWidth="1"/>
    <col min="11" max="11" width="15.6640625" style="681" customWidth="1"/>
    <col min="12" max="16" width="15.6640625" style="623" customWidth="1"/>
    <col min="17" max="18" width="17.6640625" style="682" customWidth="1"/>
    <col min="19" max="19" width="12" style="623" bestFit="1" customWidth="1"/>
    <col min="20" max="20" width="32.109375" style="623" bestFit="1" customWidth="1"/>
    <col min="21" max="24" width="11.44140625" style="886"/>
    <col min="25" max="16384" width="11.44140625" style="623"/>
  </cols>
  <sheetData>
    <row r="1" spans="1:24" s="608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580" t="s">
        <v>320</v>
      </c>
      <c r="U1" s="581" t="s">
        <v>3</v>
      </c>
      <c r="V1" s="581" t="s">
        <v>2336</v>
      </c>
      <c r="W1" s="581"/>
      <c r="X1" s="581"/>
    </row>
    <row r="2" spans="1:24" ht="42" customHeight="1" thickBot="1" x14ac:dyDescent="0.3">
      <c r="A2" s="611" t="s">
        <v>1088</v>
      </c>
      <c r="B2" s="1014" t="s">
        <v>2893</v>
      </c>
      <c r="C2" s="612"/>
      <c r="D2" s="661" t="s">
        <v>2913</v>
      </c>
      <c r="E2" s="614" t="s">
        <v>2915</v>
      </c>
      <c r="F2" s="1016" t="s">
        <v>2914</v>
      </c>
      <c r="G2" s="615" t="s">
        <v>2916</v>
      </c>
      <c r="H2" s="1021">
        <v>1.4418981481481481E-3</v>
      </c>
      <c r="I2" s="1022">
        <v>1.445833333333333E-3</v>
      </c>
      <c r="J2" s="616"/>
      <c r="K2" s="617"/>
      <c r="L2" s="618"/>
      <c r="M2" s="619"/>
      <c r="N2" s="619"/>
      <c r="O2" s="619"/>
      <c r="P2" s="620"/>
      <c r="Q2" s="621"/>
      <c r="R2" s="622"/>
      <c r="T2" s="580" t="s">
        <v>316</v>
      </c>
      <c r="U2" s="581" t="s">
        <v>2337</v>
      </c>
      <c r="V2" s="581" t="s">
        <v>2335</v>
      </c>
      <c r="W2" s="581"/>
      <c r="X2" s="581"/>
    </row>
    <row r="3" spans="1:24" ht="42" customHeight="1" thickBot="1" x14ac:dyDescent="0.3">
      <c r="A3" s="625"/>
      <c r="B3" s="626"/>
      <c r="C3" s="627"/>
      <c r="D3" s="628"/>
      <c r="E3" s="629"/>
      <c r="F3" s="629"/>
      <c r="G3" s="630"/>
      <c r="H3" s="631"/>
      <c r="I3" s="632"/>
      <c r="J3" s="649"/>
      <c r="K3" s="633"/>
      <c r="L3" s="634"/>
      <c r="M3" s="635"/>
      <c r="N3" s="635"/>
      <c r="O3" s="635"/>
      <c r="P3" s="636"/>
      <c r="Q3" s="637"/>
      <c r="R3" s="638"/>
      <c r="T3" s="580" t="s">
        <v>334</v>
      </c>
      <c r="U3" s="581" t="s">
        <v>2338</v>
      </c>
      <c r="V3" s="581" t="s">
        <v>2391</v>
      </c>
      <c r="W3" s="581"/>
      <c r="X3" s="581"/>
    </row>
    <row r="4" spans="1:24" ht="42" customHeight="1" thickBot="1" x14ac:dyDescent="0.3">
      <c r="A4" s="855" t="s">
        <v>2274</v>
      </c>
      <c r="B4" s="873" t="s">
        <v>854</v>
      </c>
      <c r="C4" s="874" t="s">
        <v>185</v>
      </c>
      <c r="D4" s="856" t="s">
        <v>31</v>
      </c>
      <c r="E4" s="857" t="s">
        <v>30</v>
      </c>
      <c r="F4" s="857" t="s">
        <v>38</v>
      </c>
      <c r="G4" s="861" t="s">
        <v>37</v>
      </c>
      <c r="H4" s="856" t="s">
        <v>10</v>
      </c>
      <c r="I4" s="861" t="s">
        <v>52</v>
      </c>
      <c r="J4" s="616" t="s">
        <v>749</v>
      </c>
      <c r="K4" s="639" t="s">
        <v>2314</v>
      </c>
      <c r="L4" s="618" t="s">
        <v>2945</v>
      </c>
      <c r="M4" s="619" t="s">
        <v>2793</v>
      </c>
      <c r="N4" s="619" t="s">
        <v>2946</v>
      </c>
      <c r="O4" s="619" t="s">
        <v>2946</v>
      </c>
      <c r="P4" s="620" t="s">
        <v>2674</v>
      </c>
      <c r="Q4" s="640">
        <v>5.1737268518518521E-3</v>
      </c>
      <c r="R4" s="1027">
        <v>5.1678240740740738E-3</v>
      </c>
      <c r="T4" s="580" t="s">
        <v>322</v>
      </c>
      <c r="U4" s="581" t="s">
        <v>2334</v>
      </c>
      <c r="V4" s="581" t="s">
        <v>3</v>
      </c>
      <c r="W4" s="581"/>
      <c r="X4" s="581"/>
    </row>
    <row r="5" spans="1:24" ht="42" customHeight="1" thickBot="1" x14ac:dyDescent="0.3">
      <c r="A5" s="625" t="s">
        <v>836</v>
      </c>
      <c r="B5" s="626" t="s">
        <v>2016</v>
      </c>
      <c r="C5" s="626"/>
      <c r="D5" s="628" t="s">
        <v>2917</v>
      </c>
      <c r="E5" s="629" t="s">
        <v>2918</v>
      </c>
      <c r="F5" s="629" t="s">
        <v>2919</v>
      </c>
      <c r="G5" s="630" t="s">
        <v>2920</v>
      </c>
      <c r="H5" s="640">
        <v>2.2182870370370368E-3</v>
      </c>
      <c r="I5" s="632">
        <v>2.2256944444444446E-3</v>
      </c>
      <c r="J5" s="649"/>
      <c r="K5" s="633"/>
      <c r="L5" s="634" t="s">
        <v>959</v>
      </c>
      <c r="M5" s="635" t="s">
        <v>2947</v>
      </c>
      <c r="N5" s="635" t="s">
        <v>2948</v>
      </c>
      <c r="O5" s="635" t="s">
        <v>1545</v>
      </c>
      <c r="P5" s="636" t="s">
        <v>2135</v>
      </c>
      <c r="Q5" s="637"/>
      <c r="R5" s="638"/>
      <c r="T5" s="580" t="s">
        <v>318</v>
      </c>
      <c r="U5" s="581" t="s">
        <v>2338</v>
      </c>
      <c r="V5" s="581" t="s">
        <v>2337</v>
      </c>
      <c r="W5" s="581"/>
      <c r="X5" s="581"/>
    </row>
    <row r="6" spans="1:24" ht="42" customHeight="1" thickBot="1" x14ac:dyDescent="0.3">
      <c r="A6" s="625" t="s">
        <v>749</v>
      </c>
      <c r="B6" s="626" t="s">
        <v>1827</v>
      </c>
      <c r="C6" s="626"/>
      <c r="D6" s="628" t="s">
        <v>2921</v>
      </c>
      <c r="E6" s="629" t="s">
        <v>1007</v>
      </c>
      <c r="F6" s="629" t="s">
        <v>1932</v>
      </c>
      <c r="G6" s="630" t="s">
        <v>1647</v>
      </c>
      <c r="H6" s="640">
        <v>1.9406250000000003E-3</v>
      </c>
      <c r="I6" s="632">
        <v>1.9375E-3</v>
      </c>
      <c r="J6" s="616" t="s">
        <v>672</v>
      </c>
      <c r="K6" s="617" t="s">
        <v>2315</v>
      </c>
      <c r="L6" s="618" t="s">
        <v>2949</v>
      </c>
      <c r="M6" s="619" t="s">
        <v>2623</v>
      </c>
      <c r="N6" s="619" t="s">
        <v>2950</v>
      </c>
      <c r="O6" s="619" t="s">
        <v>2951</v>
      </c>
      <c r="P6" s="620" t="s">
        <v>2952</v>
      </c>
      <c r="Q6" s="640">
        <v>4.7126157407407403E-3</v>
      </c>
      <c r="R6" s="1027">
        <v>4.7115740740740738E-3</v>
      </c>
      <c r="T6" s="580" t="s">
        <v>317</v>
      </c>
      <c r="U6" s="581" t="s">
        <v>2338</v>
      </c>
      <c r="V6" s="581" t="s">
        <v>2332</v>
      </c>
      <c r="W6" s="581"/>
      <c r="X6" s="581"/>
    </row>
    <row r="7" spans="1:24" ht="42" customHeight="1" thickBot="1" x14ac:dyDescent="0.3">
      <c r="A7" s="625" t="s">
        <v>672</v>
      </c>
      <c r="B7" s="626" t="s">
        <v>2451</v>
      </c>
      <c r="C7" s="626"/>
      <c r="D7" s="628" t="s">
        <v>1153</v>
      </c>
      <c r="E7" s="629" t="s">
        <v>2922</v>
      </c>
      <c r="F7" s="629" t="s">
        <v>1667</v>
      </c>
      <c r="G7" s="630" t="s">
        <v>2923</v>
      </c>
      <c r="H7" s="640">
        <v>1.8021990740740741E-3</v>
      </c>
      <c r="I7" s="632">
        <v>1.7998842592592591E-3</v>
      </c>
      <c r="J7" s="649"/>
      <c r="K7" s="650"/>
      <c r="L7" s="634" t="s">
        <v>1627</v>
      </c>
      <c r="M7" s="635" t="s">
        <v>1029</v>
      </c>
      <c r="N7" s="635" t="s">
        <v>2954</v>
      </c>
      <c r="O7" s="635" t="s">
        <v>2571</v>
      </c>
      <c r="P7" s="636" t="s">
        <v>965</v>
      </c>
      <c r="Q7" s="637"/>
      <c r="R7" s="638"/>
      <c r="T7" s="580" t="s">
        <v>343</v>
      </c>
      <c r="U7" s="581" t="s">
        <v>0</v>
      </c>
      <c r="V7" s="581" t="s">
        <v>2335</v>
      </c>
      <c r="W7" s="581"/>
      <c r="X7" s="581"/>
    </row>
    <row r="8" spans="1:24" ht="42" customHeight="1" thickBot="1" x14ac:dyDescent="0.3">
      <c r="A8" s="641" t="s">
        <v>739</v>
      </c>
      <c r="B8" s="920" t="s">
        <v>2452</v>
      </c>
      <c r="C8" s="642"/>
      <c r="D8" s="644" t="s">
        <v>2924</v>
      </c>
      <c r="E8" s="645" t="s">
        <v>2140</v>
      </c>
      <c r="F8" s="645" t="s">
        <v>2925</v>
      </c>
      <c r="G8" s="646" t="s">
        <v>2779</v>
      </c>
      <c r="H8" s="1019">
        <v>1.5819444444444446E-3</v>
      </c>
      <c r="I8" s="1020">
        <v>1.5819444444444446E-3</v>
      </c>
      <c r="J8" s="651" t="s">
        <v>699</v>
      </c>
      <c r="K8" s="923" t="s">
        <v>1447</v>
      </c>
      <c r="L8" s="652" t="s">
        <v>2953</v>
      </c>
      <c r="M8" s="653" t="s">
        <v>2841</v>
      </c>
      <c r="N8" s="653" t="s">
        <v>2955</v>
      </c>
      <c r="O8" s="653" t="s">
        <v>2956</v>
      </c>
      <c r="P8" s="654" t="s">
        <v>2957</v>
      </c>
      <c r="Q8" s="1023">
        <v>4.0678240740740744E-3</v>
      </c>
      <c r="R8" s="1024">
        <v>4.0666666666666663E-3</v>
      </c>
      <c r="T8" s="580" t="s">
        <v>326</v>
      </c>
      <c r="U8" s="581" t="s">
        <v>2334</v>
      </c>
      <c r="V8" s="581" t="s">
        <v>2336</v>
      </c>
      <c r="W8" s="581"/>
      <c r="X8" s="581"/>
    </row>
    <row r="9" spans="1:24" ht="42" customHeight="1" thickBot="1" x14ac:dyDescent="0.3">
      <c r="A9" s="875" t="s">
        <v>2275</v>
      </c>
      <c r="B9" s="874" t="s">
        <v>854</v>
      </c>
      <c r="C9" s="876" t="s">
        <v>185</v>
      </c>
      <c r="D9" s="856" t="s">
        <v>19</v>
      </c>
      <c r="E9" s="857" t="s">
        <v>17</v>
      </c>
      <c r="F9" s="857" t="s">
        <v>18</v>
      </c>
      <c r="G9" s="861" t="s">
        <v>20</v>
      </c>
      <c r="H9" s="856" t="s">
        <v>10</v>
      </c>
      <c r="I9" s="861" t="s">
        <v>52</v>
      </c>
      <c r="J9" s="649"/>
      <c r="K9" s="650"/>
      <c r="L9" s="634" t="s">
        <v>2235</v>
      </c>
      <c r="M9" s="635" t="s">
        <v>1919</v>
      </c>
      <c r="N9" s="635" t="s">
        <v>2712</v>
      </c>
      <c r="O9" s="635" t="s">
        <v>1921</v>
      </c>
      <c r="P9" s="636" t="s">
        <v>1576</v>
      </c>
      <c r="Q9" s="637"/>
      <c r="R9" s="638"/>
      <c r="T9" s="580" t="s">
        <v>319</v>
      </c>
      <c r="U9" s="581" t="s">
        <v>0</v>
      </c>
      <c r="V9" s="581" t="s">
        <v>2335</v>
      </c>
      <c r="W9" s="581"/>
      <c r="X9" s="581"/>
    </row>
    <row r="10" spans="1:24" ht="42" customHeight="1" thickBot="1" x14ac:dyDescent="0.3">
      <c r="A10" s="625"/>
      <c r="B10" s="626"/>
      <c r="C10" s="627"/>
      <c r="D10" s="628"/>
      <c r="E10" s="629"/>
      <c r="F10" s="629"/>
      <c r="G10" s="630"/>
      <c r="H10" s="640"/>
      <c r="I10" s="632"/>
      <c r="J10" s="875" t="s">
        <v>2280</v>
      </c>
      <c r="K10" s="874" t="s">
        <v>860</v>
      </c>
      <c r="L10" s="876" t="s">
        <v>185</v>
      </c>
      <c r="M10" s="856" t="s">
        <v>31</v>
      </c>
      <c r="N10" s="857" t="s">
        <v>30</v>
      </c>
      <c r="O10" s="857" t="s">
        <v>38</v>
      </c>
      <c r="P10" s="861" t="s">
        <v>37</v>
      </c>
      <c r="Q10" s="856" t="s">
        <v>10</v>
      </c>
      <c r="R10" s="861" t="s">
        <v>52</v>
      </c>
      <c r="T10" s="582" t="s">
        <v>323</v>
      </c>
      <c r="U10" s="581" t="s">
        <v>0</v>
      </c>
      <c r="V10" s="581" t="s">
        <v>2335</v>
      </c>
      <c r="W10" s="581"/>
      <c r="X10" s="581"/>
    </row>
    <row r="11" spans="1:24" ht="42" customHeight="1" thickBot="1" x14ac:dyDescent="0.3">
      <c r="A11" s="625" t="s">
        <v>748</v>
      </c>
      <c r="B11" s="626" t="s">
        <v>1472</v>
      </c>
      <c r="C11" s="627"/>
      <c r="D11" s="628" t="s">
        <v>2926</v>
      </c>
      <c r="E11" s="629" t="s">
        <v>2927</v>
      </c>
      <c r="F11" s="629" t="s">
        <v>2796</v>
      </c>
      <c r="G11" s="630" t="s">
        <v>2928</v>
      </c>
      <c r="H11" s="640">
        <v>2.2428240740740742E-3</v>
      </c>
      <c r="I11" s="632">
        <v>2.241087962962963E-3</v>
      </c>
      <c r="J11" s="659" t="s">
        <v>2325</v>
      </c>
      <c r="K11" s="927" t="s">
        <v>2894</v>
      </c>
      <c r="L11" s="660"/>
      <c r="M11" s="1031" t="s">
        <v>2958</v>
      </c>
      <c r="N11" s="971" t="s">
        <v>2959</v>
      </c>
      <c r="O11" s="662" t="s">
        <v>2960</v>
      </c>
      <c r="P11" s="877" t="s">
        <v>2961</v>
      </c>
      <c r="Q11" s="1028">
        <v>1.2754629629629628E-3</v>
      </c>
      <c r="R11" s="1022">
        <v>1.2789351851851853E-3</v>
      </c>
      <c r="S11" s="657"/>
      <c r="T11" s="580" t="s">
        <v>325</v>
      </c>
      <c r="U11" s="581" t="s">
        <v>3</v>
      </c>
      <c r="V11" s="581" t="s">
        <v>2336</v>
      </c>
      <c r="W11" s="581"/>
      <c r="X11" s="581"/>
    </row>
    <row r="12" spans="1:24" ht="42" customHeight="1" thickBot="1" x14ac:dyDescent="0.3">
      <c r="A12" s="625" t="s">
        <v>745</v>
      </c>
      <c r="B12" s="626" t="s">
        <v>2453</v>
      </c>
      <c r="C12" s="627"/>
      <c r="D12" s="628" t="s">
        <v>1179</v>
      </c>
      <c r="E12" s="629" t="s">
        <v>2929</v>
      </c>
      <c r="F12" s="629" t="s">
        <v>2241</v>
      </c>
      <c r="G12" s="630" t="s">
        <v>2930</v>
      </c>
      <c r="H12" s="1017">
        <v>2.2306712962962961E-3</v>
      </c>
      <c r="I12" s="1018">
        <v>2.2289351851851849E-3</v>
      </c>
      <c r="J12" s="625"/>
      <c r="K12" s="626"/>
      <c r="L12" s="627"/>
      <c r="M12" s="628"/>
      <c r="N12" s="629"/>
      <c r="O12" s="629"/>
      <c r="P12" s="630"/>
      <c r="Q12" s="640"/>
      <c r="R12" s="632"/>
      <c r="S12" s="663"/>
      <c r="T12" s="580" t="s">
        <v>338</v>
      </c>
      <c r="U12" s="581" t="s">
        <v>2338</v>
      </c>
      <c r="V12" s="581" t="s">
        <v>3</v>
      </c>
      <c r="W12" s="581"/>
      <c r="X12" s="581"/>
    </row>
    <row r="13" spans="1:24" ht="42" customHeight="1" thickBot="1" x14ac:dyDescent="0.3">
      <c r="A13" s="641" t="s">
        <v>744</v>
      </c>
      <c r="B13" s="642" t="s">
        <v>2454</v>
      </c>
      <c r="C13" s="643"/>
      <c r="D13" s="644" t="s">
        <v>2931</v>
      </c>
      <c r="E13" s="645" t="s">
        <v>2776</v>
      </c>
      <c r="F13" s="645" t="s">
        <v>2932</v>
      </c>
      <c r="G13" s="646" t="s">
        <v>2143</v>
      </c>
      <c r="H13" s="621">
        <v>1.9973379629629629E-3</v>
      </c>
      <c r="I13" s="622">
        <v>1.996412037037037E-3</v>
      </c>
      <c r="J13" s="878" t="s">
        <v>2281</v>
      </c>
      <c r="K13" s="874" t="s">
        <v>854</v>
      </c>
      <c r="L13" s="874" t="s">
        <v>185</v>
      </c>
      <c r="M13" s="664"/>
      <c r="N13" s="648"/>
      <c r="O13" s="856" t="s">
        <v>31</v>
      </c>
      <c r="P13" s="861" t="s">
        <v>30</v>
      </c>
      <c r="Q13" s="862" t="s">
        <v>10</v>
      </c>
      <c r="R13" s="861" t="s">
        <v>52</v>
      </c>
      <c r="S13" s="663"/>
      <c r="T13" s="580" t="s">
        <v>340</v>
      </c>
      <c r="U13" s="581" t="s">
        <v>0</v>
      </c>
      <c r="V13" s="581" t="s">
        <v>2337</v>
      </c>
      <c r="W13" s="581"/>
      <c r="X13" s="581"/>
    </row>
    <row r="14" spans="1:24" ht="42" customHeight="1" thickBot="1" x14ac:dyDescent="0.3">
      <c r="A14" s="855" t="s">
        <v>2276</v>
      </c>
      <c r="B14" s="873" t="s">
        <v>854</v>
      </c>
      <c r="C14" s="874" t="s">
        <v>185</v>
      </c>
      <c r="D14" s="648"/>
      <c r="E14" s="648"/>
      <c r="F14" s="648"/>
      <c r="G14" s="664"/>
      <c r="H14" s="856" t="s">
        <v>10</v>
      </c>
      <c r="I14" s="861" t="s">
        <v>52</v>
      </c>
      <c r="J14" s="665" t="s">
        <v>748</v>
      </c>
      <c r="K14" s="626" t="s">
        <v>1835</v>
      </c>
      <c r="L14" s="626"/>
      <c r="M14" s="648"/>
      <c r="N14" s="648"/>
      <c r="O14" s="628" t="s">
        <v>2962</v>
      </c>
      <c r="P14" s="630" t="s">
        <v>1538</v>
      </c>
      <c r="Q14" s="631">
        <v>9.7824074074074068E-4</v>
      </c>
      <c r="R14" s="1027">
        <v>9.7523148148148154E-4</v>
      </c>
      <c r="S14" s="663"/>
      <c r="T14" s="580" t="s">
        <v>324</v>
      </c>
      <c r="U14" s="581" t="s">
        <v>2334</v>
      </c>
      <c r="V14" s="581" t="s">
        <v>2336</v>
      </c>
      <c r="W14" s="581"/>
      <c r="X14" s="581"/>
    </row>
    <row r="15" spans="1:24" ht="42" customHeight="1" thickBot="1" x14ac:dyDescent="0.3">
      <c r="A15" s="665" t="s">
        <v>750</v>
      </c>
      <c r="B15" s="666" t="s">
        <v>2865</v>
      </c>
      <c r="C15" s="626"/>
      <c r="D15" s="648"/>
      <c r="E15" s="648"/>
      <c r="F15" s="648"/>
      <c r="G15" s="667"/>
      <c r="H15" s="640" t="s">
        <v>1318</v>
      </c>
      <c r="I15" s="632" t="s">
        <v>1318</v>
      </c>
      <c r="J15" s="665" t="s">
        <v>745</v>
      </c>
      <c r="K15" s="626" t="s">
        <v>1836</v>
      </c>
      <c r="L15" s="626"/>
      <c r="M15" s="648"/>
      <c r="N15" s="648"/>
      <c r="O15" s="628" t="s">
        <v>2963</v>
      </c>
      <c r="P15" s="630" t="s">
        <v>2964</v>
      </c>
      <c r="Q15" s="631">
        <v>1.0079861111111112E-3</v>
      </c>
      <c r="R15" s="632">
        <v>1.0091435185185186E-3</v>
      </c>
      <c r="S15" s="663"/>
      <c r="T15" s="580" t="s">
        <v>339</v>
      </c>
      <c r="U15" s="581" t="s">
        <v>2338</v>
      </c>
      <c r="V15" s="581" t="s">
        <v>2337</v>
      </c>
      <c r="W15" s="581"/>
      <c r="X15" s="581"/>
    </row>
    <row r="16" spans="1:24" ht="42" customHeight="1" thickBot="1" x14ac:dyDescent="0.3">
      <c r="A16" s="665" t="s">
        <v>753</v>
      </c>
      <c r="B16" s="666" t="s">
        <v>2866</v>
      </c>
      <c r="C16" s="626"/>
      <c r="D16" s="648"/>
      <c r="E16" s="648"/>
      <c r="F16" s="648"/>
      <c r="G16" s="667"/>
      <c r="H16" s="640" t="s">
        <v>2933</v>
      </c>
      <c r="I16" s="632" t="s">
        <v>2933</v>
      </c>
      <c r="J16" s="665" t="s">
        <v>744</v>
      </c>
      <c r="K16" s="626" t="s">
        <v>1837</v>
      </c>
      <c r="L16" s="626"/>
      <c r="M16" s="648"/>
      <c r="N16" s="648"/>
      <c r="O16" s="628" t="s">
        <v>2965</v>
      </c>
      <c r="P16" s="630" t="s">
        <v>2966</v>
      </c>
      <c r="Q16" s="631">
        <v>9.2858796296296298E-4</v>
      </c>
      <c r="R16" s="1027">
        <v>9.2858796296296298E-4</v>
      </c>
      <c r="S16" s="657"/>
      <c r="T16" s="580" t="s">
        <v>321</v>
      </c>
      <c r="U16" s="581" t="s">
        <v>2338</v>
      </c>
      <c r="V16" s="581" t="s">
        <v>2332</v>
      </c>
      <c r="W16" s="581"/>
      <c r="X16" s="581"/>
    </row>
    <row r="17" spans="1:24" ht="42" customHeight="1" thickBot="1" x14ac:dyDescent="0.3">
      <c r="A17" s="665" t="s">
        <v>747</v>
      </c>
      <c r="B17" s="666" t="s">
        <v>2491</v>
      </c>
      <c r="C17" s="626"/>
      <c r="D17" s="648"/>
      <c r="E17" s="648"/>
      <c r="F17" s="648"/>
      <c r="G17" s="667"/>
      <c r="H17" s="640" t="s">
        <v>957</v>
      </c>
      <c r="I17" s="632" t="s">
        <v>957</v>
      </c>
      <c r="J17" s="668" t="s">
        <v>740</v>
      </c>
      <c r="K17" s="925" t="s">
        <v>1305</v>
      </c>
      <c r="L17" s="642"/>
      <c r="M17" s="648"/>
      <c r="N17" s="648"/>
      <c r="O17" s="644" t="s">
        <v>1953</v>
      </c>
      <c r="P17" s="646" t="s">
        <v>2967</v>
      </c>
      <c r="Q17" s="1026">
        <v>7.8124999999999993E-4</v>
      </c>
      <c r="R17" s="1020">
        <v>7.8124999999999993E-4</v>
      </c>
      <c r="S17" s="663"/>
      <c r="T17" s="580" t="s">
        <v>356</v>
      </c>
      <c r="U17" s="581" t="s">
        <v>2337</v>
      </c>
      <c r="V17" s="581" t="s">
        <v>2332</v>
      </c>
      <c r="W17" s="581"/>
      <c r="X17" s="581"/>
    </row>
    <row r="18" spans="1:24" ht="42" customHeight="1" thickBot="1" x14ac:dyDescent="0.3">
      <c r="A18" s="665" t="s">
        <v>743</v>
      </c>
      <c r="B18" s="666" t="s">
        <v>2867</v>
      </c>
      <c r="C18" s="642"/>
      <c r="D18" s="648"/>
      <c r="E18" s="648"/>
      <c r="F18" s="648"/>
      <c r="G18" s="667"/>
      <c r="H18" s="621" t="s">
        <v>2934</v>
      </c>
      <c r="I18" s="622" t="s">
        <v>2934</v>
      </c>
      <c r="J18" s="875" t="s">
        <v>2282</v>
      </c>
      <c r="K18" s="880" t="s">
        <v>854</v>
      </c>
      <c r="L18" s="880" t="s">
        <v>185</v>
      </c>
      <c r="M18" s="664"/>
      <c r="N18" s="648"/>
      <c r="O18" s="856" t="s">
        <v>31</v>
      </c>
      <c r="P18" s="861" t="s">
        <v>30</v>
      </c>
      <c r="Q18" s="862" t="s">
        <v>10</v>
      </c>
      <c r="R18" s="861" t="s">
        <v>52</v>
      </c>
      <c r="S18" s="624"/>
      <c r="T18" s="580" t="s">
        <v>327</v>
      </c>
      <c r="U18" s="581" t="s">
        <v>2334</v>
      </c>
      <c r="V18" s="581" t="s">
        <v>2332</v>
      </c>
      <c r="W18" s="581"/>
      <c r="X18" s="581"/>
    </row>
    <row r="19" spans="1:24" ht="42" customHeight="1" thickBot="1" x14ac:dyDescent="0.3">
      <c r="A19" s="683" t="s">
        <v>742</v>
      </c>
      <c r="B19" s="920" t="s">
        <v>2868</v>
      </c>
      <c r="C19" s="684"/>
      <c r="D19" s="648"/>
      <c r="E19" s="648"/>
      <c r="F19" s="648"/>
      <c r="G19" s="648"/>
      <c r="H19" s="1023" t="s">
        <v>1884</v>
      </c>
      <c r="I19" s="978" t="s">
        <v>1884</v>
      </c>
      <c r="J19" s="625" t="s">
        <v>836</v>
      </c>
      <c r="K19" s="669" t="s">
        <v>2444</v>
      </c>
      <c r="L19" s="669"/>
      <c r="M19" s="648"/>
      <c r="N19" s="648"/>
      <c r="O19" s="628" t="s">
        <v>2968</v>
      </c>
      <c r="P19" s="630" t="s">
        <v>2969</v>
      </c>
      <c r="Q19" s="631">
        <v>1.0952546296296298E-3</v>
      </c>
      <c r="R19" s="1027">
        <v>1.0947916666666667E-3</v>
      </c>
      <c r="S19" s="624"/>
      <c r="T19" s="580"/>
      <c r="U19" s="581"/>
      <c r="V19" s="581"/>
      <c r="W19" s="581"/>
      <c r="X19" s="581"/>
    </row>
    <row r="20" spans="1:24" ht="42" customHeight="1" thickBot="1" x14ac:dyDescent="0.3">
      <c r="A20" s="683" t="s">
        <v>741</v>
      </c>
      <c r="B20" s="920" t="s">
        <v>1457</v>
      </c>
      <c r="C20" s="684"/>
      <c r="D20" s="648"/>
      <c r="E20" s="648"/>
      <c r="F20" s="648"/>
      <c r="G20" s="648"/>
      <c r="H20" s="1023" t="s">
        <v>1353</v>
      </c>
      <c r="I20" s="1024" t="s">
        <v>1353</v>
      </c>
      <c r="J20" s="625" t="s">
        <v>751</v>
      </c>
      <c r="K20" s="669" t="s">
        <v>2473</v>
      </c>
      <c r="L20" s="669"/>
      <c r="M20" s="648"/>
      <c r="N20" s="648"/>
      <c r="O20" s="628" t="s">
        <v>2626</v>
      </c>
      <c r="P20" s="630" t="s">
        <v>1244</v>
      </c>
      <c r="Q20" s="1029">
        <v>1.0952546296296298E-3</v>
      </c>
      <c r="R20" s="632">
        <v>1.0962962962962964E-3</v>
      </c>
      <c r="S20" s="624"/>
      <c r="T20" s="581"/>
      <c r="U20" s="581"/>
      <c r="V20" s="581"/>
      <c r="W20" s="581"/>
      <c r="X20" s="581"/>
    </row>
    <row r="21" spans="1:24" ht="42" customHeight="1" thickBot="1" x14ac:dyDescent="0.3">
      <c r="A21" s="855" t="s">
        <v>2277</v>
      </c>
      <c r="B21" s="873" t="s">
        <v>854</v>
      </c>
      <c r="C21" s="874" t="s">
        <v>185</v>
      </c>
      <c r="D21" s="664"/>
      <c r="E21" s="664"/>
      <c r="F21" s="856" t="s">
        <v>31</v>
      </c>
      <c r="G21" s="861" t="s">
        <v>30</v>
      </c>
      <c r="H21" s="862" t="s">
        <v>10</v>
      </c>
      <c r="I21" s="861" t="s">
        <v>52</v>
      </c>
      <c r="J21" s="625" t="s">
        <v>750</v>
      </c>
      <c r="K21" s="669" t="s">
        <v>1122</v>
      </c>
      <c r="L21" s="669"/>
      <c r="M21" s="648"/>
      <c r="N21" s="648"/>
      <c r="O21" s="628" t="s">
        <v>2970</v>
      </c>
      <c r="P21" s="630" t="s">
        <v>2971</v>
      </c>
      <c r="Q21" s="631">
        <v>1.0533564814814817E-3</v>
      </c>
      <c r="R21" s="632">
        <v>1.0540509259259259E-3</v>
      </c>
      <c r="S21" s="658"/>
      <c r="T21" s="581"/>
      <c r="U21" s="581"/>
      <c r="V21" s="581"/>
      <c r="W21" s="581"/>
      <c r="X21" s="581"/>
    </row>
    <row r="22" spans="1:24" ht="42" customHeight="1" thickBot="1" x14ac:dyDescent="0.3">
      <c r="A22" s="665"/>
      <c r="B22" s="666"/>
      <c r="C22" s="626"/>
      <c r="D22" s="648"/>
      <c r="E22" s="648"/>
      <c r="F22" s="628"/>
      <c r="G22" s="630"/>
      <c r="H22" s="631"/>
      <c r="I22" s="632"/>
      <c r="J22" s="641" t="s">
        <v>743</v>
      </c>
      <c r="K22" s="926" t="s">
        <v>1121</v>
      </c>
      <c r="L22" s="670"/>
      <c r="M22" s="648"/>
      <c r="N22" s="648"/>
      <c r="O22" s="644" t="s">
        <v>2972</v>
      </c>
      <c r="P22" s="646" t="s">
        <v>2660</v>
      </c>
      <c r="Q22" s="647">
        <v>9.7314814814814822E-4</v>
      </c>
      <c r="R22" s="622">
        <v>9.7002314814814824E-4</v>
      </c>
      <c r="S22" s="624"/>
      <c r="T22" s="581"/>
      <c r="U22" s="581"/>
      <c r="V22" s="581"/>
      <c r="W22" s="581"/>
      <c r="X22" s="581"/>
    </row>
    <row r="23" spans="1:24" ht="42" customHeight="1" thickBot="1" x14ac:dyDescent="0.3">
      <c r="A23" s="665" t="s">
        <v>747</v>
      </c>
      <c r="B23" s="666" t="s">
        <v>2464</v>
      </c>
      <c r="C23" s="626"/>
      <c r="D23" s="648"/>
      <c r="E23" s="648"/>
      <c r="F23" s="628" t="s">
        <v>2935</v>
      </c>
      <c r="G23" s="630" t="s">
        <v>1015</v>
      </c>
      <c r="H23" s="631">
        <v>9.7071759259259257E-4</v>
      </c>
      <c r="I23" s="632">
        <v>9.6736111111111111E-4</v>
      </c>
      <c r="J23" s="875" t="s">
        <v>2283</v>
      </c>
      <c r="K23" s="874" t="s">
        <v>860</v>
      </c>
      <c r="L23" s="876" t="s">
        <v>185</v>
      </c>
      <c r="M23" s="856" t="s">
        <v>35</v>
      </c>
      <c r="N23" s="857" t="s">
        <v>34</v>
      </c>
      <c r="O23" s="857" t="s">
        <v>33</v>
      </c>
      <c r="P23" s="858" t="s">
        <v>32</v>
      </c>
      <c r="Q23" s="859" t="s">
        <v>10</v>
      </c>
      <c r="R23" s="860" t="s">
        <v>52</v>
      </c>
      <c r="S23" s="624"/>
      <c r="T23" s="581"/>
      <c r="U23" s="581"/>
      <c r="V23" s="581"/>
      <c r="W23" s="581"/>
      <c r="X23" s="581"/>
    </row>
    <row r="24" spans="1:24" ht="42" customHeight="1" thickBot="1" x14ac:dyDescent="0.3">
      <c r="A24" s="665" t="s">
        <v>739</v>
      </c>
      <c r="B24" s="666" t="s">
        <v>2097</v>
      </c>
      <c r="C24" s="626"/>
      <c r="D24" s="648"/>
      <c r="E24" s="648"/>
      <c r="F24" s="628" t="s">
        <v>2692</v>
      </c>
      <c r="G24" s="630" t="s">
        <v>976</v>
      </c>
      <c r="H24" s="1025">
        <v>8.2835648148148157E-4</v>
      </c>
      <c r="I24" s="1024">
        <v>8.3009259259259267E-4</v>
      </c>
      <c r="J24" s="659" t="s">
        <v>2508</v>
      </c>
      <c r="K24" s="927" t="s">
        <v>2895</v>
      </c>
      <c r="L24" s="660"/>
      <c r="M24" s="1030">
        <v>7.1180555555555548E-4</v>
      </c>
      <c r="N24" s="614">
        <v>7.9918981481481475E-4</v>
      </c>
      <c r="O24" s="1016">
        <v>7.5648148148148135E-4</v>
      </c>
      <c r="P24" s="945">
        <v>7.2847222222222226E-4</v>
      </c>
      <c r="Q24" s="1023">
        <v>2.9959490740740745E-3</v>
      </c>
      <c r="R24" s="1024">
        <v>2.9975694444444438E-3</v>
      </c>
      <c r="S24" s="624"/>
      <c r="T24" s="581"/>
      <c r="U24" s="581"/>
      <c r="V24" s="581"/>
      <c r="W24" s="581"/>
      <c r="X24" s="581"/>
    </row>
    <row r="25" spans="1:24" ht="42" customHeight="1" thickBot="1" x14ac:dyDescent="0.3">
      <c r="A25" s="668" t="s">
        <v>699</v>
      </c>
      <c r="B25" s="922" t="s">
        <v>2547</v>
      </c>
      <c r="C25" s="642"/>
      <c r="D25" s="648"/>
      <c r="E25" s="648"/>
      <c r="F25" s="644" t="s">
        <v>1530</v>
      </c>
      <c r="G25" s="646" t="s">
        <v>2936</v>
      </c>
      <c r="H25" s="1026">
        <v>7.51388888888889E-4</v>
      </c>
      <c r="I25" s="1020">
        <v>7.5127314814814816E-4</v>
      </c>
      <c r="J25" s="625"/>
      <c r="K25" s="626"/>
      <c r="L25" s="627"/>
      <c r="M25" s="628"/>
      <c r="N25" s="629"/>
      <c r="O25" s="629"/>
      <c r="P25" s="671"/>
      <c r="Q25" s="621"/>
      <c r="R25" s="622"/>
      <c r="S25" s="624"/>
      <c r="T25" s="581"/>
      <c r="U25" s="581"/>
      <c r="V25" s="581"/>
      <c r="W25" s="581"/>
      <c r="X25" s="581"/>
    </row>
    <row r="26" spans="1:24" ht="42" customHeight="1" thickBot="1" x14ac:dyDescent="0.3">
      <c r="A26" s="855" t="s">
        <v>2278</v>
      </c>
      <c r="B26" s="873" t="s">
        <v>854</v>
      </c>
      <c r="C26" s="874" t="s">
        <v>185</v>
      </c>
      <c r="D26" s="664"/>
      <c r="E26" s="664"/>
      <c r="F26" s="856" t="s">
        <v>31</v>
      </c>
      <c r="G26" s="858" t="s">
        <v>30</v>
      </c>
      <c r="H26" s="859" t="s">
        <v>10</v>
      </c>
      <c r="I26" s="860" t="s">
        <v>52</v>
      </c>
      <c r="J26" s="1140" t="s">
        <v>42</v>
      </c>
      <c r="K26" s="1141"/>
      <c r="L26" s="1141"/>
      <c r="M26" s="1141"/>
      <c r="N26" s="1141"/>
      <c r="O26" s="1141"/>
      <c r="P26" s="1141"/>
      <c r="Q26" s="1141"/>
      <c r="R26" s="1142"/>
      <c r="S26" s="658"/>
      <c r="T26" s="581"/>
      <c r="U26" s="581"/>
      <c r="V26" s="581"/>
      <c r="W26" s="581"/>
      <c r="X26" s="581"/>
    </row>
    <row r="27" spans="1:24" ht="42" customHeight="1" thickBot="1" x14ac:dyDescent="0.3">
      <c r="A27" s="665" t="s">
        <v>751</v>
      </c>
      <c r="B27" s="666" t="s">
        <v>926</v>
      </c>
      <c r="C27" s="626"/>
      <c r="D27" s="648"/>
      <c r="E27" s="648"/>
      <c r="F27" s="628" t="s">
        <v>1212</v>
      </c>
      <c r="G27" s="671" t="s">
        <v>2937</v>
      </c>
      <c r="H27" s="865">
        <v>9.3136574074074074E-4</v>
      </c>
      <c r="I27" s="969">
        <v>9.2673611111111114E-4</v>
      </c>
      <c r="J27" s="1143" t="s">
        <v>2898</v>
      </c>
      <c r="K27" s="1143"/>
      <c r="L27" s="1143"/>
      <c r="M27" s="1143"/>
      <c r="N27" s="1143"/>
      <c r="O27" s="1143"/>
      <c r="P27" s="1143"/>
      <c r="Q27" s="1143"/>
      <c r="R27" s="1144"/>
      <c r="T27" s="581"/>
      <c r="U27" s="581"/>
      <c r="V27" s="581"/>
      <c r="W27" s="581"/>
      <c r="X27" s="581"/>
    </row>
    <row r="28" spans="1:24" ht="42" customHeight="1" thickBot="1" x14ac:dyDescent="0.3">
      <c r="A28" s="665" t="s">
        <v>753</v>
      </c>
      <c r="B28" s="666" t="s">
        <v>2465</v>
      </c>
      <c r="C28" s="626"/>
      <c r="D28" s="648"/>
      <c r="E28" s="648"/>
      <c r="F28" s="628" t="s">
        <v>2938</v>
      </c>
      <c r="G28" s="671" t="s">
        <v>2939</v>
      </c>
      <c r="H28" s="865">
        <v>8.7569444444444457E-4</v>
      </c>
      <c r="I28" s="866">
        <v>8.7395833333333336E-4</v>
      </c>
      <c r="J28" s="1140" t="s">
        <v>39</v>
      </c>
      <c r="K28" s="1141"/>
      <c r="L28" s="1141"/>
      <c r="M28" s="1141"/>
      <c r="N28" s="1141"/>
      <c r="O28" s="1141"/>
      <c r="P28" s="1141"/>
      <c r="Q28" s="1141"/>
      <c r="R28" s="1142"/>
      <c r="T28" s="581"/>
      <c r="U28" s="581"/>
      <c r="V28" s="581"/>
      <c r="W28" s="581"/>
      <c r="X28" s="581"/>
    </row>
    <row r="29" spans="1:24" ht="42" customHeight="1" thickBot="1" x14ac:dyDescent="0.3">
      <c r="A29" s="665"/>
      <c r="B29" s="666"/>
      <c r="C29" s="626"/>
      <c r="D29" s="648"/>
      <c r="E29" s="648"/>
      <c r="F29" s="628"/>
      <c r="G29" s="671"/>
      <c r="H29" s="865"/>
      <c r="I29" s="866"/>
      <c r="J29" s="1143" t="s">
        <v>2897</v>
      </c>
      <c r="K29" s="1143"/>
      <c r="L29" s="1143"/>
      <c r="M29" s="1143"/>
      <c r="N29" s="1143"/>
      <c r="O29" s="1143"/>
      <c r="P29" s="1143"/>
      <c r="Q29" s="1143"/>
      <c r="R29" s="1144"/>
      <c r="T29" s="581"/>
      <c r="U29" s="581"/>
      <c r="V29" s="581"/>
      <c r="W29" s="581"/>
      <c r="X29" s="581"/>
    </row>
    <row r="30" spans="1:24" ht="42" customHeight="1" thickBot="1" x14ac:dyDescent="0.3">
      <c r="A30" s="668" t="s">
        <v>742</v>
      </c>
      <c r="B30" s="922" t="s">
        <v>2466</v>
      </c>
      <c r="C30" s="642"/>
      <c r="D30" s="648"/>
      <c r="E30" s="648"/>
      <c r="F30" s="644" t="s">
        <v>2172</v>
      </c>
      <c r="G30" s="672" t="s">
        <v>2940</v>
      </c>
      <c r="H30" s="979">
        <v>7.3506944444444444E-4</v>
      </c>
      <c r="I30" s="978">
        <v>7.3576388888888877E-4</v>
      </c>
      <c r="J30" s="1141" t="s">
        <v>36</v>
      </c>
      <c r="K30" s="1141"/>
      <c r="L30" s="1141"/>
      <c r="M30" s="1141"/>
      <c r="N30" s="1141"/>
      <c r="O30" s="1141"/>
      <c r="P30" s="1141"/>
      <c r="Q30" s="1141"/>
      <c r="R30" s="1142"/>
      <c r="T30" s="581"/>
      <c r="U30" s="581"/>
      <c r="V30" s="581"/>
      <c r="W30" s="581"/>
      <c r="X30" s="581"/>
    </row>
    <row r="31" spans="1:24" ht="42" customHeight="1" thickBot="1" x14ac:dyDescent="0.3">
      <c r="A31" s="683" t="s">
        <v>741</v>
      </c>
      <c r="B31" s="920" t="s">
        <v>1299</v>
      </c>
      <c r="C31" s="684"/>
      <c r="D31" s="648"/>
      <c r="E31" s="648"/>
      <c r="F31" s="644" t="s">
        <v>2941</v>
      </c>
      <c r="G31" s="672" t="s">
        <v>2942</v>
      </c>
      <c r="H31" s="979">
        <v>7.164351851851853E-4</v>
      </c>
      <c r="I31" s="978">
        <v>7.1585648148148138E-4</v>
      </c>
      <c r="J31" s="1145" t="s">
        <v>2896</v>
      </c>
      <c r="K31" s="1143"/>
      <c r="L31" s="1143"/>
      <c r="M31" s="1143"/>
      <c r="N31" s="1143"/>
      <c r="O31" s="1143"/>
      <c r="P31" s="1143"/>
      <c r="Q31" s="1143"/>
      <c r="R31" s="1144"/>
      <c r="T31" s="581"/>
      <c r="U31" s="581"/>
      <c r="V31" s="581"/>
      <c r="W31" s="581"/>
      <c r="X31" s="581"/>
    </row>
    <row r="32" spans="1:24" ht="42" customHeight="1" thickBot="1" x14ac:dyDescent="0.3">
      <c r="A32" s="683" t="s">
        <v>740</v>
      </c>
      <c r="B32" s="920" t="s">
        <v>2869</v>
      </c>
      <c r="C32" s="684"/>
      <c r="D32" s="648"/>
      <c r="E32" s="648"/>
      <c r="F32" s="644" t="s">
        <v>1353</v>
      </c>
      <c r="G32" s="672" t="s">
        <v>949</v>
      </c>
      <c r="H32" s="981" t="s">
        <v>2943</v>
      </c>
      <c r="I32" s="983" t="s">
        <v>2944</v>
      </c>
      <c r="J32" s="1141"/>
      <c r="K32" s="1141"/>
      <c r="L32" s="1141"/>
      <c r="M32" s="1141"/>
      <c r="N32" s="1141"/>
      <c r="O32" s="1141"/>
      <c r="P32" s="1141"/>
      <c r="Q32" s="1141"/>
      <c r="R32" s="1142"/>
      <c r="T32" s="581"/>
      <c r="U32" s="581"/>
      <c r="V32" s="581"/>
      <c r="W32" s="581"/>
      <c r="X32" s="581"/>
    </row>
    <row r="33" spans="1:24" ht="42" customHeight="1" thickBot="1" x14ac:dyDescent="0.3">
      <c r="A33" s="668"/>
      <c r="B33" s="643"/>
      <c r="C33" s="674"/>
      <c r="D33" s="675"/>
      <c r="E33" s="675"/>
      <c r="F33" s="675"/>
      <c r="G33" s="675"/>
      <c r="H33" s="673"/>
      <c r="I33" s="676"/>
      <c r="J33" s="677" t="s">
        <v>313</v>
      </c>
      <c r="K33" s="656"/>
      <c r="L33" s="678"/>
      <c r="M33" s="679"/>
      <c r="N33" s="687" t="s">
        <v>49</v>
      </c>
      <c r="O33" s="718" t="s">
        <v>50</v>
      </c>
      <c r="P33" s="530" t="s">
        <v>51</v>
      </c>
      <c r="Q33" s="742" t="s">
        <v>854</v>
      </c>
      <c r="R33" s="680"/>
      <c r="T33" s="581"/>
      <c r="U33" s="581"/>
      <c r="V33" s="581"/>
      <c r="W33" s="581"/>
      <c r="X33" s="581"/>
    </row>
    <row r="34" spans="1:24" ht="42" customHeight="1" x14ac:dyDescent="0.25"/>
    <row r="35" spans="1:24" ht="42" customHeight="1" x14ac:dyDescent="0.25"/>
    <row r="36" spans="1:24" ht="42" customHeight="1" x14ac:dyDescent="0.25"/>
    <row r="37" spans="1:24" ht="42" customHeight="1" x14ac:dyDescent="0.25"/>
    <row r="38" spans="1:24" ht="42" customHeight="1" x14ac:dyDescent="0.25"/>
    <row r="39" spans="1:24" ht="42" customHeight="1" x14ac:dyDescent="0.25"/>
    <row r="40" spans="1:24" ht="42" customHeight="1" x14ac:dyDescent="0.25"/>
    <row r="41" spans="1:24" ht="42" customHeight="1" x14ac:dyDescent="0.25"/>
    <row r="42" spans="1:24" ht="42" customHeight="1" x14ac:dyDescent="0.25"/>
    <row r="43" spans="1:24" ht="42" customHeight="1" x14ac:dyDescent="0.25"/>
    <row r="44" spans="1:24" ht="42" customHeight="1" x14ac:dyDescent="0.25"/>
    <row r="45" spans="1:24" ht="42" customHeight="1" x14ac:dyDescent="0.25"/>
    <row r="46" spans="1:24" ht="42" customHeight="1" x14ac:dyDescent="0.25"/>
    <row r="47" spans="1:24" ht="42" customHeight="1" x14ac:dyDescent="0.25"/>
    <row r="48" spans="1:24" ht="42" customHeight="1" x14ac:dyDescent="0.25"/>
    <row r="49" ht="42" customHeight="1" x14ac:dyDescent="0.25"/>
    <row r="50" ht="42" customHeight="1" x14ac:dyDescent="0.25"/>
    <row r="51" ht="42" customHeight="1" x14ac:dyDescent="0.25"/>
    <row r="52" ht="42" customHeight="1" x14ac:dyDescent="0.25"/>
    <row r="53" ht="42" customHeight="1" x14ac:dyDescent="0.25"/>
    <row r="54" ht="42" customHeight="1" x14ac:dyDescent="0.25"/>
    <row r="55" ht="42" customHeight="1" x14ac:dyDescent="0.25"/>
    <row r="56" ht="42" customHeight="1" x14ac:dyDescent="0.25"/>
    <row r="57" ht="42" customHeight="1" x14ac:dyDescent="0.25"/>
    <row r="58" ht="42" customHeight="1" x14ac:dyDescent="0.25"/>
    <row r="59" ht="42" customHeight="1" x14ac:dyDescent="0.25"/>
    <row r="60" ht="42" customHeight="1" x14ac:dyDescent="0.25"/>
    <row r="61" ht="42" customHeight="1" x14ac:dyDescent="0.25"/>
    <row r="62" ht="42" customHeight="1" x14ac:dyDescent="0.25"/>
    <row r="63" ht="42" customHeight="1" x14ac:dyDescent="0.25"/>
    <row r="64" ht="42" customHeight="1" x14ac:dyDescent="0.25"/>
    <row r="65" ht="42" customHeight="1" x14ac:dyDescent="0.25"/>
    <row r="66" ht="42" customHeight="1" x14ac:dyDescent="0.25"/>
    <row r="67" ht="42" customHeight="1" x14ac:dyDescent="0.25"/>
    <row r="68" ht="42" customHeight="1" x14ac:dyDescent="0.25"/>
    <row r="69" ht="42" customHeight="1" x14ac:dyDescent="0.25"/>
    <row r="70" ht="42" customHeight="1" x14ac:dyDescent="0.25"/>
    <row r="71" ht="42" customHeight="1" x14ac:dyDescent="0.25"/>
    <row r="72" ht="42" customHeight="1" x14ac:dyDescent="0.25"/>
    <row r="73" ht="42" customHeight="1" x14ac:dyDescent="0.25"/>
    <row r="74" ht="42" customHeight="1" x14ac:dyDescent="0.25"/>
    <row r="75" ht="42" customHeight="1" x14ac:dyDescent="0.25"/>
    <row r="76" ht="42" customHeight="1" x14ac:dyDescent="0.25"/>
  </sheetData>
  <mergeCells count="7">
    <mergeCell ref="J31:R31"/>
    <mergeCell ref="J32:R32"/>
    <mergeCell ref="J26:R26"/>
    <mergeCell ref="J27:R27"/>
    <mergeCell ref="J28:R28"/>
    <mergeCell ref="J29:R29"/>
    <mergeCell ref="J30:R30"/>
  </mergeCells>
  <pageMargins left="0.25" right="0" top="0.25" bottom="0" header="0.25" footer="0"/>
  <pageSetup scale="41" orientation="landscape" horizontalDpi="4294967293" verticalDpi="4294967293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80"/>
  <sheetViews>
    <sheetView tabSelected="1" zoomScale="60" zoomScaleNormal="60" zoomScalePageLayoutView="75" workbookViewId="0">
      <selection activeCell="A44" sqref="A44"/>
    </sheetView>
  </sheetViews>
  <sheetFormatPr defaultColWidth="8.88671875" defaultRowHeight="35.4" customHeight="1" x14ac:dyDescent="0.25"/>
  <cols>
    <col min="1" max="1" width="8.77734375" style="160" customWidth="1"/>
    <col min="2" max="2" width="59.6640625" style="159" customWidth="1"/>
    <col min="3" max="15" width="20.88671875" style="159" customWidth="1"/>
    <col min="16" max="16384" width="8.88671875" style="159"/>
  </cols>
  <sheetData>
    <row r="1" spans="2:21" ht="35.4" customHeight="1" thickBot="1" x14ac:dyDescent="0.3">
      <c r="B1" s="1085" t="s">
        <v>300</v>
      </c>
      <c r="C1" s="1086"/>
      <c r="D1" s="1086"/>
      <c r="E1" s="1086"/>
      <c r="F1" s="1086"/>
      <c r="G1" s="1086"/>
      <c r="H1" s="1086"/>
      <c r="I1" s="1086"/>
      <c r="J1" s="1086"/>
      <c r="K1" s="1086"/>
      <c r="L1" s="1086"/>
      <c r="M1" s="1086"/>
      <c r="N1" s="1086"/>
      <c r="O1" s="1087"/>
    </row>
    <row r="2" spans="2:21" ht="35.4" customHeight="1" thickBot="1" x14ac:dyDescent="0.3">
      <c r="B2" s="340" t="s">
        <v>475</v>
      </c>
      <c r="C2" s="344" t="s">
        <v>138</v>
      </c>
      <c r="D2" s="345" t="s">
        <v>138</v>
      </c>
      <c r="E2" s="346" t="s">
        <v>138</v>
      </c>
      <c r="F2" s="347" t="s">
        <v>486</v>
      </c>
      <c r="G2" s="348" t="s">
        <v>487</v>
      </c>
      <c r="H2" s="349" t="s">
        <v>488</v>
      </c>
      <c r="I2" s="345" t="s">
        <v>138</v>
      </c>
      <c r="J2" s="349" t="s">
        <v>489</v>
      </c>
      <c r="K2" s="349" t="s">
        <v>490</v>
      </c>
      <c r="L2" s="345" t="s">
        <v>138</v>
      </c>
      <c r="M2" s="349" t="s">
        <v>491</v>
      </c>
      <c r="N2" s="350" t="s">
        <v>492</v>
      </c>
      <c r="O2" s="350" t="s">
        <v>493</v>
      </c>
    </row>
    <row r="3" spans="2:21" ht="35.4" customHeight="1" thickBot="1" x14ac:dyDescent="0.3">
      <c r="B3" s="351" t="s">
        <v>476</v>
      </c>
      <c r="C3" s="352" t="s">
        <v>138</v>
      </c>
      <c r="D3" s="353" t="s">
        <v>138</v>
      </c>
      <c r="E3" s="354" t="s">
        <v>138</v>
      </c>
      <c r="F3" s="355" t="s">
        <v>501</v>
      </c>
      <c r="G3" s="356" t="s">
        <v>500</v>
      </c>
      <c r="H3" s="356" t="s">
        <v>499</v>
      </c>
      <c r="I3" s="353" t="s">
        <v>138</v>
      </c>
      <c r="J3" s="356" t="s">
        <v>498</v>
      </c>
      <c r="K3" s="356" t="s">
        <v>497</v>
      </c>
      <c r="L3" s="353" t="s">
        <v>138</v>
      </c>
      <c r="M3" s="356" t="s">
        <v>496</v>
      </c>
      <c r="N3" s="356" t="s">
        <v>495</v>
      </c>
      <c r="O3" s="357" t="s">
        <v>494</v>
      </c>
    </row>
    <row r="4" spans="2:21" ht="35.4" customHeight="1" thickBot="1" x14ac:dyDescent="0.3">
      <c r="B4" s="358" t="s">
        <v>477</v>
      </c>
      <c r="C4" s="352" t="s">
        <v>138</v>
      </c>
      <c r="D4" s="353" t="s">
        <v>138</v>
      </c>
      <c r="E4" s="354" t="s">
        <v>138</v>
      </c>
      <c r="F4" s="359" t="s">
        <v>478</v>
      </c>
      <c r="G4" s="360" t="s">
        <v>479</v>
      </c>
      <c r="H4" s="360" t="s">
        <v>480</v>
      </c>
      <c r="I4" s="353" t="s">
        <v>138</v>
      </c>
      <c r="J4" s="360" t="s">
        <v>481</v>
      </c>
      <c r="K4" s="360" t="s">
        <v>482</v>
      </c>
      <c r="L4" s="353" t="s">
        <v>138</v>
      </c>
      <c r="M4" s="360" t="s">
        <v>483</v>
      </c>
      <c r="N4" s="361" t="s">
        <v>484</v>
      </c>
      <c r="O4" s="362" t="s">
        <v>485</v>
      </c>
      <c r="P4" s="107"/>
    </row>
    <row r="5" spans="2:21" ht="35.4" customHeight="1" thickBot="1" x14ac:dyDescent="0.3">
      <c r="B5" s="188" t="s">
        <v>298</v>
      </c>
      <c r="C5" s="294" t="s">
        <v>27</v>
      </c>
      <c r="D5" s="188" t="s">
        <v>28</v>
      </c>
      <c r="E5" s="189" t="s">
        <v>29</v>
      </c>
      <c r="F5" s="188" t="s">
        <v>1</v>
      </c>
      <c r="G5" s="188" t="s">
        <v>0</v>
      </c>
      <c r="H5" s="188" t="s">
        <v>2</v>
      </c>
      <c r="I5" s="188" t="s">
        <v>8</v>
      </c>
      <c r="J5" s="188" t="s">
        <v>3</v>
      </c>
      <c r="K5" s="188" t="s">
        <v>4</v>
      </c>
      <c r="L5" s="188" t="s">
        <v>9</v>
      </c>
      <c r="M5" s="188" t="s">
        <v>5</v>
      </c>
      <c r="N5" s="188" t="s">
        <v>6</v>
      </c>
      <c r="O5" s="188" t="s">
        <v>7</v>
      </c>
      <c r="P5" s="188"/>
      <c r="R5" s="188"/>
    </row>
    <row r="6" spans="2:21" ht="35.4" customHeight="1" x14ac:dyDescent="0.25">
      <c r="B6" s="948" t="s">
        <v>323</v>
      </c>
      <c r="C6" s="298" t="s">
        <v>2521</v>
      </c>
      <c r="D6" s="298" t="s">
        <v>425</v>
      </c>
      <c r="E6" s="298" t="s">
        <v>1805</v>
      </c>
      <c r="F6" s="297" t="s">
        <v>2410</v>
      </c>
      <c r="G6" s="298" t="s">
        <v>1472</v>
      </c>
      <c r="H6" s="298" t="s">
        <v>2022</v>
      </c>
      <c r="I6" s="298" t="s">
        <v>2546</v>
      </c>
      <c r="J6" s="298" t="s">
        <v>1494</v>
      </c>
      <c r="K6" s="298" t="s">
        <v>2467</v>
      </c>
      <c r="L6" s="298" t="s">
        <v>916</v>
      </c>
      <c r="M6" s="298" t="s">
        <v>2106</v>
      </c>
      <c r="N6" s="1015" t="s">
        <v>2906</v>
      </c>
      <c r="O6" s="299" t="s">
        <v>2287</v>
      </c>
      <c r="P6" s="188"/>
      <c r="T6" s="107"/>
      <c r="U6" s="107"/>
    </row>
    <row r="7" spans="2:21" ht="35.4" customHeight="1" x14ac:dyDescent="0.25">
      <c r="B7" s="97" t="s">
        <v>327</v>
      </c>
      <c r="C7" s="125" t="s">
        <v>2044</v>
      </c>
      <c r="D7" s="125" t="s">
        <v>2910</v>
      </c>
      <c r="E7" s="125" t="s">
        <v>2534</v>
      </c>
      <c r="F7" s="126" t="s">
        <v>2016</v>
      </c>
      <c r="G7" s="125" t="s">
        <v>2539</v>
      </c>
      <c r="H7" s="125" t="s">
        <v>2973</v>
      </c>
      <c r="I7" s="125" t="s">
        <v>2405</v>
      </c>
      <c r="J7" s="125" t="s">
        <v>1496</v>
      </c>
      <c r="K7" s="125" t="s">
        <v>2422</v>
      </c>
      <c r="L7" s="125" t="s">
        <v>2036</v>
      </c>
      <c r="M7" s="125" t="s">
        <v>1513</v>
      </c>
      <c r="N7" s="125" t="s">
        <v>2040</v>
      </c>
      <c r="O7" s="127" t="s">
        <v>2908</v>
      </c>
      <c r="P7" s="107"/>
    </row>
    <row r="8" spans="2:21" ht="35.4" customHeight="1" x14ac:dyDescent="0.25">
      <c r="B8" s="97" t="s">
        <v>328</v>
      </c>
      <c r="C8" s="125" t="s">
        <v>2443</v>
      </c>
      <c r="D8" s="125" t="s">
        <v>2049</v>
      </c>
      <c r="E8" s="125" t="s">
        <v>1460</v>
      </c>
      <c r="F8" s="126" t="s">
        <v>675</v>
      </c>
      <c r="G8" s="125" t="s">
        <v>2441</v>
      </c>
      <c r="H8" s="125" t="s">
        <v>2024</v>
      </c>
      <c r="I8" s="125" t="s">
        <v>2094</v>
      </c>
      <c r="J8" s="125" t="s">
        <v>2124</v>
      </c>
      <c r="K8" s="125" t="s">
        <v>1500</v>
      </c>
      <c r="L8" s="125" t="s">
        <v>2104</v>
      </c>
      <c r="M8" s="125" t="s">
        <v>779</v>
      </c>
      <c r="N8" s="125" t="s">
        <v>1134</v>
      </c>
      <c r="O8" s="127" t="s">
        <v>2042</v>
      </c>
      <c r="P8" s="107"/>
    </row>
    <row r="9" spans="2:21" ht="35.4" customHeight="1" x14ac:dyDescent="0.25">
      <c r="B9" s="97" t="s">
        <v>324</v>
      </c>
      <c r="C9" s="125" t="s">
        <v>1458</v>
      </c>
      <c r="D9" s="125" t="s">
        <v>2078</v>
      </c>
      <c r="E9" s="125" t="s">
        <v>543</v>
      </c>
      <c r="F9" s="126" t="s">
        <v>1827</v>
      </c>
      <c r="G9" s="125" t="s">
        <v>2087</v>
      </c>
      <c r="H9" s="125" t="s">
        <v>1127</v>
      </c>
      <c r="I9" s="125" t="s">
        <v>187</v>
      </c>
      <c r="J9" s="125" t="s">
        <v>569</v>
      </c>
      <c r="K9" s="125" t="s">
        <v>1294</v>
      </c>
      <c r="L9" s="125" t="s">
        <v>1510</v>
      </c>
      <c r="M9" s="363" t="s">
        <v>2905</v>
      </c>
      <c r="N9" s="125" t="s">
        <v>2974</v>
      </c>
      <c r="O9" s="127" t="s">
        <v>2115</v>
      </c>
      <c r="P9" s="107"/>
    </row>
    <row r="10" spans="2:21" ht="35.4" customHeight="1" x14ac:dyDescent="0.25">
      <c r="B10" s="97" t="s">
        <v>329</v>
      </c>
      <c r="C10" s="125" t="s">
        <v>2880</v>
      </c>
      <c r="D10" s="125" t="s">
        <v>2531</v>
      </c>
      <c r="E10" s="125" t="s">
        <v>2881</v>
      </c>
      <c r="F10" s="126" t="s">
        <v>677</v>
      </c>
      <c r="G10" s="125" t="s">
        <v>2439</v>
      </c>
      <c r="H10" s="125" t="s">
        <v>901</v>
      </c>
      <c r="I10" s="125" t="s">
        <v>301</v>
      </c>
      <c r="J10" s="125" t="s">
        <v>2029</v>
      </c>
      <c r="K10" s="125" t="s">
        <v>2553</v>
      </c>
      <c r="L10" s="125" t="s">
        <v>2102</v>
      </c>
      <c r="M10" s="125" t="s">
        <v>780</v>
      </c>
      <c r="N10" s="125" t="s">
        <v>2041</v>
      </c>
      <c r="O10" s="127" t="s">
        <v>2559</v>
      </c>
      <c r="P10" s="107"/>
    </row>
    <row r="11" spans="2:21" ht="35.4" customHeight="1" x14ac:dyDescent="0.25">
      <c r="B11" s="97" t="s">
        <v>330</v>
      </c>
      <c r="C11" s="125" t="s">
        <v>1806</v>
      </c>
      <c r="D11" s="125" t="s">
        <v>2399</v>
      </c>
      <c r="E11" s="125" t="s">
        <v>2402</v>
      </c>
      <c r="F11" s="126" t="s">
        <v>875</v>
      </c>
      <c r="G11" s="125" t="s">
        <v>876</v>
      </c>
      <c r="H11" s="125" t="s">
        <v>2975</v>
      </c>
      <c r="I11" s="125" t="s">
        <v>1487</v>
      </c>
      <c r="J11" s="125" t="s">
        <v>2417</v>
      </c>
      <c r="K11" s="125" t="s">
        <v>2554</v>
      </c>
      <c r="L11" s="125" t="s">
        <v>2103</v>
      </c>
      <c r="M11" s="125" t="s">
        <v>879</v>
      </c>
      <c r="N11" s="125" t="s">
        <v>1519</v>
      </c>
      <c r="O11" s="127" t="s">
        <v>2437</v>
      </c>
      <c r="P11" s="107"/>
    </row>
    <row r="12" spans="2:21" ht="35.4" customHeight="1" x14ac:dyDescent="0.25">
      <c r="B12" s="946" t="s">
        <v>319</v>
      </c>
      <c r="C12" s="125" t="s">
        <v>2522</v>
      </c>
      <c r="D12" s="125" t="s">
        <v>430</v>
      </c>
      <c r="E12" s="125" t="s">
        <v>2976</v>
      </c>
      <c r="F12" s="126" t="s">
        <v>2296</v>
      </c>
      <c r="G12" s="363" t="s">
        <v>2453</v>
      </c>
      <c r="H12" s="125" t="s">
        <v>1289</v>
      </c>
      <c r="I12" s="125" t="s">
        <v>2461</v>
      </c>
      <c r="J12" s="363" t="s">
        <v>2416</v>
      </c>
      <c r="K12" s="125" t="s">
        <v>1295</v>
      </c>
      <c r="L12" s="125" t="s">
        <v>2469</v>
      </c>
      <c r="M12" s="125" t="s">
        <v>2431</v>
      </c>
      <c r="N12" s="363" t="s">
        <v>1836</v>
      </c>
      <c r="O12" s="127" t="s">
        <v>2286</v>
      </c>
      <c r="P12" s="107"/>
    </row>
    <row r="13" spans="2:21" ht="35.4" customHeight="1" x14ac:dyDescent="0.25">
      <c r="B13" s="383" t="s">
        <v>325</v>
      </c>
      <c r="C13" s="125" t="s">
        <v>2882</v>
      </c>
      <c r="D13" s="373" t="s">
        <v>143</v>
      </c>
      <c r="E13" s="125" t="s">
        <v>2533</v>
      </c>
      <c r="F13" s="126" t="s">
        <v>2083</v>
      </c>
      <c r="G13" s="373" t="s">
        <v>143</v>
      </c>
      <c r="H13" s="125" t="s">
        <v>2413</v>
      </c>
      <c r="I13" s="125" t="s">
        <v>2459</v>
      </c>
      <c r="J13" s="363" t="s">
        <v>2463</v>
      </c>
      <c r="K13" s="125" t="s">
        <v>2308</v>
      </c>
      <c r="L13" s="125" t="s">
        <v>1125</v>
      </c>
      <c r="M13" s="125" t="s">
        <v>2105</v>
      </c>
      <c r="N13" s="125" t="s">
        <v>2470</v>
      </c>
      <c r="O13" s="374" t="s">
        <v>143</v>
      </c>
      <c r="P13" s="107"/>
    </row>
    <row r="14" spans="2:21" ht="35.4" customHeight="1" x14ac:dyDescent="0.25">
      <c r="B14" s="97" t="s">
        <v>409</v>
      </c>
      <c r="C14" s="125" t="s">
        <v>2397</v>
      </c>
      <c r="D14" s="125" t="s">
        <v>2532</v>
      </c>
      <c r="E14" s="125" t="s">
        <v>2403</v>
      </c>
      <c r="F14" s="126" t="s">
        <v>2442</v>
      </c>
      <c r="G14" s="125" t="s">
        <v>2322</v>
      </c>
      <c r="H14" s="125" t="s">
        <v>2027</v>
      </c>
      <c r="I14" s="125" t="s">
        <v>301</v>
      </c>
      <c r="J14" s="125" t="s">
        <v>2418</v>
      </c>
      <c r="K14" s="125" t="s">
        <v>2555</v>
      </c>
      <c r="L14" s="125" t="s">
        <v>1504</v>
      </c>
      <c r="M14" s="125" t="s">
        <v>783</v>
      </c>
      <c r="N14" s="125" t="s">
        <v>2435</v>
      </c>
      <c r="O14" s="127" t="s">
        <v>2560</v>
      </c>
      <c r="P14" s="107"/>
    </row>
    <row r="15" spans="2:21" ht="35.4" customHeight="1" x14ac:dyDescent="0.25">
      <c r="B15" s="97" t="s">
        <v>331</v>
      </c>
      <c r="C15" s="125" t="s">
        <v>607</v>
      </c>
      <c r="D15" s="125" t="s">
        <v>707</v>
      </c>
      <c r="E15" s="378" t="s">
        <v>577</v>
      </c>
      <c r="F15" s="126" t="s">
        <v>702</v>
      </c>
      <c r="G15" s="125" t="s">
        <v>758</v>
      </c>
      <c r="H15" s="125" t="s">
        <v>1751</v>
      </c>
      <c r="I15" s="125" t="s">
        <v>1488</v>
      </c>
      <c r="J15" s="125" t="s">
        <v>576</v>
      </c>
      <c r="K15" s="125" t="s">
        <v>704</v>
      </c>
      <c r="L15" s="125" t="s">
        <v>301</v>
      </c>
      <c r="M15" s="125" t="s">
        <v>784</v>
      </c>
      <c r="N15" s="125" t="s">
        <v>1135</v>
      </c>
      <c r="O15" s="127" t="s">
        <v>709</v>
      </c>
      <c r="P15" s="107"/>
    </row>
    <row r="16" spans="2:21" ht="35.4" customHeight="1" x14ac:dyDescent="0.25">
      <c r="B16" s="97" t="s">
        <v>332</v>
      </c>
      <c r="C16" s="125" t="s">
        <v>535</v>
      </c>
      <c r="D16" s="125" t="s">
        <v>2079</v>
      </c>
      <c r="E16" s="125" t="s">
        <v>1462</v>
      </c>
      <c r="F16" s="126" t="s">
        <v>703</v>
      </c>
      <c r="G16" s="125" t="s">
        <v>759</v>
      </c>
      <c r="H16" s="125" t="s">
        <v>902</v>
      </c>
      <c r="I16" s="125" t="s">
        <v>2093</v>
      </c>
      <c r="J16" s="125" t="s">
        <v>561</v>
      </c>
      <c r="K16" s="125" t="s">
        <v>1499</v>
      </c>
      <c r="L16" s="125" t="s">
        <v>301</v>
      </c>
      <c r="M16" s="125" t="s">
        <v>785</v>
      </c>
      <c r="N16" s="125" t="s">
        <v>608</v>
      </c>
      <c r="O16" s="127" t="s">
        <v>2116</v>
      </c>
      <c r="P16" s="107"/>
    </row>
    <row r="17" spans="2:28" ht="35.4" customHeight="1" x14ac:dyDescent="0.25">
      <c r="B17" s="97" t="s">
        <v>344</v>
      </c>
      <c r="C17" s="125" t="s">
        <v>2526</v>
      </c>
      <c r="D17" s="125" t="s">
        <v>2883</v>
      </c>
      <c r="E17" s="125" t="s">
        <v>2884</v>
      </c>
      <c r="F17" s="126" t="s">
        <v>2300</v>
      </c>
      <c r="G17" s="125" t="s">
        <v>712</v>
      </c>
      <c r="H17" s="125" t="s">
        <v>1476</v>
      </c>
      <c r="I17" s="125" t="s">
        <v>1483</v>
      </c>
      <c r="J17" s="125" t="s">
        <v>2126</v>
      </c>
      <c r="K17" s="125" t="s">
        <v>928</v>
      </c>
      <c r="L17" s="125" t="s">
        <v>2101</v>
      </c>
      <c r="M17" s="125" t="s">
        <v>786</v>
      </c>
      <c r="N17" s="125" t="s">
        <v>2558</v>
      </c>
      <c r="O17" s="127" t="s">
        <v>2290</v>
      </c>
      <c r="P17" s="107"/>
    </row>
    <row r="18" spans="2:28" ht="35.4" customHeight="1" x14ac:dyDescent="0.25">
      <c r="B18" s="97" t="s">
        <v>333</v>
      </c>
      <c r="C18" s="125" t="s">
        <v>2524</v>
      </c>
      <c r="D18" s="125" t="s">
        <v>2530</v>
      </c>
      <c r="E18" s="125" t="s">
        <v>2535</v>
      </c>
      <c r="F18" s="126" t="s">
        <v>2084</v>
      </c>
      <c r="G18" s="125" t="s">
        <v>2540</v>
      </c>
      <c r="H18" s="125" t="s">
        <v>2090</v>
      </c>
      <c r="I18" s="125" t="s">
        <v>1482</v>
      </c>
      <c r="J18" s="125" t="s">
        <v>2123</v>
      </c>
      <c r="K18" s="125" t="s">
        <v>2421</v>
      </c>
      <c r="L18" s="125" t="s">
        <v>2426</v>
      </c>
      <c r="M18" s="125" t="s">
        <v>787</v>
      </c>
      <c r="N18" s="125" t="s">
        <v>2039</v>
      </c>
      <c r="O18" s="127" t="s">
        <v>2562</v>
      </c>
      <c r="P18" s="107"/>
    </row>
    <row r="19" spans="2:28" ht="35.4" customHeight="1" x14ac:dyDescent="0.25">
      <c r="B19" s="97" t="s">
        <v>410</v>
      </c>
      <c r="C19" s="125" t="s">
        <v>2885</v>
      </c>
      <c r="D19" s="125" t="s">
        <v>1807</v>
      </c>
      <c r="E19" s="125" t="s">
        <v>2082</v>
      </c>
      <c r="F19" s="126" t="s">
        <v>2304</v>
      </c>
      <c r="G19" s="125" t="s">
        <v>2320</v>
      </c>
      <c r="H19" s="125" t="s">
        <v>2542</v>
      </c>
      <c r="I19" s="125" t="s">
        <v>301</v>
      </c>
      <c r="J19" s="125" t="s">
        <v>2098</v>
      </c>
      <c r="K19" s="125" t="s">
        <v>2035</v>
      </c>
      <c r="L19" s="125" t="s">
        <v>301</v>
      </c>
      <c r="M19" s="125" t="s">
        <v>2557</v>
      </c>
      <c r="N19" s="125" t="s">
        <v>2434</v>
      </c>
      <c r="O19" s="127" t="s">
        <v>2292</v>
      </c>
      <c r="P19" s="107"/>
    </row>
    <row r="20" spans="2:28" ht="35.4" customHeight="1" x14ac:dyDescent="0.25">
      <c r="B20" s="607" t="s">
        <v>316</v>
      </c>
      <c r="C20" s="125" t="s">
        <v>1281</v>
      </c>
      <c r="D20" s="125" t="s">
        <v>436</v>
      </c>
      <c r="E20" s="125" t="s">
        <v>547</v>
      </c>
      <c r="F20" s="395" t="s">
        <v>1112</v>
      </c>
      <c r="G20" s="588" t="s">
        <v>1285</v>
      </c>
      <c r="H20" s="588" t="s">
        <v>1286</v>
      </c>
      <c r="I20" s="125" t="s">
        <v>1849</v>
      </c>
      <c r="J20" s="379" t="s">
        <v>1114</v>
      </c>
      <c r="K20" s="588" t="s">
        <v>2902</v>
      </c>
      <c r="L20" s="125" t="s">
        <v>1850</v>
      </c>
      <c r="M20" s="379" t="s">
        <v>1516</v>
      </c>
      <c r="N20" s="588" t="s">
        <v>1305</v>
      </c>
      <c r="O20" s="391" t="s">
        <v>619</v>
      </c>
      <c r="P20" s="107"/>
      <c r="R20" s="107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</row>
    <row r="21" spans="2:28" ht="35.4" customHeight="1" x14ac:dyDescent="0.25">
      <c r="B21" s="607" t="s">
        <v>334</v>
      </c>
      <c r="C21" s="125" t="s">
        <v>2395</v>
      </c>
      <c r="D21" s="125" t="s">
        <v>2528</v>
      </c>
      <c r="E21" s="125" t="s">
        <v>1808</v>
      </c>
      <c r="F21" s="397" t="s">
        <v>2408</v>
      </c>
      <c r="G21" s="363" t="s">
        <v>2316</v>
      </c>
      <c r="H21" s="588" t="s">
        <v>2993</v>
      </c>
      <c r="I21" s="125" t="s">
        <v>2449</v>
      </c>
      <c r="J21" s="363" t="s">
        <v>1491</v>
      </c>
      <c r="K21" s="588" t="s">
        <v>3048</v>
      </c>
      <c r="L21" s="125" t="s">
        <v>3049</v>
      </c>
      <c r="M21" s="363" t="s">
        <v>1116</v>
      </c>
      <c r="N21" s="363" t="s">
        <v>2432</v>
      </c>
      <c r="O21" s="392" t="s">
        <v>620</v>
      </c>
      <c r="P21" s="107"/>
      <c r="R21" s="107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</row>
    <row r="22" spans="2:28" ht="35.4" customHeight="1" x14ac:dyDescent="0.25">
      <c r="B22" s="97" t="s">
        <v>335</v>
      </c>
      <c r="C22" s="125" t="s">
        <v>379</v>
      </c>
      <c r="D22" s="125" t="s">
        <v>2529</v>
      </c>
      <c r="E22" s="125" t="s">
        <v>457</v>
      </c>
      <c r="F22" s="126" t="s">
        <v>2085</v>
      </c>
      <c r="G22" s="125" t="s">
        <v>2318</v>
      </c>
      <c r="H22" s="125" t="s">
        <v>2541</v>
      </c>
      <c r="I22" s="125" t="s">
        <v>2095</v>
      </c>
      <c r="J22" s="125" t="s">
        <v>2871</v>
      </c>
      <c r="K22" s="125" t="s">
        <v>2423</v>
      </c>
      <c r="L22" s="125" t="s">
        <v>2427</v>
      </c>
      <c r="M22" s="125" t="s">
        <v>789</v>
      </c>
      <c r="N22" s="125" t="s">
        <v>2872</v>
      </c>
      <c r="O22" s="127" t="s">
        <v>2561</v>
      </c>
      <c r="P22" s="107"/>
      <c r="R22" s="107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</row>
    <row r="23" spans="2:28" ht="35.4" customHeight="1" x14ac:dyDescent="0.25">
      <c r="B23" s="97" t="s">
        <v>336</v>
      </c>
      <c r="C23" s="125" t="s">
        <v>1809</v>
      </c>
      <c r="D23" s="125" t="s">
        <v>1938</v>
      </c>
      <c r="E23" s="125" t="s">
        <v>2400</v>
      </c>
      <c r="F23" s="126" t="s">
        <v>2246</v>
      </c>
      <c r="G23" s="125" t="s">
        <v>2088</v>
      </c>
      <c r="H23" s="125" t="s">
        <v>2023</v>
      </c>
      <c r="I23" s="125" t="s">
        <v>2406</v>
      </c>
      <c r="J23" s="125" t="s">
        <v>2121</v>
      </c>
      <c r="K23" s="125" t="s">
        <v>2032</v>
      </c>
      <c r="L23" s="125" t="s">
        <v>2100</v>
      </c>
      <c r="M23" s="125" t="s">
        <v>1514</v>
      </c>
      <c r="N23" s="125" t="s">
        <v>1823</v>
      </c>
      <c r="O23" s="127" t="s">
        <v>1839</v>
      </c>
      <c r="P23" s="107"/>
      <c r="R23" s="107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</row>
    <row r="24" spans="2:28" ht="35.4" customHeight="1" x14ac:dyDescent="0.25">
      <c r="B24" s="97" t="s">
        <v>337</v>
      </c>
      <c r="C24" s="125" t="s">
        <v>383</v>
      </c>
      <c r="D24" s="125" t="s">
        <v>440</v>
      </c>
      <c r="E24" s="125" t="s">
        <v>2401</v>
      </c>
      <c r="F24" s="126" t="s">
        <v>1250</v>
      </c>
      <c r="G24" s="125" t="s">
        <v>2412</v>
      </c>
      <c r="H24" s="125" t="s">
        <v>2455</v>
      </c>
      <c r="I24" s="125" t="s">
        <v>1463</v>
      </c>
      <c r="J24" s="125" t="s">
        <v>2122</v>
      </c>
      <c r="K24" s="125" t="s">
        <v>2551</v>
      </c>
      <c r="L24" s="125" t="s">
        <v>2425</v>
      </c>
      <c r="M24" s="125" t="s">
        <v>2107</v>
      </c>
      <c r="N24" s="125" t="s">
        <v>1825</v>
      </c>
      <c r="O24" s="127" t="s">
        <v>622</v>
      </c>
      <c r="P24" s="107"/>
      <c r="R24" s="107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</row>
    <row r="25" spans="2:28" ht="35.4" customHeight="1" x14ac:dyDescent="0.25">
      <c r="B25" s="607" t="s">
        <v>320</v>
      </c>
      <c r="C25" s="125" t="s">
        <v>385</v>
      </c>
      <c r="D25" s="125" t="s">
        <v>1282</v>
      </c>
      <c r="E25" s="125" t="s">
        <v>3030</v>
      </c>
      <c r="F25" s="587" t="s">
        <v>1284</v>
      </c>
      <c r="G25" s="379" t="s">
        <v>889</v>
      </c>
      <c r="H25" s="379" t="s">
        <v>474</v>
      </c>
      <c r="I25" s="125" t="s">
        <v>2996</v>
      </c>
      <c r="J25" s="588" t="s">
        <v>2990</v>
      </c>
      <c r="K25" s="379" t="s">
        <v>1261</v>
      </c>
      <c r="L25" s="125" t="s">
        <v>2997</v>
      </c>
      <c r="M25" s="588" t="s">
        <v>2994</v>
      </c>
      <c r="N25" s="379" t="s">
        <v>1517</v>
      </c>
      <c r="O25" s="391" t="s">
        <v>623</v>
      </c>
      <c r="P25" s="107"/>
      <c r="R25" s="107"/>
      <c r="S25" s="188"/>
      <c r="T25" s="188"/>
      <c r="U25" s="188"/>
      <c r="V25" s="188"/>
      <c r="W25" s="107"/>
      <c r="X25" s="188"/>
      <c r="Y25" s="188"/>
      <c r="Z25" s="188"/>
      <c r="AA25" s="107"/>
      <c r="AB25" s="188"/>
    </row>
    <row r="26" spans="2:28" ht="35.4" customHeight="1" x14ac:dyDescent="0.25">
      <c r="B26" s="607" t="s">
        <v>317</v>
      </c>
      <c r="C26" s="125" t="s">
        <v>387</v>
      </c>
      <c r="D26" s="125" t="s">
        <v>2446</v>
      </c>
      <c r="E26" s="125" t="s">
        <v>660</v>
      </c>
      <c r="F26" s="126" t="s">
        <v>687</v>
      </c>
      <c r="G26" s="363" t="s">
        <v>1829</v>
      </c>
      <c r="H26" s="363" t="s">
        <v>388</v>
      </c>
      <c r="I26" s="125" t="s">
        <v>1478</v>
      </c>
      <c r="J26" s="363" t="s">
        <v>661</v>
      </c>
      <c r="K26" s="363" t="s">
        <v>1497</v>
      </c>
      <c r="L26" s="125" t="s">
        <v>1300</v>
      </c>
      <c r="M26" s="363" t="s">
        <v>795</v>
      </c>
      <c r="N26" s="125" t="s">
        <v>710</v>
      </c>
      <c r="O26" s="391" t="s">
        <v>1121</v>
      </c>
      <c r="P26" s="107"/>
    </row>
    <row r="27" spans="2:28" ht="35.4" customHeight="1" x14ac:dyDescent="0.25">
      <c r="B27" s="607" t="s">
        <v>338</v>
      </c>
      <c r="C27" s="125" t="s">
        <v>1810</v>
      </c>
      <c r="D27" s="125" t="s">
        <v>2076</v>
      </c>
      <c r="E27" s="125" t="s">
        <v>2448</v>
      </c>
      <c r="F27" s="126" t="s">
        <v>2409</v>
      </c>
      <c r="G27" s="125" t="s">
        <v>729</v>
      </c>
      <c r="H27" s="125" t="s">
        <v>2089</v>
      </c>
      <c r="I27" s="125" t="s">
        <v>2404</v>
      </c>
      <c r="J27" s="363" t="s">
        <v>2464</v>
      </c>
      <c r="K27" s="125" t="s">
        <v>2420</v>
      </c>
      <c r="L27" s="125" t="s">
        <v>2099</v>
      </c>
      <c r="M27" s="125" t="s">
        <v>1515</v>
      </c>
      <c r="N27" s="125" t="s">
        <v>2120</v>
      </c>
      <c r="O27" s="127" t="s">
        <v>2113</v>
      </c>
      <c r="P27" s="107"/>
    </row>
    <row r="28" spans="2:28" ht="35.4" customHeight="1" x14ac:dyDescent="0.25">
      <c r="B28" s="607" t="s">
        <v>321</v>
      </c>
      <c r="C28" s="125" t="s">
        <v>1811</v>
      </c>
      <c r="D28" s="125" t="s">
        <v>2447</v>
      </c>
      <c r="E28" s="125" t="s">
        <v>460</v>
      </c>
      <c r="F28" s="126" t="s">
        <v>2299</v>
      </c>
      <c r="G28" s="125" t="s">
        <v>2317</v>
      </c>
      <c r="H28" s="125" t="s">
        <v>2323</v>
      </c>
      <c r="I28" s="125" t="s">
        <v>2544</v>
      </c>
      <c r="J28" s="125" t="s">
        <v>2305</v>
      </c>
      <c r="K28" s="125" t="s">
        <v>1257</v>
      </c>
      <c r="L28" s="125" t="s">
        <v>2037</v>
      </c>
      <c r="M28" s="125" t="s">
        <v>798</v>
      </c>
      <c r="N28" s="125" t="s">
        <v>1824</v>
      </c>
      <c r="O28" s="392" t="s">
        <v>1122</v>
      </c>
      <c r="P28" s="107"/>
    </row>
    <row r="29" spans="2:28" ht="35.4" customHeight="1" x14ac:dyDescent="0.25">
      <c r="B29" s="383" t="s">
        <v>326</v>
      </c>
      <c r="C29" s="125" t="s">
        <v>391</v>
      </c>
      <c r="D29" s="125" t="s">
        <v>540</v>
      </c>
      <c r="E29" s="125" t="s">
        <v>461</v>
      </c>
      <c r="F29" s="397" t="s">
        <v>2451</v>
      </c>
      <c r="G29" s="363" t="s">
        <v>1473</v>
      </c>
      <c r="H29" s="125" t="s">
        <v>1290</v>
      </c>
      <c r="I29" s="125" t="s">
        <v>2026</v>
      </c>
      <c r="J29" s="363" t="s">
        <v>2415</v>
      </c>
      <c r="K29" s="125" t="s">
        <v>1296</v>
      </c>
      <c r="L29" s="125" t="s">
        <v>1301</v>
      </c>
      <c r="M29" s="363" t="s">
        <v>2904</v>
      </c>
      <c r="N29" s="125" t="s">
        <v>1818</v>
      </c>
      <c r="O29" s="127" t="s">
        <v>2985</v>
      </c>
      <c r="P29" s="107"/>
    </row>
    <row r="30" spans="2:28" ht="35.4" customHeight="1" x14ac:dyDescent="0.25">
      <c r="B30" s="383" t="s">
        <v>339</v>
      </c>
      <c r="C30" s="125" t="s">
        <v>2396</v>
      </c>
      <c r="D30" s="125" t="s">
        <v>1083</v>
      </c>
      <c r="E30" s="125" t="s">
        <v>2017</v>
      </c>
      <c r="F30" s="126" t="s">
        <v>2297</v>
      </c>
      <c r="G30" s="125" t="s">
        <v>2538</v>
      </c>
      <c r="H30" s="125" t="s">
        <v>2456</v>
      </c>
      <c r="I30" s="125" t="s">
        <v>1481</v>
      </c>
      <c r="J30" s="125" t="s">
        <v>1495</v>
      </c>
      <c r="K30" s="125" t="s">
        <v>2465</v>
      </c>
      <c r="L30" s="125" t="s">
        <v>2468</v>
      </c>
      <c r="M30" s="125" t="s">
        <v>799</v>
      </c>
      <c r="N30" s="125" t="s">
        <v>2433</v>
      </c>
      <c r="O30" s="127" t="s">
        <v>2288</v>
      </c>
      <c r="P30" s="107"/>
    </row>
    <row r="31" spans="2:28" ht="35.4" customHeight="1" x14ac:dyDescent="0.25">
      <c r="B31" s="607" t="s">
        <v>318</v>
      </c>
      <c r="C31" s="125" t="s">
        <v>2445</v>
      </c>
      <c r="D31" s="125" t="s">
        <v>1459</v>
      </c>
      <c r="E31" s="373" t="s">
        <v>143</v>
      </c>
      <c r="F31" s="397" t="s">
        <v>1464</v>
      </c>
      <c r="G31" s="373" t="s">
        <v>143</v>
      </c>
      <c r="H31" s="588" t="s">
        <v>2458</v>
      </c>
      <c r="I31" s="125" t="s">
        <v>2995</v>
      </c>
      <c r="J31" s="373" t="s">
        <v>143</v>
      </c>
      <c r="K31" s="588" t="s">
        <v>2466</v>
      </c>
      <c r="L31" s="125" t="s">
        <v>2474</v>
      </c>
      <c r="M31" s="363" t="s">
        <v>800</v>
      </c>
      <c r="N31" s="363" t="s">
        <v>2108</v>
      </c>
      <c r="O31" s="392" t="s">
        <v>1523</v>
      </c>
      <c r="P31" s="107"/>
    </row>
    <row r="32" spans="2:28" ht="35.4" customHeight="1" x14ac:dyDescent="0.25">
      <c r="B32" s="383" t="s">
        <v>340</v>
      </c>
      <c r="C32" s="125" t="s">
        <v>2888</v>
      </c>
      <c r="D32" s="125" t="s">
        <v>2077</v>
      </c>
      <c r="E32" s="125" t="s">
        <v>1461</v>
      </c>
      <c r="F32" s="126" t="s">
        <v>1468</v>
      </c>
      <c r="G32" s="125" t="s">
        <v>2411</v>
      </c>
      <c r="H32" s="125" t="s">
        <v>2457</v>
      </c>
      <c r="I32" s="125" t="s">
        <v>2460</v>
      </c>
      <c r="J32" s="363" t="s">
        <v>1493</v>
      </c>
      <c r="K32" s="125" t="s">
        <v>2550</v>
      </c>
      <c r="L32" s="125" t="s">
        <v>920</v>
      </c>
      <c r="M32" s="125" t="s">
        <v>801</v>
      </c>
      <c r="N32" s="125" t="s">
        <v>2471</v>
      </c>
      <c r="O32" s="127" t="s">
        <v>2114</v>
      </c>
      <c r="P32" s="107"/>
    </row>
    <row r="33" spans="1:17" ht="35.4" customHeight="1" x14ac:dyDescent="0.25">
      <c r="B33" s="97" t="s">
        <v>341</v>
      </c>
      <c r="C33" s="125" t="s">
        <v>2075</v>
      </c>
      <c r="D33" s="125" t="s">
        <v>541</v>
      </c>
      <c r="E33" s="125" t="s">
        <v>2536</v>
      </c>
      <c r="F33" s="126" t="s">
        <v>2303</v>
      </c>
      <c r="G33" s="125" t="s">
        <v>2321</v>
      </c>
      <c r="H33" s="125" t="s">
        <v>2414</v>
      </c>
      <c r="I33" s="125" t="s">
        <v>1489</v>
      </c>
      <c r="J33" s="125" t="s">
        <v>2549</v>
      </c>
      <c r="K33" s="125" t="s">
        <v>2424</v>
      </c>
      <c r="L33" s="125" t="s">
        <v>2428</v>
      </c>
      <c r="M33" s="125" t="s">
        <v>802</v>
      </c>
      <c r="N33" s="125" t="s">
        <v>2112</v>
      </c>
      <c r="O33" s="127" t="s">
        <v>2291</v>
      </c>
      <c r="P33" s="107"/>
    </row>
    <row r="34" spans="1:17" ht="35.4" customHeight="1" x14ac:dyDescent="0.25">
      <c r="B34" s="607" t="s">
        <v>322</v>
      </c>
      <c r="C34" s="125" t="s">
        <v>401</v>
      </c>
      <c r="D34" s="125" t="s">
        <v>445</v>
      </c>
      <c r="E34" s="125" t="s">
        <v>2899</v>
      </c>
      <c r="F34" s="587" t="s">
        <v>2452</v>
      </c>
      <c r="G34" s="363" t="s">
        <v>1113</v>
      </c>
      <c r="H34" s="379" t="s">
        <v>2543</v>
      </c>
      <c r="I34" s="125" t="s">
        <v>1119</v>
      </c>
      <c r="J34" s="379" t="s">
        <v>2097</v>
      </c>
      <c r="K34" s="588" t="s">
        <v>2901</v>
      </c>
      <c r="L34" s="125" t="s">
        <v>3050</v>
      </c>
      <c r="M34" s="363" t="s">
        <v>2429</v>
      </c>
      <c r="N34" s="363" t="s">
        <v>2080</v>
      </c>
      <c r="O34" s="127" t="s">
        <v>1234</v>
      </c>
      <c r="P34" s="107"/>
    </row>
    <row r="35" spans="1:17" ht="35.4" customHeight="1" x14ac:dyDescent="0.25">
      <c r="B35" s="97" t="s">
        <v>342</v>
      </c>
      <c r="C35" s="125" t="s">
        <v>2394</v>
      </c>
      <c r="D35" s="125" t="s">
        <v>2398</v>
      </c>
      <c r="E35" s="125" t="s">
        <v>2081</v>
      </c>
      <c r="F35" s="126" t="s">
        <v>2537</v>
      </c>
      <c r="G35" s="125" t="s">
        <v>2440</v>
      </c>
      <c r="H35" s="125" t="s">
        <v>2324</v>
      </c>
      <c r="I35" s="125" t="s">
        <v>1486</v>
      </c>
      <c r="J35" s="125" t="s">
        <v>2125</v>
      </c>
      <c r="K35" s="125" t="s">
        <v>2552</v>
      </c>
      <c r="L35" s="125" t="s">
        <v>301</v>
      </c>
      <c r="M35" s="125" t="s">
        <v>882</v>
      </c>
      <c r="N35" s="125" t="s">
        <v>2038</v>
      </c>
      <c r="O35" s="127" t="s">
        <v>2436</v>
      </c>
      <c r="P35" s="107"/>
    </row>
    <row r="36" spans="1:17" ht="35.4" customHeight="1" x14ac:dyDescent="0.25">
      <c r="B36" s="97" t="s">
        <v>356</v>
      </c>
      <c r="C36" s="125" t="s">
        <v>2525</v>
      </c>
      <c r="D36" s="125" t="s">
        <v>2527</v>
      </c>
      <c r="E36" s="125" t="s">
        <v>2018</v>
      </c>
      <c r="F36" s="126" t="s">
        <v>2301</v>
      </c>
      <c r="G36" s="125" t="s">
        <v>2019</v>
      </c>
      <c r="H36" s="125" t="s">
        <v>2092</v>
      </c>
      <c r="I36" s="125" t="s">
        <v>2407</v>
      </c>
      <c r="J36" s="125" t="s">
        <v>2548</v>
      </c>
      <c r="K36" s="125" t="s">
        <v>2900</v>
      </c>
      <c r="L36" s="125" t="s">
        <v>919</v>
      </c>
      <c r="M36" s="125" t="s">
        <v>2912</v>
      </c>
      <c r="N36" s="125" t="s">
        <v>2870</v>
      </c>
      <c r="O36" s="127" t="s">
        <v>2909</v>
      </c>
      <c r="P36" s="107"/>
    </row>
    <row r="37" spans="1:17" ht="35.4" customHeight="1" x14ac:dyDescent="0.25">
      <c r="B37" s="97" t="s">
        <v>357</v>
      </c>
      <c r="C37" s="125" t="s">
        <v>2393</v>
      </c>
      <c r="D37" s="125" t="s">
        <v>2891</v>
      </c>
      <c r="E37" s="125" t="s">
        <v>2892</v>
      </c>
      <c r="F37" s="126" t="s">
        <v>1469</v>
      </c>
      <c r="G37" s="125" t="s">
        <v>2020</v>
      </c>
      <c r="H37" s="125" t="s">
        <v>1288</v>
      </c>
      <c r="I37" s="125" t="s">
        <v>2545</v>
      </c>
      <c r="J37" s="125" t="s">
        <v>2462</v>
      </c>
      <c r="K37" s="125" t="s">
        <v>927</v>
      </c>
      <c r="L37" s="125" t="s">
        <v>918</v>
      </c>
      <c r="M37" s="125" t="s">
        <v>2911</v>
      </c>
      <c r="N37" s="125" t="s">
        <v>2890</v>
      </c>
      <c r="O37" s="127" t="s">
        <v>2472</v>
      </c>
      <c r="P37" s="107"/>
    </row>
    <row r="38" spans="1:17" ht="35.4" customHeight="1" thickBot="1" x14ac:dyDescent="0.3">
      <c r="B38" s="717" t="s">
        <v>343</v>
      </c>
      <c r="C38" s="301" t="s">
        <v>2523</v>
      </c>
      <c r="D38" s="301" t="s">
        <v>1813</v>
      </c>
      <c r="E38" s="301" t="s">
        <v>1812</v>
      </c>
      <c r="F38" s="300" t="s">
        <v>698</v>
      </c>
      <c r="G38" s="380" t="s">
        <v>2454</v>
      </c>
      <c r="H38" s="380" t="s">
        <v>2021</v>
      </c>
      <c r="I38" s="301" t="s">
        <v>2450</v>
      </c>
      <c r="J38" s="380" t="s">
        <v>1115</v>
      </c>
      <c r="K38" s="301" t="s">
        <v>2556</v>
      </c>
      <c r="L38" s="301" t="s">
        <v>2903</v>
      </c>
      <c r="M38" s="380" t="s">
        <v>2430</v>
      </c>
      <c r="N38" s="380" t="s">
        <v>2907</v>
      </c>
      <c r="O38" s="685" t="s">
        <v>1524</v>
      </c>
      <c r="P38" s="107"/>
    </row>
    <row r="39" spans="1:17" ht="35.4" customHeight="1" thickBot="1" x14ac:dyDescent="0.3">
      <c r="A39" s="112" t="s">
        <v>871</v>
      </c>
      <c r="B39" s="294" t="s">
        <v>298</v>
      </c>
      <c r="C39" s="295" t="s">
        <v>1</v>
      </c>
      <c r="D39" s="296" t="s">
        <v>0</v>
      </c>
      <c r="E39" s="296" t="s">
        <v>2</v>
      </c>
      <c r="F39" s="296" t="s">
        <v>3</v>
      </c>
      <c r="G39" s="296" t="s">
        <v>4</v>
      </c>
      <c r="H39" s="296" t="s">
        <v>5</v>
      </c>
      <c r="I39" s="296" t="s">
        <v>6</v>
      </c>
      <c r="J39" s="296" t="s">
        <v>7</v>
      </c>
      <c r="K39" s="121" t="s">
        <v>11</v>
      </c>
      <c r="L39" s="31" t="s">
        <v>12</v>
      </c>
      <c r="M39" s="1094" t="s">
        <v>14</v>
      </c>
      <c r="N39" s="1095"/>
      <c r="O39" s="1096"/>
    </row>
    <row r="40" spans="1:17" ht="35.4" customHeight="1" x14ac:dyDescent="0.25">
      <c r="A40" s="847">
        <v>1</v>
      </c>
      <c r="B40" s="107" t="s">
        <v>320</v>
      </c>
      <c r="C40" s="848">
        <v>1</v>
      </c>
      <c r="D40" s="849">
        <v>1</v>
      </c>
      <c r="E40" s="849">
        <v>3</v>
      </c>
      <c r="F40" s="850">
        <v>1</v>
      </c>
      <c r="G40" s="849">
        <v>3</v>
      </c>
      <c r="H40" s="849">
        <v>1</v>
      </c>
      <c r="I40" s="849">
        <v>2</v>
      </c>
      <c r="J40" s="849">
        <v>1</v>
      </c>
      <c r="K40" s="851">
        <f>C40+D40+E40+F40+G40+H40+I40+J40</f>
        <v>13</v>
      </c>
      <c r="L40" s="852">
        <f>K40/8</f>
        <v>1.625</v>
      </c>
      <c r="M40" s="1086" t="s">
        <v>60</v>
      </c>
      <c r="N40" s="1086"/>
      <c r="O40" s="1087"/>
      <c r="P40" s="107"/>
      <c r="Q40" s="107"/>
    </row>
    <row r="41" spans="1:17" ht="35.4" customHeight="1" x14ac:dyDescent="0.25">
      <c r="A41" s="303">
        <v>2</v>
      </c>
      <c r="B41" s="107" t="s">
        <v>316</v>
      </c>
      <c r="C41" s="821">
        <v>3</v>
      </c>
      <c r="D41" s="389">
        <v>2</v>
      </c>
      <c r="E41" s="389">
        <v>2</v>
      </c>
      <c r="F41" s="390">
        <v>2</v>
      </c>
      <c r="G41" s="389">
        <v>1</v>
      </c>
      <c r="H41" s="389">
        <v>2</v>
      </c>
      <c r="I41" s="389">
        <v>1</v>
      </c>
      <c r="J41" s="389">
        <v>2</v>
      </c>
      <c r="K41" s="825">
        <f>C41+D41+E41+F41+G41+H41+I41+J41</f>
        <v>15</v>
      </c>
      <c r="L41" s="302">
        <f>K41/8</f>
        <v>1.875</v>
      </c>
      <c r="M41" s="1092" t="s">
        <v>1085</v>
      </c>
      <c r="N41" s="1092"/>
      <c r="O41" s="1093"/>
      <c r="P41" s="107"/>
      <c r="Q41" s="107"/>
    </row>
    <row r="42" spans="1:17" ht="35.4" customHeight="1" x14ac:dyDescent="0.25">
      <c r="A42" s="303">
        <v>3</v>
      </c>
      <c r="B42" s="107" t="s">
        <v>334</v>
      </c>
      <c r="C42" s="821">
        <v>4</v>
      </c>
      <c r="D42" s="389">
        <v>3</v>
      </c>
      <c r="E42" s="389">
        <v>1</v>
      </c>
      <c r="F42" s="390">
        <v>4</v>
      </c>
      <c r="G42" s="389">
        <v>2</v>
      </c>
      <c r="H42" s="389">
        <v>4</v>
      </c>
      <c r="I42" s="389">
        <v>4</v>
      </c>
      <c r="J42" s="389">
        <v>5</v>
      </c>
      <c r="K42" s="825">
        <f>C42+D42+E42+F42+G42+H42+I42+J42</f>
        <v>27</v>
      </c>
      <c r="L42" s="302">
        <f>K42/8</f>
        <v>3.375</v>
      </c>
      <c r="M42" s="1092" t="s">
        <v>1086</v>
      </c>
      <c r="N42" s="1092"/>
      <c r="O42" s="1093"/>
      <c r="P42" s="107"/>
      <c r="Q42" s="107"/>
    </row>
    <row r="43" spans="1:17" ht="35.4" customHeight="1" x14ac:dyDescent="0.25">
      <c r="A43" s="303">
        <v>4</v>
      </c>
      <c r="B43" s="107" t="s">
        <v>318</v>
      </c>
      <c r="C43" s="821">
        <v>5</v>
      </c>
      <c r="D43" s="854">
        <v>0</v>
      </c>
      <c r="E43" s="389">
        <v>4</v>
      </c>
      <c r="F43" s="853">
        <v>0</v>
      </c>
      <c r="G43" s="389">
        <v>5</v>
      </c>
      <c r="H43" s="389">
        <v>6</v>
      </c>
      <c r="I43" s="389">
        <v>3</v>
      </c>
      <c r="J43" s="389">
        <v>4</v>
      </c>
      <c r="K43" s="825">
        <f>C43+D43+E43+F43+G43+H43+I43+J43</f>
        <v>27</v>
      </c>
      <c r="L43" s="302">
        <f>K43/6</f>
        <v>4.5</v>
      </c>
      <c r="M43" s="1092" t="s">
        <v>302</v>
      </c>
      <c r="N43" s="1092"/>
      <c r="O43" s="1093"/>
      <c r="P43" s="107"/>
      <c r="Q43" s="107"/>
    </row>
    <row r="44" spans="1:17" ht="35.4" customHeight="1" x14ac:dyDescent="0.25">
      <c r="A44" s="303">
        <v>4</v>
      </c>
      <c r="B44" s="107" t="s">
        <v>322</v>
      </c>
      <c r="C44" s="821">
        <v>2</v>
      </c>
      <c r="D44" s="389">
        <v>4</v>
      </c>
      <c r="E44" s="389">
        <v>5</v>
      </c>
      <c r="F44" s="390">
        <v>3</v>
      </c>
      <c r="G44" s="389">
        <v>4</v>
      </c>
      <c r="H44" s="389">
        <v>3</v>
      </c>
      <c r="I44" s="389">
        <v>5</v>
      </c>
      <c r="J44" s="389">
        <v>10</v>
      </c>
      <c r="K44" s="825">
        <f>C44+D44+E44+F44+G44+H44+I44+J44</f>
        <v>36</v>
      </c>
      <c r="L44" s="302">
        <f>K44/8</f>
        <v>4.5</v>
      </c>
      <c r="M44" s="1092" t="s">
        <v>303</v>
      </c>
      <c r="N44" s="1092"/>
      <c r="O44" s="1093"/>
      <c r="P44" s="107"/>
      <c r="Q44" s="107"/>
    </row>
    <row r="45" spans="1:17" ht="35.4" customHeight="1" x14ac:dyDescent="0.25">
      <c r="A45" s="303">
        <v>6</v>
      </c>
      <c r="B45" s="107" t="s">
        <v>343</v>
      </c>
      <c r="C45" s="821">
        <v>11</v>
      </c>
      <c r="D45" s="389">
        <v>5</v>
      </c>
      <c r="E45" s="389">
        <v>7</v>
      </c>
      <c r="F45" s="390">
        <v>5</v>
      </c>
      <c r="G45" s="389">
        <v>8</v>
      </c>
      <c r="H45" s="389">
        <v>7</v>
      </c>
      <c r="I45" s="389">
        <v>6</v>
      </c>
      <c r="J45" s="389">
        <v>6</v>
      </c>
      <c r="K45" s="825">
        <f>C45+D45+E45+F45+G45+H45+I45+J45</f>
        <v>55</v>
      </c>
      <c r="L45" s="302">
        <f>K45/8</f>
        <v>6.875</v>
      </c>
      <c r="M45" s="816" t="s">
        <v>307</v>
      </c>
      <c r="N45" s="441"/>
      <c r="O45" s="442"/>
      <c r="P45" s="107"/>
      <c r="Q45" s="107"/>
    </row>
    <row r="46" spans="1:17" ht="35.4" customHeight="1" x14ac:dyDescent="0.25">
      <c r="A46" s="303">
        <v>6</v>
      </c>
      <c r="B46" s="107" t="s">
        <v>317</v>
      </c>
      <c r="C46" s="821">
        <v>7</v>
      </c>
      <c r="D46" s="389">
        <v>6</v>
      </c>
      <c r="E46" s="389">
        <v>6</v>
      </c>
      <c r="F46" s="390">
        <v>11</v>
      </c>
      <c r="G46" s="389">
        <v>6</v>
      </c>
      <c r="H46" s="389">
        <v>8</v>
      </c>
      <c r="I46" s="389">
        <v>9</v>
      </c>
      <c r="J46" s="389">
        <v>3</v>
      </c>
      <c r="K46" s="825">
        <f>C46+D46+E46+F46+G46+H46+I46+J46</f>
        <v>56</v>
      </c>
      <c r="L46" s="302">
        <f>K46/8</f>
        <v>7</v>
      </c>
      <c r="M46" s="816" t="s">
        <v>304</v>
      </c>
      <c r="N46" s="441"/>
      <c r="O46" s="442"/>
      <c r="P46" s="107"/>
      <c r="Q46" s="107"/>
    </row>
    <row r="47" spans="1:17" ht="35.4" customHeight="1" x14ac:dyDescent="0.25">
      <c r="A47" s="303">
        <v>8</v>
      </c>
      <c r="B47" s="107" t="s">
        <v>326</v>
      </c>
      <c r="C47" s="821">
        <v>6</v>
      </c>
      <c r="D47" s="389">
        <v>7</v>
      </c>
      <c r="E47" s="389">
        <v>8</v>
      </c>
      <c r="F47" s="389">
        <v>8</v>
      </c>
      <c r="G47" s="389">
        <v>7</v>
      </c>
      <c r="H47" s="389">
        <v>5</v>
      </c>
      <c r="I47" s="389">
        <v>10</v>
      </c>
      <c r="J47" s="389">
        <v>14</v>
      </c>
      <c r="K47" s="825">
        <f>C47+D47+E47+F47+G47+H47+I47+J47</f>
        <v>65</v>
      </c>
      <c r="L47" s="302">
        <f>K47/8</f>
        <v>8.125</v>
      </c>
      <c r="M47" s="816" t="s">
        <v>305</v>
      </c>
      <c r="N47" s="441"/>
      <c r="O47" s="442"/>
      <c r="P47" s="107"/>
      <c r="Q47" s="107"/>
    </row>
    <row r="48" spans="1:17" ht="35.4" customHeight="1" x14ac:dyDescent="0.25">
      <c r="A48" s="303">
        <v>9</v>
      </c>
      <c r="B48" s="159" t="s">
        <v>319</v>
      </c>
      <c r="C48" s="821">
        <v>10</v>
      </c>
      <c r="D48" s="389">
        <v>8</v>
      </c>
      <c r="E48" s="389">
        <v>11</v>
      </c>
      <c r="F48" s="389">
        <v>7</v>
      </c>
      <c r="G48" s="389">
        <v>10</v>
      </c>
      <c r="H48" s="389">
        <v>10</v>
      </c>
      <c r="I48" s="389">
        <v>7</v>
      </c>
      <c r="J48" s="389">
        <v>12</v>
      </c>
      <c r="K48" s="825">
        <f>C48+D48+E48+F48+G48+H48+I48+J48</f>
        <v>75</v>
      </c>
      <c r="L48" s="302">
        <f>K48/8</f>
        <v>9.375</v>
      </c>
      <c r="M48" s="816" t="s">
        <v>306</v>
      </c>
      <c r="N48" s="441"/>
      <c r="O48" s="442"/>
      <c r="P48" s="107"/>
      <c r="Q48" s="107"/>
    </row>
    <row r="49" spans="1:17" ht="35.4" customHeight="1" x14ac:dyDescent="0.25">
      <c r="A49" s="303">
        <v>10</v>
      </c>
      <c r="B49" s="107" t="s">
        <v>323</v>
      </c>
      <c r="C49" s="821">
        <v>9</v>
      </c>
      <c r="D49" s="389">
        <v>10</v>
      </c>
      <c r="E49" s="389">
        <v>10</v>
      </c>
      <c r="F49" s="390">
        <v>14</v>
      </c>
      <c r="G49" s="389">
        <v>9</v>
      </c>
      <c r="H49" s="389">
        <v>12</v>
      </c>
      <c r="I49" s="389">
        <v>8</v>
      </c>
      <c r="J49" s="389">
        <v>11</v>
      </c>
      <c r="K49" s="825">
        <f>C49+D49+E49+F49+G49+H49+I49+J49</f>
        <v>83</v>
      </c>
      <c r="L49" s="302">
        <f>K49/8</f>
        <v>10.375</v>
      </c>
      <c r="M49" s="816" t="s">
        <v>308</v>
      </c>
      <c r="N49" s="441"/>
      <c r="O49" s="442"/>
      <c r="P49" s="107"/>
      <c r="Q49" s="107"/>
    </row>
    <row r="50" spans="1:17" ht="35.4" customHeight="1" x14ac:dyDescent="0.25">
      <c r="A50" s="303">
        <v>11</v>
      </c>
      <c r="B50" s="107" t="s">
        <v>340</v>
      </c>
      <c r="C50" s="821">
        <v>12</v>
      </c>
      <c r="D50" s="389">
        <v>9</v>
      </c>
      <c r="E50" s="389">
        <v>13</v>
      </c>
      <c r="F50" s="390">
        <v>9</v>
      </c>
      <c r="G50" s="389">
        <v>13</v>
      </c>
      <c r="H50" s="389">
        <v>14</v>
      </c>
      <c r="I50" s="389">
        <v>11</v>
      </c>
      <c r="J50" s="389">
        <v>16</v>
      </c>
      <c r="K50" s="825">
        <f>C50+D50+E50+F50+G50+H50+I50+J50</f>
        <v>97</v>
      </c>
      <c r="L50" s="302">
        <f>K50/8</f>
        <v>12.125</v>
      </c>
      <c r="M50" s="816" t="s">
        <v>131</v>
      </c>
      <c r="N50" s="441"/>
      <c r="O50" s="442"/>
      <c r="P50" s="107"/>
      <c r="Q50" s="107"/>
    </row>
    <row r="51" spans="1:17" ht="35.4" customHeight="1" x14ac:dyDescent="0.25">
      <c r="A51" s="303">
        <v>11</v>
      </c>
      <c r="B51" s="107" t="s">
        <v>338</v>
      </c>
      <c r="C51" s="821">
        <v>15</v>
      </c>
      <c r="D51" s="389">
        <v>13</v>
      </c>
      <c r="E51" s="389">
        <v>9</v>
      </c>
      <c r="F51" s="390">
        <v>6</v>
      </c>
      <c r="G51" s="389">
        <v>12</v>
      </c>
      <c r="H51" s="389">
        <v>13</v>
      </c>
      <c r="I51" s="389">
        <v>12</v>
      </c>
      <c r="J51" s="389">
        <v>17</v>
      </c>
      <c r="K51" s="825">
        <f>C51+D51+E51+F51+G51+H51+I51+J51</f>
        <v>97</v>
      </c>
      <c r="L51" s="302">
        <f>K51/8</f>
        <v>12.125</v>
      </c>
      <c r="M51" s="816" t="s">
        <v>309</v>
      </c>
      <c r="N51" s="441"/>
      <c r="O51" s="442"/>
      <c r="P51" s="107"/>
      <c r="Q51" s="107"/>
    </row>
    <row r="52" spans="1:17" ht="35.4" customHeight="1" x14ac:dyDescent="0.25">
      <c r="A52" s="303">
        <v>13</v>
      </c>
      <c r="B52" s="820" t="s">
        <v>325</v>
      </c>
      <c r="C52" s="821">
        <v>13</v>
      </c>
      <c r="D52" s="854">
        <v>0</v>
      </c>
      <c r="E52" s="389">
        <v>12</v>
      </c>
      <c r="F52" s="389">
        <v>10</v>
      </c>
      <c r="G52" s="389">
        <v>14</v>
      </c>
      <c r="H52" s="389">
        <v>11</v>
      </c>
      <c r="I52" s="389">
        <v>13</v>
      </c>
      <c r="J52" s="854">
        <v>0</v>
      </c>
      <c r="K52" s="825">
        <f>C52+D52+E52+F52+G52+H52+I52+J52</f>
        <v>73</v>
      </c>
      <c r="L52" s="302">
        <f>K52/6</f>
        <v>12.166666666666666</v>
      </c>
      <c r="M52" s="816" t="s">
        <v>310</v>
      </c>
      <c r="N52" s="441"/>
      <c r="O52" s="442"/>
      <c r="P52" s="107"/>
      <c r="Q52" s="107"/>
    </row>
    <row r="53" spans="1:17" ht="35.4" customHeight="1" x14ac:dyDescent="0.25">
      <c r="A53" s="303">
        <v>14</v>
      </c>
      <c r="B53" s="820" t="s">
        <v>324</v>
      </c>
      <c r="C53" s="821">
        <v>8</v>
      </c>
      <c r="D53" s="389">
        <v>12</v>
      </c>
      <c r="E53" s="389">
        <v>15</v>
      </c>
      <c r="F53" s="389">
        <v>22</v>
      </c>
      <c r="G53" s="389">
        <v>15</v>
      </c>
      <c r="H53" s="389">
        <v>9</v>
      </c>
      <c r="I53" s="389">
        <v>17</v>
      </c>
      <c r="J53" s="389">
        <v>19</v>
      </c>
      <c r="K53" s="825">
        <f>C53+D53+E53+F53+G53+H53+I53+J53</f>
        <v>117</v>
      </c>
      <c r="L53" s="302">
        <f>K53/8</f>
        <v>14.625</v>
      </c>
      <c r="M53" s="816" t="s">
        <v>311</v>
      </c>
      <c r="N53" s="441"/>
      <c r="O53" s="442"/>
      <c r="P53" s="107"/>
      <c r="Q53" s="107"/>
    </row>
    <row r="54" spans="1:17" ht="35.4" customHeight="1" x14ac:dyDescent="0.25">
      <c r="A54" s="303">
        <v>15</v>
      </c>
      <c r="B54" s="820" t="s">
        <v>339</v>
      </c>
      <c r="C54" s="821">
        <v>14</v>
      </c>
      <c r="D54" s="389">
        <v>11</v>
      </c>
      <c r="E54" s="389">
        <v>14</v>
      </c>
      <c r="F54" s="390">
        <v>15</v>
      </c>
      <c r="G54" s="389">
        <v>11</v>
      </c>
      <c r="H54" s="389">
        <v>21</v>
      </c>
      <c r="I54" s="389">
        <v>15</v>
      </c>
      <c r="J54" s="389">
        <v>20</v>
      </c>
      <c r="K54" s="825">
        <f>C54+D54+E54+F54+G54+H54+I54+J54</f>
        <v>121</v>
      </c>
      <c r="L54" s="302">
        <f>K54/8</f>
        <v>15.125</v>
      </c>
      <c r="M54" s="816" t="s">
        <v>312</v>
      </c>
      <c r="N54" s="441"/>
      <c r="O54" s="442"/>
      <c r="P54" s="107"/>
      <c r="Q54" s="107"/>
    </row>
    <row r="55" spans="1:17" ht="35.4" customHeight="1" x14ac:dyDescent="0.25">
      <c r="A55" s="303">
        <v>16</v>
      </c>
      <c r="B55" s="820" t="s">
        <v>356</v>
      </c>
      <c r="C55" s="821">
        <v>19</v>
      </c>
      <c r="D55" s="389">
        <v>18</v>
      </c>
      <c r="E55" s="389">
        <v>19</v>
      </c>
      <c r="F55" s="390">
        <v>13</v>
      </c>
      <c r="G55" s="389">
        <v>16</v>
      </c>
      <c r="H55" s="389">
        <v>16</v>
      </c>
      <c r="I55" s="389">
        <v>14</v>
      </c>
      <c r="J55" s="389">
        <v>9</v>
      </c>
      <c r="K55" s="825">
        <f>C55+D55+E55+F55+G55+H55+I55+J55</f>
        <v>124</v>
      </c>
      <c r="L55" s="302">
        <f>K55/8</f>
        <v>15.5</v>
      </c>
      <c r="M55" s="816" t="s">
        <v>313</v>
      </c>
      <c r="N55" s="441"/>
      <c r="O55" s="442"/>
      <c r="P55" s="107"/>
      <c r="Q55" s="107"/>
    </row>
    <row r="56" spans="1:17" ht="35.4" customHeight="1" x14ac:dyDescent="0.25">
      <c r="A56" s="303">
        <v>17</v>
      </c>
      <c r="B56" s="820" t="s">
        <v>321</v>
      </c>
      <c r="C56" s="821">
        <v>16</v>
      </c>
      <c r="D56" s="389">
        <v>15</v>
      </c>
      <c r="E56" s="389">
        <v>16</v>
      </c>
      <c r="F56" s="390">
        <v>18</v>
      </c>
      <c r="G56" s="389">
        <v>20</v>
      </c>
      <c r="H56" s="389">
        <v>15</v>
      </c>
      <c r="I56" s="389">
        <v>21</v>
      </c>
      <c r="J56" s="389">
        <v>7</v>
      </c>
      <c r="K56" s="825">
        <f>C56+D56+E56+F56+G56+H56+I56+J56</f>
        <v>128</v>
      </c>
      <c r="L56" s="302">
        <f>K56/8</f>
        <v>16</v>
      </c>
      <c r="M56" s="816" t="s">
        <v>348</v>
      </c>
      <c r="N56" s="441"/>
      <c r="O56" s="442"/>
      <c r="P56" s="107"/>
      <c r="Q56" s="107"/>
    </row>
    <row r="57" spans="1:17" ht="35.4" customHeight="1" thickBot="1" x14ac:dyDescent="0.3">
      <c r="A57" s="828">
        <v>18</v>
      </c>
      <c r="B57" s="963" t="s">
        <v>357</v>
      </c>
      <c r="C57" s="822">
        <v>21</v>
      </c>
      <c r="D57" s="823">
        <v>14</v>
      </c>
      <c r="E57" s="823">
        <v>17</v>
      </c>
      <c r="F57" s="824">
        <v>12</v>
      </c>
      <c r="G57" s="823">
        <v>21</v>
      </c>
      <c r="H57" s="823">
        <v>17</v>
      </c>
      <c r="I57" s="823">
        <v>16</v>
      </c>
      <c r="J57" s="823">
        <v>13</v>
      </c>
      <c r="K57" s="826">
        <f>C57+D57+E57+F57+G57+H57+I57+J57</f>
        <v>131</v>
      </c>
      <c r="L57" s="827">
        <f>K57/8</f>
        <v>16.375</v>
      </c>
      <c r="M57" s="816" t="s">
        <v>349</v>
      </c>
      <c r="N57" s="441"/>
      <c r="O57" s="442"/>
      <c r="P57" s="107"/>
      <c r="Q57" s="107"/>
    </row>
    <row r="58" spans="1:17" ht="35.4" customHeight="1" x14ac:dyDescent="0.25">
      <c r="A58" s="997">
        <v>19</v>
      </c>
      <c r="B58" s="991" t="s">
        <v>327</v>
      </c>
      <c r="C58" s="848">
        <v>17</v>
      </c>
      <c r="D58" s="849">
        <v>16</v>
      </c>
      <c r="E58" s="849">
        <v>20</v>
      </c>
      <c r="F58" s="849">
        <v>17</v>
      </c>
      <c r="G58" s="849">
        <v>18</v>
      </c>
      <c r="H58" s="849">
        <v>19</v>
      </c>
      <c r="I58" s="849">
        <v>23</v>
      </c>
      <c r="J58" s="992">
        <v>8</v>
      </c>
      <c r="K58" s="851">
        <f>C58+D58+E58+F58+G58+H58+I58+J58</f>
        <v>138</v>
      </c>
      <c r="L58" s="852">
        <f>K58/8</f>
        <v>17.25</v>
      </c>
      <c r="M58" s="602" t="s">
        <v>350</v>
      </c>
      <c r="N58" s="441"/>
      <c r="O58" s="442"/>
      <c r="P58" s="107"/>
      <c r="Q58" s="107"/>
    </row>
    <row r="59" spans="1:17" ht="35.4" customHeight="1" x14ac:dyDescent="0.25">
      <c r="A59" s="993">
        <v>20</v>
      </c>
      <c r="B59" s="97" t="s">
        <v>336</v>
      </c>
      <c r="C59" s="821">
        <v>22</v>
      </c>
      <c r="D59" s="389">
        <v>17</v>
      </c>
      <c r="E59" s="389">
        <v>25</v>
      </c>
      <c r="F59" s="390">
        <v>16</v>
      </c>
      <c r="G59" s="389">
        <v>23</v>
      </c>
      <c r="H59" s="389">
        <v>20</v>
      </c>
      <c r="I59" s="389">
        <v>20</v>
      </c>
      <c r="J59" s="990">
        <v>15</v>
      </c>
      <c r="K59" s="825">
        <f>C59+D59+E59+F59+G59+H59+I59+J59</f>
        <v>158</v>
      </c>
      <c r="L59" s="302">
        <f>K59/8</f>
        <v>19.75</v>
      </c>
      <c r="M59" s="1092"/>
      <c r="N59" s="1092"/>
      <c r="O59" s="1093"/>
      <c r="P59" s="107"/>
      <c r="Q59" s="107"/>
    </row>
    <row r="60" spans="1:17" ht="35.4" customHeight="1" x14ac:dyDescent="0.25">
      <c r="A60" s="993">
        <v>21</v>
      </c>
      <c r="B60" s="97" t="s">
        <v>337</v>
      </c>
      <c r="C60" s="821">
        <v>24</v>
      </c>
      <c r="D60" s="389">
        <v>21</v>
      </c>
      <c r="E60" s="389">
        <v>18</v>
      </c>
      <c r="F60" s="390">
        <v>19</v>
      </c>
      <c r="G60" s="389">
        <v>19</v>
      </c>
      <c r="H60" s="389">
        <v>18</v>
      </c>
      <c r="I60" s="389">
        <v>19</v>
      </c>
      <c r="J60" s="990">
        <v>24</v>
      </c>
      <c r="K60" s="825">
        <f>C60+D60+E60+F60+G60+H60+I60+J60</f>
        <v>162</v>
      </c>
      <c r="L60" s="302">
        <f>K60/8</f>
        <v>20.25</v>
      </c>
      <c r="M60" s="1092"/>
      <c r="N60" s="1092"/>
      <c r="O60" s="1093"/>
      <c r="P60" s="107"/>
      <c r="Q60" s="107"/>
    </row>
    <row r="61" spans="1:17" ht="35.4" customHeight="1" x14ac:dyDescent="0.25">
      <c r="A61" s="993">
        <v>22</v>
      </c>
      <c r="B61" s="97" t="s">
        <v>333</v>
      </c>
      <c r="C61" s="821">
        <v>18</v>
      </c>
      <c r="D61" s="389">
        <v>19</v>
      </c>
      <c r="E61" s="389">
        <v>21</v>
      </c>
      <c r="F61" s="390">
        <v>20</v>
      </c>
      <c r="G61" s="389">
        <v>17</v>
      </c>
      <c r="H61" s="389">
        <v>23</v>
      </c>
      <c r="I61" s="389">
        <v>26</v>
      </c>
      <c r="J61" s="990">
        <v>23</v>
      </c>
      <c r="K61" s="825">
        <f>C61+D61+E61+F61+G61+H61+I61+J61</f>
        <v>167</v>
      </c>
      <c r="L61" s="302">
        <f>K61/8</f>
        <v>20.875</v>
      </c>
      <c r="M61" s="1092"/>
      <c r="N61" s="1092"/>
      <c r="O61" s="1093"/>
      <c r="P61" s="107"/>
      <c r="Q61" s="107"/>
    </row>
    <row r="62" spans="1:17" ht="35.4" customHeight="1" x14ac:dyDescent="0.25">
      <c r="A62" s="993">
        <v>23</v>
      </c>
      <c r="B62" s="97" t="s">
        <v>342</v>
      </c>
      <c r="C62" s="821">
        <v>20</v>
      </c>
      <c r="D62" s="389">
        <v>20</v>
      </c>
      <c r="E62" s="389">
        <v>24</v>
      </c>
      <c r="F62" s="390">
        <v>23</v>
      </c>
      <c r="G62" s="389">
        <v>22</v>
      </c>
      <c r="H62" s="389">
        <v>27</v>
      </c>
      <c r="I62" s="389">
        <v>22</v>
      </c>
      <c r="J62" s="990">
        <v>21</v>
      </c>
      <c r="K62" s="825">
        <f>C62+D62+E62+F62+G62+H62+I62+J62</f>
        <v>179</v>
      </c>
      <c r="L62" s="302">
        <f>K62/8</f>
        <v>22.375</v>
      </c>
      <c r="M62" s="1092"/>
      <c r="N62" s="1092"/>
      <c r="O62" s="1093"/>
      <c r="P62" s="107"/>
      <c r="Q62" s="107"/>
    </row>
    <row r="63" spans="1:17" ht="35.4" customHeight="1" x14ac:dyDescent="0.25">
      <c r="A63" s="993">
        <v>24</v>
      </c>
      <c r="B63" s="97" t="s">
        <v>344</v>
      </c>
      <c r="C63" s="821">
        <v>23</v>
      </c>
      <c r="D63" s="389">
        <v>26</v>
      </c>
      <c r="E63" s="389">
        <v>23</v>
      </c>
      <c r="F63" s="390">
        <v>25</v>
      </c>
      <c r="G63" s="389">
        <v>25</v>
      </c>
      <c r="H63" s="389">
        <v>22</v>
      </c>
      <c r="I63" s="389">
        <v>18</v>
      </c>
      <c r="J63" s="990">
        <v>27</v>
      </c>
      <c r="K63" s="825">
        <f>C63+D63+E63+F63+G63+H63+I63+J63</f>
        <v>189</v>
      </c>
      <c r="L63" s="302">
        <f>K63/8</f>
        <v>23.625</v>
      </c>
      <c r="M63" s="1092"/>
      <c r="N63" s="1092"/>
      <c r="O63" s="1093"/>
      <c r="P63" s="107"/>
      <c r="Q63" s="107"/>
    </row>
    <row r="64" spans="1:17" ht="35.4" customHeight="1" x14ac:dyDescent="0.25">
      <c r="A64" s="993">
        <v>25</v>
      </c>
      <c r="B64" s="97" t="s">
        <v>329</v>
      </c>
      <c r="C64" s="821">
        <v>27</v>
      </c>
      <c r="D64" s="389">
        <v>22</v>
      </c>
      <c r="E64" s="389">
        <v>22</v>
      </c>
      <c r="F64" s="390">
        <v>21</v>
      </c>
      <c r="G64" s="389">
        <v>24</v>
      </c>
      <c r="H64" s="389">
        <v>24</v>
      </c>
      <c r="I64" s="389">
        <v>24</v>
      </c>
      <c r="J64" s="990">
        <v>28</v>
      </c>
      <c r="K64" s="825">
        <f>C64+D64+E64+F64+G64+H64+I64+J64</f>
        <v>192</v>
      </c>
      <c r="L64" s="302">
        <f>K64/8</f>
        <v>24</v>
      </c>
      <c r="M64" s="1092"/>
      <c r="N64" s="1092"/>
      <c r="O64" s="1093"/>
      <c r="P64" s="107"/>
      <c r="Q64" s="107"/>
    </row>
    <row r="65" spans="1:17" ht="35.4" customHeight="1" x14ac:dyDescent="0.25">
      <c r="A65" s="993">
        <v>26</v>
      </c>
      <c r="B65" s="97" t="s">
        <v>335</v>
      </c>
      <c r="C65" s="821">
        <v>25</v>
      </c>
      <c r="D65" s="389">
        <v>23</v>
      </c>
      <c r="E65" s="389">
        <v>27</v>
      </c>
      <c r="F65" s="390">
        <v>28</v>
      </c>
      <c r="G65" s="389">
        <v>26</v>
      </c>
      <c r="H65" s="389">
        <v>26</v>
      </c>
      <c r="I65" s="389">
        <v>25</v>
      </c>
      <c r="J65" s="990">
        <v>18</v>
      </c>
      <c r="K65" s="825">
        <f>C65+D65+E65+F65+G65+H65+I65+J65</f>
        <v>198</v>
      </c>
      <c r="L65" s="302">
        <f>K65/8</f>
        <v>24.75</v>
      </c>
      <c r="M65" s="1092"/>
      <c r="N65" s="1092"/>
      <c r="O65" s="1093"/>
      <c r="P65" s="107"/>
      <c r="Q65" s="107"/>
    </row>
    <row r="66" spans="1:17" ht="35.4" customHeight="1" x14ac:dyDescent="0.25">
      <c r="A66" s="993">
        <v>27</v>
      </c>
      <c r="B66" s="97" t="s">
        <v>328</v>
      </c>
      <c r="C66" s="821">
        <v>32</v>
      </c>
      <c r="D66" s="389">
        <v>24</v>
      </c>
      <c r="E66" s="389">
        <v>26</v>
      </c>
      <c r="F66" s="390">
        <v>24</v>
      </c>
      <c r="G66" s="389">
        <v>27</v>
      </c>
      <c r="H66" s="389">
        <v>30</v>
      </c>
      <c r="I66" s="389">
        <v>28</v>
      </c>
      <c r="J66" s="990">
        <v>26</v>
      </c>
      <c r="K66" s="825">
        <f>C66+D66+E66+F66+G66+H66+I66+J66</f>
        <v>217</v>
      </c>
      <c r="L66" s="302">
        <f>K66/8</f>
        <v>27.125</v>
      </c>
      <c r="M66" s="1092"/>
      <c r="N66" s="1092"/>
      <c r="O66" s="1093"/>
      <c r="P66" s="107"/>
      <c r="Q66" s="107"/>
    </row>
    <row r="67" spans="1:17" ht="35.4" customHeight="1" x14ac:dyDescent="0.25">
      <c r="A67" s="993">
        <v>28</v>
      </c>
      <c r="B67" s="97" t="s">
        <v>332</v>
      </c>
      <c r="C67" s="821">
        <v>29</v>
      </c>
      <c r="D67" s="389">
        <v>25</v>
      </c>
      <c r="E67" s="389">
        <v>29</v>
      </c>
      <c r="F67" s="389">
        <v>27</v>
      </c>
      <c r="G67" s="389">
        <v>31</v>
      </c>
      <c r="H67" s="389">
        <v>25</v>
      </c>
      <c r="I67" s="389">
        <v>30</v>
      </c>
      <c r="J67" s="990">
        <v>22</v>
      </c>
      <c r="K67" s="825">
        <f>C67+D67+E67+F67+G67+H67+I67+J67</f>
        <v>218</v>
      </c>
      <c r="L67" s="302">
        <f>K67/8</f>
        <v>27.25</v>
      </c>
      <c r="M67" s="1092"/>
      <c r="N67" s="1092"/>
      <c r="O67" s="1093"/>
      <c r="P67" s="107"/>
      <c r="Q67" s="107"/>
    </row>
    <row r="68" spans="1:17" ht="35.4" customHeight="1" x14ac:dyDescent="0.25">
      <c r="A68" s="993">
        <v>29</v>
      </c>
      <c r="B68" s="97" t="s">
        <v>341</v>
      </c>
      <c r="C68" s="821">
        <v>28</v>
      </c>
      <c r="D68" s="389">
        <v>27</v>
      </c>
      <c r="E68" s="389">
        <v>28</v>
      </c>
      <c r="F68" s="390">
        <v>26</v>
      </c>
      <c r="G68" s="389">
        <v>29</v>
      </c>
      <c r="H68" s="389">
        <v>32</v>
      </c>
      <c r="I68" s="389">
        <v>32</v>
      </c>
      <c r="J68" s="990">
        <v>30</v>
      </c>
      <c r="K68" s="825">
        <f>C68+D68+E68+F68+G68+H68+I68+J68</f>
        <v>232</v>
      </c>
      <c r="L68" s="302">
        <f>K68/8</f>
        <v>29</v>
      </c>
      <c r="M68" s="1092"/>
      <c r="N68" s="1092"/>
      <c r="O68" s="1093"/>
      <c r="P68" s="107"/>
      <c r="Q68" s="107"/>
    </row>
    <row r="69" spans="1:17" ht="35.4" customHeight="1" x14ac:dyDescent="0.25">
      <c r="A69" s="993">
        <v>29</v>
      </c>
      <c r="B69" s="97" t="s">
        <v>330</v>
      </c>
      <c r="C69" s="821">
        <v>33</v>
      </c>
      <c r="D69" s="389">
        <v>28</v>
      </c>
      <c r="E69" s="389">
        <v>33</v>
      </c>
      <c r="F69" s="390">
        <v>29</v>
      </c>
      <c r="G69" s="389">
        <v>30</v>
      </c>
      <c r="H69" s="389">
        <v>31</v>
      </c>
      <c r="I69" s="389">
        <v>29</v>
      </c>
      <c r="J69" s="990">
        <v>25</v>
      </c>
      <c r="K69" s="825">
        <f>C69+D69+E69+F69+G69+H69+I69+J69</f>
        <v>238</v>
      </c>
      <c r="L69" s="302">
        <f>K69/8</f>
        <v>29.75</v>
      </c>
      <c r="M69" s="1092"/>
      <c r="N69" s="1092"/>
      <c r="O69" s="1093"/>
      <c r="P69" s="107"/>
      <c r="Q69" s="107"/>
    </row>
    <row r="70" spans="1:17" ht="35.4" customHeight="1" x14ac:dyDescent="0.25">
      <c r="A70" s="993">
        <v>31</v>
      </c>
      <c r="B70" s="994" t="s">
        <v>409</v>
      </c>
      <c r="C70" s="821">
        <v>26</v>
      </c>
      <c r="D70" s="389">
        <v>31</v>
      </c>
      <c r="E70" s="389">
        <v>31</v>
      </c>
      <c r="F70" s="390">
        <v>31</v>
      </c>
      <c r="G70" s="389">
        <v>28</v>
      </c>
      <c r="H70" s="389">
        <v>33</v>
      </c>
      <c r="I70" s="389">
        <v>33</v>
      </c>
      <c r="J70" s="990">
        <v>29</v>
      </c>
      <c r="K70" s="825">
        <f>C70+D70+E70+F70+G70+H70+I70+J70</f>
        <v>242</v>
      </c>
      <c r="L70" s="302">
        <f>K70/8</f>
        <v>30.25</v>
      </c>
      <c r="M70" s="1092"/>
      <c r="N70" s="1092"/>
      <c r="O70" s="1093"/>
      <c r="P70" s="107"/>
      <c r="Q70" s="107"/>
    </row>
    <row r="71" spans="1:17" ht="35.4" customHeight="1" x14ac:dyDescent="0.25">
      <c r="A71" s="993">
        <v>31</v>
      </c>
      <c r="B71" s="97" t="s">
        <v>410</v>
      </c>
      <c r="C71" s="821">
        <v>30</v>
      </c>
      <c r="D71" s="389">
        <v>30</v>
      </c>
      <c r="E71" s="389">
        <v>32</v>
      </c>
      <c r="F71" s="390">
        <v>30</v>
      </c>
      <c r="G71" s="389">
        <v>33</v>
      </c>
      <c r="H71" s="389">
        <v>29</v>
      </c>
      <c r="I71" s="389">
        <v>27</v>
      </c>
      <c r="J71" s="990">
        <v>31</v>
      </c>
      <c r="K71" s="825">
        <f>C71+D71+E71+F71+G71+H71+I71+J71</f>
        <v>242</v>
      </c>
      <c r="L71" s="302">
        <f>K71/8</f>
        <v>30.25</v>
      </c>
      <c r="M71" s="1092"/>
      <c r="N71" s="1092"/>
      <c r="O71" s="1093"/>
      <c r="P71" s="107"/>
      <c r="Q71" s="107"/>
    </row>
    <row r="72" spans="1:17" ht="35.4" customHeight="1" thickBot="1" x14ac:dyDescent="0.3">
      <c r="A72" s="995">
        <v>33</v>
      </c>
      <c r="B72" s="996" t="s">
        <v>331</v>
      </c>
      <c r="C72" s="822">
        <v>31</v>
      </c>
      <c r="D72" s="823">
        <v>29</v>
      </c>
      <c r="E72" s="823">
        <v>30</v>
      </c>
      <c r="F72" s="823">
        <v>32</v>
      </c>
      <c r="G72" s="823">
        <v>32</v>
      </c>
      <c r="H72" s="823">
        <v>28</v>
      </c>
      <c r="I72" s="823">
        <v>31</v>
      </c>
      <c r="J72" s="989">
        <v>32</v>
      </c>
      <c r="K72" s="826">
        <f>C72+D72+E72+F72+G72+H72+I72+J72</f>
        <v>245</v>
      </c>
      <c r="L72" s="827">
        <f>K72/8</f>
        <v>30.625</v>
      </c>
      <c r="M72" s="1088"/>
      <c r="N72" s="1088"/>
      <c r="O72" s="1089"/>
      <c r="P72" s="107"/>
      <c r="Q72" s="107"/>
    </row>
    <row r="73" spans="1:17" ht="35.4" customHeight="1" x14ac:dyDescent="0.25">
      <c r="B73" s="107"/>
      <c r="C73" s="107"/>
      <c r="D73" s="107"/>
      <c r="E73" s="107"/>
      <c r="F73" s="188"/>
      <c r="G73" s="188"/>
      <c r="H73" s="188"/>
      <c r="I73" s="188"/>
      <c r="J73" s="188"/>
      <c r="K73" s="188"/>
      <c r="L73" s="188"/>
      <c r="M73" s="1091"/>
      <c r="N73" s="1091"/>
      <c r="O73" s="1091"/>
      <c r="P73" s="107"/>
      <c r="Q73" s="107"/>
    </row>
    <row r="74" spans="1:17" ht="35.4" customHeight="1" x14ac:dyDescent="0.25">
      <c r="L74" s="107"/>
      <c r="M74" s="1090"/>
      <c r="N74" s="1090"/>
      <c r="O74" s="1090"/>
    </row>
    <row r="75" spans="1:17" ht="35.4" customHeight="1" x14ac:dyDescent="0.25">
      <c r="L75" s="107"/>
      <c r="M75" s="1090"/>
      <c r="N75" s="1090"/>
      <c r="O75" s="1090"/>
    </row>
    <row r="77" spans="1:17" ht="35.4" customHeight="1" x14ac:dyDescent="0.25">
      <c r="C77" s="338" t="s">
        <v>467</v>
      </c>
    </row>
    <row r="78" spans="1:17" ht="35.4" customHeight="1" x14ac:dyDescent="0.25">
      <c r="C78" s="339">
        <v>250</v>
      </c>
    </row>
    <row r="79" spans="1:17" ht="35.4" customHeight="1" x14ac:dyDescent="0.25">
      <c r="C79" s="339">
        <v>130</v>
      </c>
    </row>
    <row r="80" spans="1:17" ht="35.4" customHeight="1" x14ac:dyDescent="0.25">
      <c r="A80" s="159"/>
      <c r="C80" s="339">
        <v>130</v>
      </c>
    </row>
  </sheetData>
  <sortState xmlns:xlrd2="http://schemas.microsoft.com/office/spreadsheetml/2017/richdata2" ref="B75:B86">
    <sortCondition ref="B75"/>
  </sortState>
  <mergeCells count="24">
    <mergeCell ref="M64:O64"/>
    <mergeCell ref="M65:O65"/>
    <mergeCell ref="M66:O66"/>
    <mergeCell ref="M67:O67"/>
    <mergeCell ref="M59:O59"/>
    <mergeCell ref="M60:O60"/>
    <mergeCell ref="M61:O61"/>
    <mergeCell ref="M62:O62"/>
    <mergeCell ref="B1:O1"/>
    <mergeCell ref="M72:O72"/>
    <mergeCell ref="M75:O75"/>
    <mergeCell ref="M73:O73"/>
    <mergeCell ref="M74:O74"/>
    <mergeCell ref="M41:O41"/>
    <mergeCell ref="M42:O42"/>
    <mergeCell ref="M43:O43"/>
    <mergeCell ref="M44:O44"/>
    <mergeCell ref="M68:O68"/>
    <mergeCell ref="M69:O69"/>
    <mergeCell ref="M70:O70"/>
    <mergeCell ref="M71:O71"/>
    <mergeCell ref="M39:O39"/>
    <mergeCell ref="M63:O63"/>
    <mergeCell ref="M40:O40"/>
  </mergeCells>
  <phoneticPr fontId="0" type="noConversion"/>
  <printOptions horizontalCentered="1"/>
  <pageMargins left="0.25" right="0.25" top="0.25" bottom="0.25" header="0.25" footer="0.25"/>
  <pageSetup scale="25" orientation="landscape" horizontalDpi="4294967293" verticalDpi="4294967293" r:id="rId1"/>
  <colBreaks count="1" manualBreakCount="1">
    <brk id="15" min="3" max="43" man="1"/>
  </colBreaks>
  <tableParts count="2">
    <tablePart r:id="rId2"/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5D21-E6C4-49A0-82C5-A17EFC80BDC4}">
  <sheetPr>
    <pageSetUpPr fitToPage="1"/>
  </sheetPr>
  <dimension ref="A1:X76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38.88671875" style="623" customWidth="1"/>
    <col min="2" max="2" width="15.6640625" style="681" customWidth="1"/>
    <col min="3" max="7" width="15.6640625" style="623" customWidth="1"/>
    <col min="8" max="9" width="17.6640625" style="682" customWidth="1"/>
    <col min="10" max="10" width="38.88671875" style="623" customWidth="1"/>
    <col min="11" max="11" width="15.6640625" style="681" customWidth="1"/>
    <col min="12" max="16" width="15.6640625" style="623" customWidth="1"/>
    <col min="17" max="18" width="17.6640625" style="682" customWidth="1"/>
    <col min="19" max="19" width="12" style="623" bestFit="1" customWidth="1"/>
    <col min="20" max="20" width="32.109375" style="624" bestFit="1" customWidth="1"/>
    <col min="21" max="24" width="11.44140625" style="919"/>
    <col min="25" max="16384" width="11.44140625" style="623"/>
  </cols>
  <sheetData>
    <row r="1" spans="1:24" s="608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1036"/>
      <c r="U1" s="458"/>
      <c r="V1" s="458"/>
      <c r="W1" s="458"/>
      <c r="X1" s="458"/>
    </row>
    <row r="2" spans="1:24" ht="42" customHeight="1" thickBot="1" x14ac:dyDescent="0.3">
      <c r="A2" s="625" t="s">
        <v>1814</v>
      </c>
      <c r="B2" s="1032" t="s">
        <v>2978</v>
      </c>
      <c r="C2" s="660" t="s">
        <v>1433</v>
      </c>
      <c r="D2" s="661" t="s">
        <v>3022</v>
      </c>
      <c r="E2" s="662" t="s">
        <v>3023</v>
      </c>
      <c r="F2" s="662" t="s">
        <v>3024</v>
      </c>
      <c r="G2" s="877" t="s">
        <v>3025</v>
      </c>
      <c r="H2" s="1069">
        <v>1.5179398148148148E-3</v>
      </c>
      <c r="I2" s="985">
        <v>1.5179398148148148E-3</v>
      </c>
      <c r="J2" s="616" t="s">
        <v>699</v>
      </c>
      <c r="K2" s="617" t="s">
        <v>1447</v>
      </c>
      <c r="L2" s="618" t="s">
        <v>3005</v>
      </c>
      <c r="M2" s="619" t="s">
        <v>2692</v>
      </c>
      <c r="N2" s="619" t="s">
        <v>3007</v>
      </c>
      <c r="O2" s="619" t="s">
        <v>3009</v>
      </c>
      <c r="P2" s="620" t="s">
        <v>2685</v>
      </c>
      <c r="Q2" s="1065">
        <v>3.855439814814815E-3</v>
      </c>
      <c r="R2" s="1068">
        <v>3.855439814814815E-3</v>
      </c>
      <c r="T2" s="1036"/>
      <c r="U2" s="458"/>
      <c r="V2" s="458"/>
      <c r="W2" s="458"/>
      <c r="X2" s="458"/>
    </row>
    <row r="3" spans="1:24" ht="42" customHeight="1" thickBot="1" x14ac:dyDescent="0.3">
      <c r="A3" s="1143" t="s">
        <v>2984</v>
      </c>
      <c r="B3" s="1143"/>
      <c r="C3" s="1143"/>
      <c r="D3" s="1143"/>
      <c r="E3" s="1143"/>
      <c r="F3" s="1143"/>
      <c r="G3" s="1143"/>
      <c r="H3" s="1143"/>
      <c r="I3" s="1144"/>
      <c r="J3" s="649"/>
      <c r="K3" s="633" t="s">
        <v>2986</v>
      </c>
      <c r="L3" s="634" t="s">
        <v>3006</v>
      </c>
      <c r="M3" s="635" t="s">
        <v>1779</v>
      </c>
      <c r="N3" s="635" t="s">
        <v>3008</v>
      </c>
      <c r="O3" s="635" t="s">
        <v>3010</v>
      </c>
      <c r="P3" s="636" t="s">
        <v>3011</v>
      </c>
      <c r="Q3" s="667"/>
      <c r="R3" s="871"/>
      <c r="T3" s="1036"/>
      <c r="U3" s="458"/>
      <c r="V3" s="458"/>
      <c r="W3" s="458"/>
      <c r="X3" s="458"/>
    </row>
    <row r="4" spans="1:24" ht="42" customHeight="1" thickBot="1" x14ac:dyDescent="0.3">
      <c r="A4" s="855" t="s">
        <v>2274</v>
      </c>
      <c r="B4" s="873" t="s">
        <v>854</v>
      </c>
      <c r="C4" s="874" t="s">
        <v>185</v>
      </c>
      <c r="D4" s="856" t="s">
        <v>31</v>
      </c>
      <c r="E4" s="857" t="s">
        <v>30</v>
      </c>
      <c r="F4" s="857" t="s">
        <v>38</v>
      </c>
      <c r="G4" s="861" t="s">
        <v>37</v>
      </c>
      <c r="H4" s="856" t="s">
        <v>10</v>
      </c>
      <c r="I4" s="861" t="s">
        <v>52</v>
      </c>
      <c r="J4" s="616"/>
      <c r="K4" s="639"/>
      <c r="L4" s="618"/>
      <c r="M4" s="619"/>
      <c r="N4" s="619"/>
      <c r="O4" s="619"/>
      <c r="P4" s="620"/>
      <c r="Q4" s="865"/>
      <c r="R4" s="866"/>
      <c r="T4" s="1036"/>
      <c r="U4" s="458"/>
      <c r="V4" s="458"/>
      <c r="W4" s="458"/>
      <c r="X4" s="458"/>
    </row>
    <row r="5" spans="1:24" ht="42" customHeight="1" thickBot="1" x14ac:dyDescent="0.3">
      <c r="A5" s="625" t="s">
        <v>739</v>
      </c>
      <c r="B5" s="626" t="s">
        <v>2452</v>
      </c>
      <c r="C5" s="626" t="s">
        <v>1433</v>
      </c>
      <c r="D5" s="628" t="s">
        <v>1771</v>
      </c>
      <c r="E5" s="629" t="s">
        <v>1023</v>
      </c>
      <c r="F5" s="629" t="s">
        <v>3021</v>
      </c>
      <c r="G5" s="630" t="s">
        <v>1543</v>
      </c>
      <c r="H5" s="979">
        <v>1.5517361111111112E-3</v>
      </c>
      <c r="I5" s="978">
        <v>1.5517361111111112E-3</v>
      </c>
      <c r="J5" s="649"/>
      <c r="K5" s="633"/>
      <c r="L5" s="634"/>
      <c r="M5" s="635"/>
      <c r="N5" s="635"/>
      <c r="O5" s="635"/>
      <c r="P5" s="636"/>
      <c r="Q5" s="667"/>
      <c r="R5" s="871"/>
      <c r="T5" s="1036"/>
      <c r="U5" s="458"/>
      <c r="V5" s="458"/>
      <c r="W5" s="458"/>
      <c r="X5" s="458"/>
    </row>
    <row r="6" spans="1:24" ht="42" customHeight="1" thickBot="1" x14ac:dyDescent="0.3">
      <c r="A6" s="625"/>
      <c r="B6" s="626"/>
      <c r="C6" s="626"/>
      <c r="D6" s="628"/>
      <c r="E6" s="629"/>
      <c r="F6" s="629"/>
      <c r="G6" s="630"/>
      <c r="H6" s="865"/>
      <c r="I6" s="866"/>
      <c r="J6" s="616"/>
      <c r="K6" s="617"/>
      <c r="L6" s="618"/>
      <c r="M6" s="619"/>
      <c r="N6" s="619"/>
      <c r="O6" s="619"/>
      <c r="P6" s="620"/>
      <c r="Q6" s="865"/>
      <c r="R6" s="866"/>
      <c r="T6" s="1036"/>
      <c r="U6" s="458"/>
      <c r="V6" s="458"/>
      <c r="W6" s="458"/>
      <c r="X6" s="458"/>
    </row>
    <row r="7" spans="1:24" ht="42" customHeight="1" thickBot="1" x14ac:dyDescent="0.3">
      <c r="A7" s="625"/>
      <c r="B7" s="626"/>
      <c r="C7" s="626"/>
      <c r="D7" s="628"/>
      <c r="E7" s="629"/>
      <c r="F7" s="629"/>
      <c r="G7" s="630"/>
      <c r="H7" s="865"/>
      <c r="I7" s="866"/>
      <c r="J7" s="649"/>
      <c r="K7" s="650"/>
      <c r="L7" s="634"/>
      <c r="M7" s="635"/>
      <c r="N7" s="635"/>
      <c r="O7" s="635"/>
      <c r="P7" s="636"/>
      <c r="Q7" s="667"/>
      <c r="R7" s="871"/>
      <c r="T7" s="1036"/>
      <c r="U7" s="458"/>
      <c r="V7" s="458"/>
      <c r="W7" s="458"/>
      <c r="X7" s="458"/>
    </row>
    <row r="8" spans="1:24" ht="42" customHeight="1" thickBot="1" x14ac:dyDescent="0.3">
      <c r="A8" s="641"/>
      <c r="B8" s="626"/>
      <c r="C8" s="642"/>
      <c r="D8" s="644"/>
      <c r="E8" s="645"/>
      <c r="F8" s="645"/>
      <c r="G8" s="646"/>
      <c r="H8" s="868"/>
      <c r="I8" s="869"/>
      <c r="J8" s="651"/>
      <c r="K8" s="867"/>
      <c r="L8" s="652"/>
      <c r="M8" s="653"/>
      <c r="N8" s="653"/>
      <c r="O8" s="653"/>
      <c r="P8" s="654"/>
      <c r="Q8" s="865"/>
      <c r="R8" s="866"/>
      <c r="T8" s="1036"/>
      <c r="U8" s="458"/>
      <c r="V8" s="458"/>
      <c r="W8" s="458"/>
      <c r="X8" s="458"/>
    </row>
    <row r="9" spans="1:24" ht="42" customHeight="1" thickBot="1" x14ac:dyDescent="0.3">
      <c r="A9" s="875" t="s">
        <v>2275</v>
      </c>
      <c r="B9" s="874" t="s">
        <v>854</v>
      </c>
      <c r="C9" s="876" t="s">
        <v>185</v>
      </c>
      <c r="D9" s="856" t="s">
        <v>19</v>
      </c>
      <c r="E9" s="857" t="s">
        <v>17</v>
      </c>
      <c r="F9" s="857" t="s">
        <v>18</v>
      </c>
      <c r="G9" s="861" t="s">
        <v>20</v>
      </c>
      <c r="H9" s="856" t="s">
        <v>10</v>
      </c>
      <c r="I9" s="861" t="s">
        <v>52</v>
      </c>
      <c r="J9" s="649"/>
      <c r="K9" s="650"/>
      <c r="L9" s="634"/>
      <c r="M9" s="635"/>
      <c r="N9" s="635"/>
      <c r="O9" s="635"/>
      <c r="P9" s="636"/>
      <c r="Q9" s="667"/>
      <c r="R9" s="871"/>
      <c r="T9" s="1036"/>
      <c r="U9" s="458"/>
      <c r="V9" s="458"/>
      <c r="W9" s="458"/>
      <c r="X9" s="458"/>
    </row>
    <row r="10" spans="1:24" ht="42" customHeight="1" thickBot="1" x14ac:dyDescent="0.3">
      <c r="A10" s="625"/>
      <c r="B10" s="626"/>
      <c r="C10" s="627"/>
      <c r="D10" s="628"/>
      <c r="E10" s="629"/>
      <c r="F10" s="629"/>
      <c r="G10" s="630"/>
      <c r="H10" s="865"/>
      <c r="I10" s="866"/>
      <c r="J10" s="875" t="s">
        <v>2280</v>
      </c>
      <c r="K10" s="874" t="s">
        <v>860</v>
      </c>
      <c r="L10" s="876" t="s">
        <v>185</v>
      </c>
      <c r="M10" s="856" t="s">
        <v>31</v>
      </c>
      <c r="N10" s="857" t="s">
        <v>30</v>
      </c>
      <c r="O10" s="857" t="s">
        <v>38</v>
      </c>
      <c r="P10" s="861" t="s">
        <v>37</v>
      </c>
      <c r="Q10" s="856" t="s">
        <v>10</v>
      </c>
      <c r="R10" s="861" t="s">
        <v>52</v>
      </c>
      <c r="T10" s="1037"/>
      <c r="U10" s="458"/>
      <c r="V10" s="458"/>
      <c r="W10" s="458"/>
      <c r="X10" s="458"/>
    </row>
    <row r="11" spans="1:24" ht="42" customHeight="1" thickBot="1" x14ac:dyDescent="0.3">
      <c r="A11" s="625"/>
      <c r="B11" s="626"/>
      <c r="C11" s="627"/>
      <c r="D11" s="628"/>
      <c r="E11" s="629"/>
      <c r="F11" s="629"/>
      <c r="G11" s="630"/>
      <c r="H11" s="865"/>
      <c r="I11" s="866"/>
      <c r="J11" s="659" t="s">
        <v>2325</v>
      </c>
      <c r="K11" s="1032" t="s">
        <v>2979</v>
      </c>
      <c r="L11" s="660" t="s">
        <v>1432</v>
      </c>
      <c r="M11" s="1031" t="s">
        <v>3001</v>
      </c>
      <c r="N11" s="662" t="s">
        <v>3002</v>
      </c>
      <c r="O11" s="971" t="s">
        <v>3003</v>
      </c>
      <c r="P11" s="877" t="s">
        <v>3004</v>
      </c>
      <c r="Q11" s="984">
        <v>1.2675925925925927E-3</v>
      </c>
      <c r="R11" s="985">
        <v>1.2675925925925927E-3</v>
      </c>
      <c r="S11" s="657"/>
      <c r="T11" s="1036"/>
      <c r="U11" s="458"/>
      <c r="V11" s="458"/>
      <c r="W11" s="458"/>
      <c r="X11" s="458"/>
    </row>
    <row r="12" spans="1:24" ht="42" customHeight="1" thickBot="1" x14ac:dyDescent="0.3">
      <c r="A12" s="625"/>
      <c r="B12" s="626"/>
      <c r="C12" s="627"/>
      <c r="D12" s="628"/>
      <c r="E12" s="629"/>
      <c r="F12" s="629"/>
      <c r="G12" s="630"/>
      <c r="H12" s="865"/>
      <c r="I12" s="866"/>
      <c r="J12" s="1155" t="s">
        <v>2983</v>
      </c>
      <c r="K12" s="1156"/>
      <c r="L12" s="1156"/>
      <c r="M12" s="1156"/>
      <c r="N12" s="1156"/>
      <c r="O12" s="1156"/>
      <c r="P12" s="1156"/>
      <c r="Q12" s="1156"/>
      <c r="R12" s="1157"/>
      <c r="S12" s="663"/>
      <c r="T12" s="1036"/>
      <c r="U12" s="458"/>
      <c r="V12" s="458"/>
      <c r="W12" s="458"/>
      <c r="X12" s="458"/>
    </row>
    <row r="13" spans="1:24" ht="42" customHeight="1" thickBot="1" x14ac:dyDescent="0.3">
      <c r="A13" s="641"/>
      <c r="B13" s="642"/>
      <c r="C13" s="643"/>
      <c r="D13" s="644"/>
      <c r="E13" s="645"/>
      <c r="F13" s="645"/>
      <c r="G13" s="646"/>
      <c r="H13" s="868"/>
      <c r="I13" s="869"/>
      <c r="J13" s="1042" t="s">
        <v>2281</v>
      </c>
      <c r="K13" s="1043" t="s">
        <v>854</v>
      </c>
      <c r="L13" s="1043" t="s">
        <v>185</v>
      </c>
      <c r="M13" s="664"/>
      <c r="N13" s="648"/>
      <c r="O13" s="1044" t="s">
        <v>31</v>
      </c>
      <c r="P13" s="1045" t="s">
        <v>30</v>
      </c>
      <c r="Q13" s="1046" t="s">
        <v>10</v>
      </c>
      <c r="R13" s="1045" t="s">
        <v>52</v>
      </c>
      <c r="S13" s="663"/>
      <c r="T13" s="1036"/>
      <c r="U13" s="458"/>
      <c r="V13" s="458"/>
      <c r="W13" s="458"/>
      <c r="X13" s="458"/>
    </row>
    <row r="14" spans="1:24" ht="42" customHeight="1" thickBot="1" x14ac:dyDescent="0.3">
      <c r="A14" s="855" t="s">
        <v>2276</v>
      </c>
      <c r="B14" s="873" t="s">
        <v>854</v>
      </c>
      <c r="C14" s="874" t="s">
        <v>185</v>
      </c>
      <c r="D14" s="648"/>
      <c r="E14" s="648"/>
      <c r="F14" s="648"/>
      <c r="G14" s="664"/>
      <c r="H14" s="856" t="s">
        <v>10</v>
      </c>
      <c r="I14" s="861" t="s">
        <v>52</v>
      </c>
      <c r="J14" s="665" t="s">
        <v>740</v>
      </c>
      <c r="K14" s="626" t="s">
        <v>1305</v>
      </c>
      <c r="L14" s="626" t="s">
        <v>1940</v>
      </c>
      <c r="M14" s="648"/>
      <c r="N14" s="648"/>
      <c r="O14" s="628" t="s">
        <v>973</v>
      </c>
      <c r="P14" s="630" t="s">
        <v>3000</v>
      </c>
      <c r="Q14" s="1025">
        <v>7.8680555555555546E-4</v>
      </c>
      <c r="R14" s="1024">
        <v>7.8680555555555546E-4</v>
      </c>
      <c r="S14" s="663"/>
      <c r="T14" s="1036"/>
      <c r="U14" s="458"/>
      <c r="V14" s="458"/>
      <c r="W14" s="458"/>
      <c r="X14" s="458"/>
    </row>
    <row r="15" spans="1:24" ht="42" customHeight="1" thickBot="1" x14ac:dyDescent="0.3">
      <c r="A15" s="665" t="s">
        <v>741</v>
      </c>
      <c r="B15" s="666" t="s">
        <v>1457</v>
      </c>
      <c r="C15" s="626" t="s">
        <v>1941</v>
      </c>
      <c r="D15" s="648"/>
      <c r="E15" s="648"/>
      <c r="F15" s="648"/>
      <c r="G15" s="667"/>
      <c r="H15" s="979" t="s">
        <v>3020</v>
      </c>
      <c r="I15" s="980" t="s">
        <v>3020</v>
      </c>
      <c r="J15" s="665"/>
      <c r="K15" s="626"/>
      <c r="L15" s="626"/>
      <c r="M15" s="648"/>
      <c r="N15" s="648"/>
      <c r="O15" s="628"/>
      <c r="P15" s="630"/>
      <c r="Q15" s="631"/>
      <c r="R15" s="632"/>
      <c r="S15" s="663"/>
      <c r="T15" s="1036"/>
      <c r="U15" s="458"/>
      <c r="V15" s="458"/>
      <c r="W15" s="458"/>
      <c r="X15" s="458"/>
    </row>
    <row r="16" spans="1:24" ht="42" customHeight="1" thickBot="1" x14ac:dyDescent="0.3">
      <c r="A16" s="665"/>
      <c r="B16" s="666"/>
      <c r="C16" s="626"/>
      <c r="D16" s="648"/>
      <c r="E16" s="648"/>
      <c r="F16" s="648"/>
      <c r="G16" s="667"/>
      <c r="H16" s="865"/>
      <c r="I16" s="866"/>
      <c r="J16" s="665"/>
      <c r="K16" s="626"/>
      <c r="L16" s="626"/>
      <c r="M16" s="648"/>
      <c r="N16" s="648"/>
      <c r="O16" s="628"/>
      <c r="P16" s="630"/>
      <c r="Q16" s="631"/>
      <c r="R16" s="632"/>
      <c r="S16" s="657"/>
      <c r="T16" s="1036"/>
      <c r="U16" s="458"/>
      <c r="V16" s="458"/>
      <c r="W16" s="458"/>
      <c r="X16" s="458"/>
    </row>
    <row r="17" spans="1:24" ht="42" customHeight="1" thickBot="1" x14ac:dyDescent="0.3">
      <c r="A17" s="665"/>
      <c r="B17" s="666"/>
      <c r="C17" s="626"/>
      <c r="D17" s="648"/>
      <c r="E17" s="648"/>
      <c r="F17" s="648"/>
      <c r="G17" s="667"/>
      <c r="H17" s="865"/>
      <c r="I17" s="866"/>
      <c r="J17" s="668"/>
      <c r="K17" s="642"/>
      <c r="L17" s="642"/>
      <c r="M17" s="648"/>
      <c r="N17" s="648"/>
      <c r="O17" s="644"/>
      <c r="P17" s="646"/>
      <c r="Q17" s="647"/>
      <c r="R17" s="622"/>
      <c r="S17" s="663"/>
      <c r="T17" s="1036"/>
      <c r="U17" s="458"/>
      <c r="V17" s="458"/>
      <c r="W17" s="458"/>
      <c r="X17" s="458"/>
    </row>
    <row r="18" spans="1:24" ht="42" customHeight="1" thickBot="1" x14ac:dyDescent="0.3">
      <c r="A18" s="665"/>
      <c r="B18" s="666"/>
      <c r="C18" s="642"/>
      <c r="D18" s="648"/>
      <c r="E18" s="648"/>
      <c r="F18" s="648"/>
      <c r="G18" s="667"/>
      <c r="H18" s="868"/>
      <c r="I18" s="869"/>
      <c r="J18" s="875" t="s">
        <v>2282</v>
      </c>
      <c r="K18" s="880" t="s">
        <v>854</v>
      </c>
      <c r="L18" s="880" t="s">
        <v>185</v>
      </c>
      <c r="M18" s="664"/>
      <c r="N18" s="648"/>
      <c r="O18" s="856" t="s">
        <v>31</v>
      </c>
      <c r="P18" s="861" t="s">
        <v>30</v>
      </c>
      <c r="Q18" s="862" t="s">
        <v>10</v>
      </c>
      <c r="R18" s="861" t="s">
        <v>52</v>
      </c>
      <c r="S18" s="624"/>
      <c r="T18" s="1036"/>
      <c r="U18" s="458"/>
      <c r="V18" s="458"/>
      <c r="W18" s="458"/>
      <c r="X18" s="458"/>
    </row>
    <row r="19" spans="1:24" ht="42" customHeight="1" thickBot="1" x14ac:dyDescent="0.3">
      <c r="A19" s="683"/>
      <c r="B19" s="626"/>
      <c r="C19" s="684"/>
      <c r="D19" s="648"/>
      <c r="E19" s="648"/>
      <c r="F19" s="648"/>
      <c r="G19" s="648"/>
      <c r="H19" s="865"/>
      <c r="I19" s="866"/>
      <c r="J19" s="625"/>
      <c r="K19" s="669"/>
      <c r="L19" s="669"/>
      <c r="M19" s="648"/>
      <c r="N19" s="648"/>
      <c r="O19" s="628"/>
      <c r="P19" s="630"/>
      <c r="Q19" s="631"/>
      <c r="R19" s="632"/>
      <c r="S19" s="624"/>
      <c r="T19" s="1036"/>
      <c r="U19" s="458"/>
      <c r="V19" s="458"/>
      <c r="W19" s="458"/>
      <c r="X19" s="458"/>
    </row>
    <row r="20" spans="1:24" ht="42" customHeight="1" thickBot="1" x14ac:dyDescent="0.3">
      <c r="A20" s="683"/>
      <c r="B20" s="626"/>
      <c r="C20" s="684"/>
      <c r="D20" s="648"/>
      <c r="E20" s="648"/>
      <c r="F20" s="648"/>
      <c r="G20" s="648"/>
      <c r="H20" s="865"/>
      <c r="I20" s="866"/>
      <c r="J20" s="625"/>
      <c r="K20" s="669"/>
      <c r="L20" s="669"/>
      <c r="M20" s="648"/>
      <c r="N20" s="648"/>
      <c r="O20" s="628"/>
      <c r="P20" s="630"/>
      <c r="Q20" s="631"/>
      <c r="R20" s="632"/>
      <c r="S20" s="624"/>
      <c r="T20" s="458"/>
      <c r="U20" s="458"/>
      <c r="V20" s="458"/>
      <c r="W20" s="458"/>
      <c r="X20" s="458"/>
    </row>
    <row r="21" spans="1:24" ht="42" customHeight="1" thickBot="1" x14ac:dyDescent="0.3">
      <c r="A21" s="855" t="s">
        <v>2277</v>
      </c>
      <c r="B21" s="873" t="s">
        <v>854</v>
      </c>
      <c r="C21" s="874" t="s">
        <v>185</v>
      </c>
      <c r="D21" s="664"/>
      <c r="E21" s="664"/>
      <c r="F21" s="856" t="s">
        <v>31</v>
      </c>
      <c r="G21" s="861" t="s">
        <v>30</v>
      </c>
      <c r="H21" s="862" t="s">
        <v>10</v>
      </c>
      <c r="I21" s="861" t="s">
        <v>52</v>
      </c>
      <c r="J21" s="625"/>
      <c r="K21" s="669"/>
      <c r="L21" s="669"/>
      <c r="M21" s="648"/>
      <c r="N21" s="648"/>
      <c r="O21" s="628"/>
      <c r="P21" s="630"/>
      <c r="Q21" s="631"/>
      <c r="R21" s="632"/>
      <c r="S21" s="658"/>
      <c r="T21" s="458"/>
      <c r="U21" s="458"/>
      <c r="V21" s="458"/>
      <c r="W21" s="458"/>
      <c r="X21" s="458"/>
    </row>
    <row r="22" spans="1:24" ht="42" customHeight="1" thickBot="1" x14ac:dyDescent="0.3">
      <c r="A22" s="665" t="s">
        <v>699</v>
      </c>
      <c r="B22" s="666" t="s">
        <v>2547</v>
      </c>
      <c r="C22" s="626" t="s">
        <v>2988</v>
      </c>
      <c r="D22" s="648"/>
      <c r="E22" s="648"/>
      <c r="F22" s="628" t="s">
        <v>2169</v>
      </c>
      <c r="G22" s="630" t="s">
        <v>3019</v>
      </c>
      <c r="H22" s="1066">
        <v>7.0497685185185192E-4</v>
      </c>
      <c r="I22" s="1067">
        <v>7.0497685185185192E-4</v>
      </c>
      <c r="J22" s="641"/>
      <c r="K22" s="670"/>
      <c r="L22" s="670"/>
      <c r="M22" s="648"/>
      <c r="N22" s="648"/>
      <c r="O22" s="644"/>
      <c r="P22" s="646"/>
      <c r="Q22" s="647"/>
      <c r="R22" s="622"/>
      <c r="S22" s="624"/>
      <c r="T22" s="458"/>
      <c r="U22" s="458"/>
      <c r="V22" s="458"/>
      <c r="W22" s="458"/>
      <c r="X22" s="458"/>
    </row>
    <row r="23" spans="1:24" ht="42" customHeight="1" thickBot="1" x14ac:dyDescent="0.3">
      <c r="A23" s="665"/>
      <c r="B23" s="666"/>
      <c r="C23" s="626"/>
      <c r="D23" s="648"/>
      <c r="E23" s="648"/>
      <c r="F23" s="628"/>
      <c r="G23" s="630"/>
      <c r="H23" s="872"/>
      <c r="I23" s="866"/>
      <c r="J23" s="875" t="s">
        <v>2283</v>
      </c>
      <c r="K23" s="874" t="s">
        <v>860</v>
      </c>
      <c r="L23" s="876" t="s">
        <v>185</v>
      </c>
      <c r="M23" s="856" t="s">
        <v>35</v>
      </c>
      <c r="N23" s="857" t="s">
        <v>34</v>
      </c>
      <c r="O23" s="857" t="s">
        <v>33</v>
      </c>
      <c r="P23" s="858" t="s">
        <v>32</v>
      </c>
      <c r="Q23" s="859" t="s">
        <v>10</v>
      </c>
      <c r="R23" s="860" t="s">
        <v>52</v>
      </c>
      <c r="S23" s="624"/>
      <c r="T23" s="458"/>
      <c r="U23" s="458"/>
      <c r="V23" s="458"/>
      <c r="W23" s="458"/>
      <c r="X23" s="458"/>
    </row>
    <row r="24" spans="1:24" ht="42" customHeight="1" thickBot="1" x14ac:dyDescent="0.3">
      <c r="A24" s="665"/>
      <c r="B24" s="666"/>
      <c r="C24" s="626"/>
      <c r="D24" s="648"/>
      <c r="E24" s="648"/>
      <c r="F24" s="628"/>
      <c r="G24" s="630"/>
      <c r="H24" s="872"/>
      <c r="I24" s="866"/>
      <c r="J24" s="659" t="s">
        <v>2977</v>
      </c>
      <c r="K24" s="1032" t="s">
        <v>2980</v>
      </c>
      <c r="L24" s="660" t="s">
        <v>1940</v>
      </c>
      <c r="M24" s="1031">
        <v>7.1423611111111113E-4</v>
      </c>
      <c r="N24" s="662">
        <v>7.1215277777777781E-4</v>
      </c>
      <c r="O24" s="971" t="s">
        <v>2998</v>
      </c>
      <c r="P24" s="1035" t="s">
        <v>2999</v>
      </c>
      <c r="Q24" s="1063">
        <v>2.7939814814814819E-3</v>
      </c>
      <c r="R24" s="1064">
        <v>2.7939814814814819E-3</v>
      </c>
      <c r="S24" s="624"/>
      <c r="T24" s="458"/>
      <c r="U24" s="458"/>
      <c r="V24" s="458"/>
      <c r="W24" s="458"/>
      <c r="X24" s="458"/>
    </row>
    <row r="25" spans="1:24" ht="42" customHeight="1" thickBot="1" x14ac:dyDescent="0.3">
      <c r="A25" s="668"/>
      <c r="B25" s="879"/>
      <c r="C25" s="642"/>
      <c r="D25" s="648"/>
      <c r="E25" s="648"/>
      <c r="F25" s="644"/>
      <c r="G25" s="646"/>
      <c r="H25" s="870"/>
      <c r="I25" s="869"/>
      <c r="J25" s="1145" t="s">
        <v>2982</v>
      </c>
      <c r="K25" s="1143"/>
      <c r="L25" s="1143"/>
      <c r="M25" s="1143"/>
      <c r="N25" s="1143"/>
      <c r="O25" s="1143"/>
      <c r="P25" s="1143"/>
      <c r="Q25" s="1143"/>
      <c r="R25" s="1144"/>
      <c r="S25" s="624"/>
      <c r="T25" s="458"/>
      <c r="U25" s="458"/>
      <c r="V25" s="458"/>
      <c r="W25" s="458"/>
      <c r="X25" s="458"/>
    </row>
    <row r="26" spans="1:24" ht="42" customHeight="1" thickBot="1" x14ac:dyDescent="0.3">
      <c r="A26" s="855" t="s">
        <v>2278</v>
      </c>
      <c r="B26" s="873" t="s">
        <v>854</v>
      </c>
      <c r="C26" s="874" t="s">
        <v>185</v>
      </c>
      <c r="D26" s="664"/>
      <c r="E26" s="664"/>
      <c r="F26" s="856" t="s">
        <v>31</v>
      </c>
      <c r="G26" s="858" t="s">
        <v>30</v>
      </c>
      <c r="H26" s="859" t="s">
        <v>10</v>
      </c>
      <c r="I26" s="1048" t="s">
        <v>52</v>
      </c>
      <c r="J26" s="1149"/>
      <c r="K26" s="1150"/>
      <c r="L26" s="1150"/>
      <c r="M26" s="1150"/>
      <c r="N26" s="1150"/>
      <c r="O26" s="1150"/>
      <c r="P26" s="1150"/>
      <c r="Q26" s="1150"/>
      <c r="R26" s="1151"/>
      <c r="S26" s="658"/>
      <c r="T26" s="458"/>
      <c r="U26" s="458"/>
      <c r="V26" s="458"/>
      <c r="W26" s="458"/>
      <c r="X26" s="458"/>
    </row>
    <row r="27" spans="1:24" ht="42" customHeight="1" thickBot="1" x14ac:dyDescent="0.3">
      <c r="A27" s="665" t="s">
        <v>740</v>
      </c>
      <c r="B27" s="666" t="s">
        <v>2981</v>
      </c>
      <c r="C27" s="626" t="s">
        <v>2988</v>
      </c>
      <c r="D27" s="648"/>
      <c r="E27" s="648"/>
      <c r="F27" s="628" t="s">
        <v>3017</v>
      </c>
      <c r="G27" s="671" t="s">
        <v>1372</v>
      </c>
      <c r="H27" s="979" t="s">
        <v>3018</v>
      </c>
      <c r="I27" s="1061" t="s">
        <v>3018</v>
      </c>
      <c r="J27" s="883"/>
      <c r="K27" s="884"/>
      <c r="L27" s="624"/>
      <c r="M27" s="624"/>
      <c r="N27" s="624"/>
      <c r="O27" s="624"/>
      <c r="P27" s="624"/>
      <c r="Q27" s="1059"/>
      <c r="R27" s="1060"/>
      <c r="T27" s="458"/>
      <c r="U27" s="458"/>
      <c r="V27" s="458"/>
      <c r="W27" s="458"/>
      <c r="X27" s="458"/>
    </row>
    <row r="28" spans="1:24" ht="42" customHeight="1" thickBot="1" x14ac:dyDescent="0.3">
      <c r="A28" s="665" t="s">
        <v>741</v>
      </c>
      <c r="B28" s="666" t="s">
        <v>1299</v>
      </c>
      <c r="C28" s="626" t="s">
        <v>1432</v>
      </c>
      <c r="D28" s="648"/>
      <c r="E28" s="648"/>
      <c r="F28" s="628" t="s">
        <v>3016</v>
      </c>
      <c r="G28" s="671" t="s">
        <v>1193</v>
      </c>
      <c r="H28" s="979">
        <v>6.9780092592592593E-4</v>
      </c>
      <c r="I28" s="1062">
        <v>6.9780092592592593E-4</v>
      </c>
      <c r="J28" s="1152"/>
      <c r="K28" s="1153"/>
      <c r="L28" s="1153"/>
      <c r="M28" s="1153"/>
      <c r="N28" s="1153"/>
      <c r="O28" s="1153"/>
      <c r="P28" s="1153"/>
      <c r="Q28" s="1153"/>
      <c r="R28" s="1154"/>
      <c r="T28" s="458"/>
      <c r="U28" s="458"/>
      <c r="V28" s="458"/>
      <c r="W28" s="458"/>
      <c r="X28" s="458"/>
    </row>
    <row r="29" spans="1:24" ht="42" customHeight="1" thickBot="1" x14ac:dyDescent="0.3">
      <c r="A29" s="665" t="s">
        <v>739</v>
      </c>
      <c r="B29" s="666" t="s">
        <v>2901</v>
      </c>
      <c r="C29" s="626" t="s">
        <v>1441</v>
      </c>
      <c r="D29" s="648"/>
      <c r="E29" s="648"/>
      <c r="F29" s="628" t="s">
        <v>3014</v>
      </c>
      <c r="G29" s="671" t="s">
        <v>3015</v>
      </c>
      <c r="H29" s="979">
        <v>7.1331018518518521E-4</v>
      </c>
      <c r="I29" s="1061">
        <v>7.1331018518518521E-4</v>
      </c>
      <c r="J29" s="883"/>
      <c r="K29" s="884"/>
      <c r="L29" s="624"/>
      <c r="M29" s="624"/>
      <c r="N29" s="624"/>
      <c r="O29" s="624"/>
      <c r="P29" s="624"/>
      <c r="Q29" s="1059"/>
      <c r="R29" s="1060"/>
      <c r="T29" s="458"/>
      <c r="U29" s="458"/>
      <c r="V29" s="458"/>
      <c r="W29" s="458"/>
      <c r="X29" s="458"/>
    </row>
    <row r="30" spans="1:24" ht="42" customHeight="1" thickBot="1" x14ac:dyDescent="0.3">
      <c r="A30" s="668" t="s">
        <v>742</v>
      </c>
      <c r="B30" s="879" t="s">
        <v>2466</v>
      </c>
      <c r="C30" s="642" t="s">
        <v>2987</v>
      </c>
      <c r="D30" s="648"/>
      <c r="E30" s="648"/>
      <c r="F30" s="644" t="s">
        <v>3012</v>
      </c>
      <c r="G30" s="672" t="s">
        <v>3013</v>
      </c>
      <c r="H30" s="865">
        <v>7.4745370370370373E-4</v>
      </c>
      <c r="I30" s="1049">
        <v>7.4745370370370373E-4</v>
      </c>
      <c r="J30" s="883"/>
      <c r="K30" s="884"/>
      <c r="L30" s="624"/>
      <c r="M30" s="624"/>
      <c r="N30" s="624"/>
      <c r="O30" s="624"/>
      <c r="P30" s="624"/>
      <c r="Q30" s="1059"/>
      <c r="R30" s="1060"/>
      <c r="T30" s="458"/>
      <c r="U30" s="458"/>
      <c r="V30" s="458"/>
      <c r="W30" s="458"/>
      <c r="X30" s="458"/>
    </row>
    <row r="31" spans="1:24" ht="42" customHeight="1" thickBot="1" x14ac:dyDescent="0.3">
      <c r="A31" s="683"/>
      <c r="B31" s="626"/>
      <c r="C31" s="684"/>
      <c r="D31" s="648"/>
      <c r="E31" s="648"/>
      <c r="F31" s="644"/>
      <c r="G31" s="672"/>
      <c r="H31" s="865"/>
      <c r="I31" s="1049"/>
      <c r="J31" s="1152"/>
      <c r="K31" s="1153"/>
      <c r="L31" s="1153"/>
      <c r="M31" s="1153"/>
      <c r="N31" s="1153"/>
      <c r="O31" s="1153"/>
      <c r="P31" s="1153"/>
      <c r="Q31" s="1153"/>
      <c r="R31" s="1154"/>
      <c r="T31" s="458"/>
      <c r="U31" s="458"/>
      <c r="V31" s="458"/>
      <c r="W31" s="458"/>
      <c r="X31" s="458"/>
    </row>
    <row r="32" spans="1:24" ht="42" customHeight="1" thickBot="1" x14ac:dyDescent="0.3">
      <c r="A32" s="683"/>
      <c r="B32" s="626"/>
      <c r="C32" s="684"/>
      <c r="D32" s="648"/>
      <c r="E32" s="648"/>
      <c r="F32" s="644"/>
      <c r="G32" s="672"/>
      <c r="H32" s="868"/>
      <c r="I32" s="1047"/>
      <c r="J32" s="1146"/>
      <c r="K32" s="1147"/>
      <c r="L32" s="1147"/>
      <c r="M32" s="1147"/>
      <c r="N32" s="1147"/>
      <c r="O32" s="1147"/>
      <c r="P32" s="1147"/>
      <c r="Q32" s="1147"/>
      <c r="R32" s="1148"/>
      <c r="T32" s="458"/>
      <c r="U32" s="458"/>
      <c r="V32" s="458"/>
      <c r="W32" s="458"/>
      <c r="X32" s="458"/>
    </row>
    <row r="33" spans="1:24" ht="42" customHeight="1" thickBot="1" x14ac:dyDescent="0.3">
      <c r="A33" s="668"/>
      <c r="B33" s="643"/>
      <c r="C33" s="674"/>
      <c r="D33" s="675"/>
      <c r="E33" s="675"/>
      <c r="F33" s="675"/>
      <c r="G33" s="675"/>
      <c r="H33" s="673"/>
      <c r="I33" s="676"/>
      <c r="J33" s="1050" t="s">
        <v>351</v>
      </c>
      <c r="K33" s="1051"/>
      <c r="L33" s="1052"/>
      <c r="M33" s="1053"/>
      <c r="N33" s="1054" t="s">
        <v>49</v>
      </c>
      <c r="O33" s="1055" t="s">
        <v>50</v>
      </c>
      <c r="P33" s="1056" t="s">
        <v>51</v>
      </c>
      <c r="Q33" s="1057" t="s">
        <v>854</v>
      </c>
      <c r="R33" s="1058"/>
      <c r="T33" s="458"/>
      <c r="U33" s="458"/>
      <c r="V33" s="458"/>
      <c r="W33" s="458"/>
      <c r="X33" s="458"/>
    </row>
    <row r="34" spans="1:24" ht="42" customHeight="1" x14ac:dyDescent="0.25"/>
    <row r="35" spans="1:24" ht="42" customHeight="1" x14ac:dyDescent="0.25"/>
    <row r="36" spans="1:24" ht="42" customHeight="1" x14ac:dyDescent="0.25"/>
    <row r="37" spans="1:24" ht="42" customHeight="1" x14ac:dyDescent="0.25"/>
    <row r="38" spans="1:24" ht="42" customHeight="1" x14ac:dyDescent="0.25"/>
    <row r="39" spans="1:24" ht="42" customHeight="1" x14ac:dyDescent="0.25"/>
    <row r="40" spans="1:24" ht="42" customHeight="1" x14ac:dyDescent="0.25"/>
    <row r="41" spans="1:24" ht="42" customHeight="1" x14ac:dyDescent="0.25"/>
    <row r="42" spans="1:24" ht="42" customHeight="1" x14ac:dyDescent="0.25"/>
    <row r="43" spans="1:24" ht="42" customHeight="1" x14ac:dyDescent="0.25"/>
    <row r="44" spans="1:24" ht="42" customHeight="1" x14ac:dyDescent="0.25"/>
    <row r="45" spans="1:24" ht="42" customHeight="1" x14ac:dyDescent="0.25"/>
    <row r="46" spans="1:24" ht="42" customHeight="1" x14ac:dyDescent="0.25"/>
    <row r="47" spans="1:24" ht="42" customHeight="1" x14ac:dyDescent="0.25"/>
    <row r="48" spans="1:24" ht="42" customHeight="1" x14ac:dyDescent="0.25"/>
    <row r="49" ht="42" customHeight="1" x14ac:dyDescent="0.25"/>
    <row r="50" ht="42" customHeight="1" x14ac:dyDescent="0.25"/>
    <row r="51" ht="42" customHeight="1" x14ac:dyDescent="0.25"/>
    <row r="52" ht="42" customHeight="1" x14ac:dyDescent="0.25"/>
    <row r="53" ht="42" customHeight="1" x14ac:dyDescent="0.25"/>
    <row r="54" ht="42" customHeight="1" x14ac:dyDescent="0.25"/>
    <row r="55" ht="42" customHeight="1" x14ac:dyDescent="0.25"/>
    <row r="56" ht="42" customHeight="1" x14ac:dyDescent="0.25"/>
    <row r="57" ht="42" customHeight="1" x14ac:dyDescent="0.25"/>
    <row r="58" ht="42" customHeight="1" x14ac:dyDescent="0.25"/>
    <row r="59" ht="42" customHeight="1" x14ac:dyDescent="0.25"/>
    <row r="60" ht="42" customHeight="1" x14ac:dyDescent="0.25"/>
    <row r="61" ht="42" customHeight="1" x14ac:dyDescent="0.25"/>
    <row r="62" ht="42" customHeight="1" x14ac:dyDescent="0.25"/>
    <row r="63" ht="42" customHeight="1" x14ac:dyDescent="0.25"/>
    <row r="64" ht="42" customHeight="1" x14ac:dyDescent="0.25"/>
    <row r="65" ht="42" customHeight="1" x14ac:dyDescent="0.25"/>
    <row r="66" ht="42" customHeight="1" x14ac:dyDescent="0.25"/>
    <row r="67" ht="42" customHeight="1" x14ac:dyDescent="0.25"/>
    <row r="68" ht="42" customHeight="1" x14ac:dyDescent="0.25"/>
    <row r="69" ht="42" customHeight="1" x14ac:dyDescent="0.25"/>
    <row r="70" ht="42" customHeight="1" x14ac:dyDescent="0.25"/>
    <row r="71" ht="42" customHeight="1" x14ac:dyDescent="0.25"/>
    <row r="72" ht="42" customHeight="1" x14ac:dyDescent="0.25"/>
    <row r="73" ht="42" customHeight="1" x14ac:dyDescent="0.25"/>
    <row r="74" ht="42" customHeight="1" x14ac:dyDescent="0.25"/>
    <row r="75" ht="42" customHeight="1" x14ac:dyDescent="0.25"/>
    <row r="76" ht="42" customHeight="1" x14ac:dyDescent="0.25"/>
  </sheetData>
  <mergeCells count="7">
    <mergeCell ref="J25:R25"/>
    <mergeCell ref="J32:R32"/>
    <mergeCell ref="J26:R26"/>
    <mergeCell ref="A3:I3"/>
    <mergeCell ref="J28:R28"/>
    <mergeCell ref="J12:R12"/>
    <mergeCell ref="J31:R31"/>
  </mergeCells>
  <pageMargins left="0.25" right="0.25" top="0.25" bottom="0.25" header="0.25" footer="0.25"/>
  <pageSetup scale="40" orientation="landscape" horizontalDpi="4294967293" verticalDpi="4294967293" copies="2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322CD-2071-4292-AFD6-075AB24C4D65}">
  <sheetPr>
    <pageSetUpPr fitToPage="1"/>
  </sheetPr>
  <dimension ref="A1:X74"/>
  <sheetViews>
    <sheetView zoomScale="60" zoomScaleNormal="60" zoomScalePageLayoutView="75" workbookViewId="0">
      <selection activeCell="P3" sqref="P3"/>
    </sheetView>
  </sheetViews>
  <sheetFormatPr defaultColWidth="11.44140625" defaultRowHeight="27.75" customHeight="1" x14ac:dyDescent="0.25"/>
  <cols>
    <col min="1" max="1" width="38.88671875" style="623" customWidth="1"/>
    <col min="2" max="2" width="15.6640625" style="681" customWidth="1"/>
    <col min="3" max="7" width="15.6640625" style="623" customWidth="1"/>
    <col min="8" max="9" width="17.6640625" style="682" customWidth="1"/>
    <col min="10" max="10" width="38.88671875" style="623" customWidth="1"/>
    <col min="11" max="11" width="15.6640625" style="681" customWidth="1"/>
    <col min="12" max="16" width="15.6640625" style="623" customWidth="1"/>
    <col min="17" max="18" width="17.6640625" style="682" customWidth="1"/>
    <col min="19" max="19" width="12" style="623" bestFit="1" customWidth="1"/>
    <col min="20" max="20" width="32.109375" style="624" bestFit="1" customWidth="1"/>
    <col min="21" max="24" width="11.44140625" style="919"/>
    <col min="25" max="16384" width="11.44140625" style="623"/>
  </cols>
  <sheetData>
    <row r="1" spans="1:24" s="608" customFormat="1" ht="42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1036"/>
      <c r="U1" s="458"/>
      <c r="V1" s="458"/>
      <c r="W1" s="458"/>
      <c r="X1" s="458"/>
    </row>
    <row r="2" spans="1:24" ht="42" customHeight="1" thickBot="1" x14ac:dyDescent="0.3">
      <c r="A2" s="625" t="s">
        <v>1814</v>
      </c>
      <c r="B2" s="1032" t="s">
        <v>2978</v>
      </c>
      <c r="C2" s="660" t="s">
        <v>1431</v>
      </c>
      <c r="D2" s="661" t="s">
        <v>3031</v>
      </c>
      <c r="E2" s="662" t="s">
        <v>2697</v>
      </c>
      <c r="F2" s="662" t="s">
        <v>1170</v>
      </c>
      <c r="G2" s="877" t="s">
        <v>3032</v>
      </c>
      <c r="H2" s="1033">
        <v>1.5011574074074074E-3</v>
      </c>
      <c r="I2" s="1034">
        <v>1.5011574074074074E-3</v>
      </c>
      <c r="J2" s="616" t="s">
        <v>699</v>
      </c>
      <c r="K2" s="617" t="s">
        <v>2992</v>
      </c>
      <c r="L2" s="618" t="s">
        <v>3044</v>
      </c>
      <c r="M2" s="619" t="s">
        <v>1877</v>
      </c>
      <c r="N2" s="619" t="s">
        <v>3045</v>
      </c>
      <c r="O2" s="619" t="s">
        <v>1585</v>
      </c>
      <c r="P2" s="620" t="s">
        <v>1347</v>
      </c>
      <c r="Q2" s="868">
        <v>3.9614583333333333E-3</v>
      </c>
      <c r="R2" s="869">
        <v>3.9614583333333333E-3</v>
      </c>
      <c r="T2" s="1036"/>
      <c r="U2" s="458"/>
      <c r="V2" s="458"/>
      <c r="W2" s="458"/>
      <c r="X2" s="458"/>
    </row>
    <row r="3" spans="1:24" ht="42" customHeight="1" thickBot="1" x14ac:dyDescent="0.3">
      <c r="A3" s="1155" t="s">
        <v>2984</v>
      </c>
      <c r="B3" s="1156"/>
      <c r="C3" s="1156"/>
      <c r="D3" s="1156"/>
      <c r="E3" s="1156"/>
      <c r="F3" s="1156"/>
      <c r="G3" s="1156"/>
      <c r="H3" s="1156"/>
      <c r="I3" s="1157"/>
      <c r="J3" s="649"/>
      <c r="K3" s="633" t="s">
        <v>1441</v>
      </c>
      <c r="L3" s="634" t="s">
        <v>2171</v>
      </c>
      <c r="M3" s="635" t="s">
        <v>2812</v>
      </c>
      <c r="N3" s="635" t="s">
        <v>3046</v>
      </c>
      <c r="O3" s="635" t="s">
        <v>3047</v>
      </c>
      <c r="P3" s="636" t="s">
        <v>2564</v>
      </c>
      <c r="Q3" s="667"/>
      <c r="R3" s="871"/>
      <c r="T3" s="1036"/>
      <c r="U3" s="458"/>
      <c r="V3" s="458"/>
      <c r="W3" s="458"/>
      <c r="X3" s="458"/>
    </row>
    <row r="4" spans="1:24" ht="42" customHeight="1" thickBot="1" x14ac:dyDescent="0.3">
      <c r="A4" s="855" t="s">
        <v>2274</v>
      </c>
      <c r="B4" s="873" t="s">
        <v>854</v>
      </c>
      <c r="C4" s="874" t="s">
        <v>185</v>
      </c>
      <c r="D4" s="856" t="s">
        <v>31</v>
      </c>
      <c r="E4" s="857" t="s">
        <v>30</v>
      </c>
      <c r="F4" s="857" t="s">
        <v>38</v>
      </c>
      <c r="G4" s="861" t="s">
        <v>37</v>
      </c>
      <c r="H4" s="856" t="s">
        <v>10</v>
      </c>
      <c r="I4" s="861" t="s">
        <v>52</v>
      </c>
      <c r="J4" s="616"/>
      <c r="K4" s="639"/>
      <c r="L4" s="618"/>
      <c r="M4" s="619"/>
      <c r="N4" s="619"/>
      <c r="O4" s="619"/>
      <c r="P4" s="620"/>
      <c r="Q4" s="865"/>
      <c r="R4" s="866"/>
      <c r="T4" s="1036"/>
      <c r="U4" s="458"/>
      <c r="V4" s="458"/>
      <c r="W4" s="458"/>
      <c r="X4" s="458"/>
    </row>
    <row r="5" spans="1:24" ht="42" customHeight="1" thickBot="1" x14ac:dyDescent="0.3">
      <c r="A5" s="625" t="s">
        <v>739</v>
      </c>
      <c r="B5" s="626" t="s">
        <v>2452</v>
      </c>
      <c r="C5" s="626" t="s">
        <v>2987</v>
      </c>
      <c r="D5" s="628"/>
      <c r="E5" s="629"/>
      <c r="F5" s="629"/>
      <c r="G5" s="630"/>
      <c r="H5" s="865"/>
      <c r="I5" s="866"/>
      <c r="J5" s="649"/>
      <c r="K5" s="633"/>
      <c r="L5" s="634"/>
      <c r="M5" s="635"/>
      <c r="N5" s="635"/>
      <c r="O5" s="635"/>
      <c r="P5" s="636"/>
      <c r="Q5" s="667"/>
      <c r="R5" s="871"/>
      <c r="T5" s="1036"/>
      <c r="U5" s="458"/>
      <c r="V5" s="458"/>
      <c r="W5" s="458"/>
      <c r="X5" s="458"/>
    </row>
    <row r="6" spans="1:24" ht="42" customHeight="1" thickBot="1" x14ac:dyDescent="0.3">
      <c r="A6" s="625"/>
      <c r="B6" s="626"/>
      <c r="C6" s="626"/>
      <c r="D6" s="628"/>
      <c r="E6" s="629"/>
      <c r="F6" s="629"/>
      <c r="G6" s="630"/>
      <c r="H6" s="865"/>
      <c r="I6" s="866"/>
      <c r="J6" s="616"/>
      <c r="K6" s="617"/>
      <c r="L6" s="618"/>
      <c r="M6" s="619"/>
      <c r="N6" s="619"/>
      <c r="O6" s="619"/>
      <c r="P6" s="620"/>
      <c r="Q6" s="865"/>
      <c r="R6" s="866"/>
      <c r="T6" s="1036"/>
      <c r="U6" s="458"/>
      <c r="V6" s="458"/>
      <c r="W6" s="458"/>
      <c r="X6" s="458"/>
    </row>
    <row r="7" spans="1:24" ht="42" customHeight="1" thickBot="1" x14ac:dyDescent="0.3">
      <c r="A7" s="625"/>
      <c r="B7" s="626"/>
      <c r="C7" s="626"/>
      <c r="D7" s="628"/>
      <c r="E7" s="629"/>
      <c r="F7" s="629"/>
      <c r="G7" s="630"/>
      <c r="H7" s="865"/>
      <c r="I7" s="866"/>
      <c r="J7" s="649"/>
      <c r="K7" s="650"/>
      <c r="L7" s="634"/>
      <c r="M7" s="635"/>
      <c r="N7" s="635"/>
      <c r="O7" s="635"/>
      <c r="P7" s="636"/>
      <c r="Q7" s="667"/>
      <c r="R7" s="871"/>
      <c r="T7" s="1036"/>
      <c r="U7" s="458"/>
      <c r="V7" s="458"/>
      <c r="W7" s="458"/>
      <c r="X7" s="458"/>
    </row>
    <row r="8" spans="1:24" ht="42" customHeight="1" thickBot="1" x14ac:dyDescent="0.3">
      <c r="A8" s="641"/>
      <c r="B8" s="626"/>
      <c r="C8" s="642"/>
      <c r="D8" s="644"/>
      <c r="E8" s="645"/>
      <c r="F8" s="645"/>
      <c r="G8" s="646"/>
      <c r="H8" s="868"/>
      <c r="I8" s="869"/>
      <c r="J8" s="651"/>
      <c r="K8" s="867"/>
      <c r="L8" s="652"/>
      <c r="M8" s="653"/>
      <c r="N8" s="653"/>
      <c r="O8" s="653"/>
      <c r="P8" s="654"/>
      <c r="Q8" s="865"/>
      <c r="R8" s="866"/>
      <c r="T8" s="1036"/>
      <c r="U8" s="458"/>
      <c r="V8" s="458"/>
      <c r="W8" s="458"/>
      <c r="X8" s="458"/>
    </row>
    <row r="9" spans="1:24" ht="42" customHeight="1" thickBot="1" x14ac:dyDescent="0.3">
      <c r="A9" s="875" t="s">
        <v>2275</v>
      </c>
      <c r="B9" s="874" t="s">
        <v>854</v>
      </c>
      <c r="C9" s="876" t="s">
        <v>185</v>
      </c>
      <c r="D9" s="856" t="s">
        <v>19</v>
      </c>
      <c r="E9" s="857" t="s">
        <v>17</v>
      </c>
      <c r="F9" s="857" t="s">
        <v>18</v>
      </c>
      <c r="G9" s="861" t="s">
        <v>20</v>
      </c>
      <c r="H9" s="856" t="s">
        <v>10</v>
      </c>
      <c r="I9" s="861" t="s">
        <v>52</v>
      </c>
      <c r="J9" s="649"/>
      <c r="K9" s="650"/>
      <c r="L9" s="634"/>
      <c r="M9" s="635"/>
      <c r="N9" s="635"/>
      <c r="O9" s="635"/>
      <c r="P9" s="636"/>
      <c r="Q9" s="667"/>
      <c r="R9" s="871"/>
      <c r="T9" s="1036"/>
      <c r="U9" s="458"/>
      <c r="V9" s="458"/>
      <c r="W9" s="458"/>
      <c r="X9" s="458"/>
    </row>
    <row r="10" spans="1:24" ht="42" customHeight="1" thickBot="1" x14ac:dyDescent="0.3">
      <c r="A10" s="625"/>
      <c r="B10" s="626"/>
      <c r="C10" s="627"/>
      <c r="D10" s="628"/>
      <c r="E10" s="629"/>
      <c r="F10" s="629"/>
      <c r="G10" s="630"/>
      <c r="H10" s="865"/>
      <c r="I10" s="866"/>
      <c r="J10" s="875" t="s">
        <v>2280</v>
      </c>
      <c r="K10" s="874" t="s">
        <v>860</v>
      </c>
      <c r="L10" s="876" t="s">
        <v>185</v>
      </c>
      <c r="M10" s="856" t="s">
        <v>31</v>
      </c>
      <c r="N10" s="857" t="s">
        <v>30</v>
      </c>
      <c r="O10" s="857" t="s">
        <v>38</v>
      </c>
      <c r="P10" s="861" t="s">
        <v>37</v>
      </c>
      <c r="Q10" s="856" t="s">
        <v>10</v>
      </c>
      <c r="R10" s="861" t="s">
        <v>52</v>
      </c>
      <c r="T10" s="1037"/>
      <c r="U10" s="458"/>
      <c r="V10" s="458"/>
      <c r="W10" s="458"/>
      <c r="X10" s="458"/>
    </row>
    <row r="11" spans="1:24" ht="42" customHeight="1" thickBot="1" x14ac:dyDescent="0.3">
      <c r="A11" s="625"/>
      <c r="B11" s="626"/>
      <c r="C11" s="627"/>
      <c r="D11" s="628"/>
      <c r="E11" s="629"/>
      <c r="F11" s="629"/>
      <c r="G11" s="630"/>
      <c r="H11" s="865"/>
      <c r="I11" s="866"/>
      <c r="J11" s="659" t="s">
        <v>823</v>
      </c>
      <c r="K11" s="1032" t="s">
        <v>3027</v>
      </c>
      <c r="L11" s="660" t="s">
        <v>1941</v>
      </c>
      <c r="M11" s="661" t="s">
        <v>3039</v>
      </c>
      <c r="N11" s="662" t="s">
        <v>3040</v>
      </c>
      <c r="O11" s="662" t="s">
        <v>3041</v>
      </c>
      <c r="P11" s="877" t="s">
        <v>3042</v>
      </c>
      <c r="Q11" s="984">
        <v>1.2700231481481482E-3</v>
      </c>
      <c r="R11" s="985">
        <v>1.2700231481481482E-3</v>
      </c>
      <c r="S11" s="657"/>
      <c r="T11" s="1036"/>
      <c r="U11" s="458"/>
      <c r="V11" s="458"/>
      <c r="W11" s="458"/>
      <c r="X11" s="458"/>
    </row>
    <row r="12" spans="1:24" ht="42" customHeight="1" thickBot="1" x14ac:dyDescent="0.3">
      <c r="A12" s="625"/>
      <c r="B12" s="626"/>
      <c r="C12" s="627"/>
      <c r="D12" s="628"/>
      <c r="E12" s="629"/>
      <c r="F12" s="629"/>
      <c r="G12" s="630"/>
      <c r="H12" s="865"/>
      <c r="I12" s="866"/>
      <c r="J12" s="1155" t="s">
        <v>3026</v>
      </c>
      <c r="K12" s="1156"/>
      <c r="L12" s="1156"/>
      <c r="M12" s="1156"/>
      <c r="N12" s="1156"/>
      <c r="O12" s="1156"/>
      <c r="P12" s="1156"/>
      <c r="Q12" s="1156"/>
      <c r="R12" s="1157"/>
      <c r="S12" s="663"/>
      <c r="T12" s="1036"/>
      <c r="U12" s="458"/>
      <c r="V12" s="458"/>
      <c r="W12" s="458"/>
      <c r="X12" s="458"/>
    </row>
    <row r="13" spans="1:24" ht="42" customHeight="1" thickBot="1" x14ac:dyDescent="0.3">
      <c r="A13" s="641"/>
      <c r="B13" s="642"/>
      <c r="C13" s="643"/>
      <c r="D13" s="644"/>
      <c r="E13" s="645"/>
      <c r="F13" s="645"/>
      <c r="G13" s="646"/>
      <c r="H13" s="868"/>
      <c r="I13" s="869"/>
      <c r="J13" s="1042" t="s">
        <v>2281</v>
      </c>
      <c r="K13" s="1043" t="s">
        <v>854</v>
      </c>
      <c r="L13" s="1043" t="s">
        <v>185</v>
      </c>
      <c r="M13" s="664"/>
      <c r="N13" s="648"/>
      <c r="O13" s="1044" t="s">
        <v>31</v>
      </c>
      <c r="P13" s="1045" t="s">
        <v>30</v>
      </c>
      <c r="Q13" s="1046" t="s">
        <v>10</v>
      </c>
      <c r="R13" s="1045" t="s">
        <v>52</v>
      </c>
      <c r="S13" s="663"/>
      <c r="T13" s="1036"/>
      <c r="U13" s="458"/>
      <c r="V13" s="458"/>
      <c r="W13" s="458"/>
      <c r="X13" s="458"/>
    </row>
    <row r="14" spans="1:24" ht="42" customHeight="1" thickBot="1" x14ac:dyDescent="0.3">
      <c r="A14" s="855" t="s">
        <v>2276</v>
      </c>
      <c r="B14" s="873" t="s">
        <v>854</v>
      </c>
      <c r="C14" s="874" t="s">
        <v>185</v>
      </c>
      <c r="D14" s="648"/>
      <c r="E14" s="648"/>
      <c r="F14" s="648"/>
      <c r="G14" s="664"/>
      <c r="H14" s="856" t="s">
        <v>10</v>
      </c>
      <c r="I14" s="861" t="s">
        <v>52</v>
      </c>
      <c r="J14" s="665" t="s">
        <v>740</v>
      </c>
      <c r="K14" s="626" t="s">
        <v>1305</v>
      </c>
      <c r="L14" s="626" t="s">
        <v>1432</v>
      </c>
      <c r="M14" s="648"/>
      <c r="N14" s="648"/>
      <c r="O14" s="628" t="s">
        <v>2213</v>
      </c>
      <c r="P14" s="630" t="s">
        <v>3043</v>
      </c>
      <c r="Q14" s="1025">
        <v>7.8819444444444455E-4</v>
      </c>
      <c r="R14" s="1024">
        <v>7.8819444444444455E-4</v>
      </c>
      <c r="S14" s="663"/>
      <c r="T14" s="1036"/>
      <c r="U14" s="458"/>
      <c r="V14" s="458"/>
      <c r="W14" s="458"/>
      <c r="X14" s="458"/>
    </row>
    <row r="15" spans="1:24" ht="42" customHeight="1" thickBot="1" x14ac:dyDescent="0.3">
      <c r="A15" s="665" t="s">
        <v>741</v>
      </c>
      <c r="B15" s="666" t="s">
        <v>2989</v>
      </c>
      <c r="C15" s="626" t="s">
        <v>2987</v>
      </c>
      <c r="D15" s="648"/>
      <c r="E15" s="648"/>
      <c r="F15" s="648"/>
      <c r="G15" s="667"/>
      <c r="H15" s="865"/>
      <c r="I15" s="866"/>
      <c r="J15" s="665"/>
      <c r="K15" s="626"/>
      <c r="L15" s="626"/>
      <c r="M15" s="648"/>
      <c r="N15" s="648"/>
      <c r="O15" s="628"/>
      <c r="P15" s="630"/>
      <c r="Q15" s="631"/>
      <c r="R15" s="632"/>
      <c r="S15" s="663"/>
      <c r="T15" s="1036"/>
      <c r="U15" s="458"/>
      <c r="V15" s="458"/>
      <c r="W15" s="458"/>
      <c r="X15" s="458"/>
    </row>
    <row r="16" spans="1:24" ht="42" customHeight="1" thickBot="1" x14ac:dyDescent="0.3">
      <c r="A16" s="665"/>
      <c r="B16" s="666"/>
      <c r="C16" s="626"/>
      <c r="D16" s="648"/>
      <c r="E16" s="648"/>
      <c r="F16" s="648"/>
      <c r="G16" s="667"/>
      <c r="H16" s="865"/>
      <c r="I16" s="866"/>
      <c r="J16" s="665"/>
      <c r="K16" s="626"/>
      <c r="L16" s="626"/>
      <c r="M16" s="648"/>
      <c r="N16" s="648"/>
      <c r="O16" s="628"/>
      <c r="P16" s="630"/>
      <c r="Q16" s="631"/>
      <c r="R16" s="632"/>
      <c r="S16" s="657"/>
      <c r="T16" s="1036"/>
      <c r="U16" s="458"/>
      <c r="V16" s="458"/>
      <c r="W16" s="458"/>
      <c r="X16" s="458"/>
    </row>
    <row r="17" spans="1:24" ht="42" customHeight="1" thickBot="1" x14ac:dyDescent="0.3">
      <c r="A17" s="665"/>
      <c r="B17" s="666"/>
      <c r="C17" s="626"/>
      <c r="D17" s="648"/>
      <c r="E17" s="648"/>
      <c r="F17" s="648"/>
      <c r="G17" s="667"/>
      <c r="H17" s="865"/>
      <c r="I17" s="866"/>
      <c r="J17" s="668"/>
      <c r="K17" s="642"/>
      <c r="L17" s="642"/>
      <c r="M17" s="648"/>
      <c r="N17" s="648"/>
      <c r="O17" s="644"/>
      <c r="P17" s="646"/>
      <c r="Q17" s="647"/>
      <c r="R17" s="622"/>
      <c r="S17" s="663"/>
      <c r="T17" s="1036"/>
      <c r="U17" s="458"/>
      <c r="V17" s="458"/>
      <c r="W17" s="458"/>
      <c r="X17" s="458"/>
    </row>
    <row r="18" spans="1:24" ht="42" customHeight="1" thickBot="1" x14ac:dyDescent="0.3">
      <c r="A18" s="665"/>
      <c r="B18" s="666"/>
      <c r="C18" s="642"/>
      <c r="D18" s="648"/>
      <c r="E18" s="648"/>
      <c r="F18" s="648"/>
      <c r="G18" s="667"/>
      <c r="H18" s="868"/>
      <c r="I18" s="869"/>
      <c r="J18" s="875" t="s">
        <v>2282</v>
      </c>
      <c r="K18" s="880" t="s">
        <v>854</v>
      </c>
      <c r="L18" s="880" t="s">
        <v>185</v>
      </c>
      <c r="M18" s="664"/>
      <c r="N18" s="648"/>
      <c r="O18" s="856" t="s">
        <v>31</v>
      </c>
      <c r="P18" s="861" t="s">
        <v>30</v>
      </c>
      <c r="Q18" s="862" t="s">
        <v>10</v>
      </c>
      <c r="R18" s="861" t="s">
        <v>52</v>
      </c>
      <c r="S18" s="624"/>
      <c r="T18" s="1036"/>
      <c r="U18" s="458"/>
      <c r="V18" s="458"/>
      <c r="W18" s="458"/>
      <c r="X18" s="458"/>
    </row>
    <row r="19" spans="1:24" ht="42" customHeight="1" thickBot="1" x14ac:dyDescent="0.3">
      <c r="A19" s="683"/>
      <c r="B19" s="626"/>
      <c r="C19" s="684"/>
      <c r="D19" s="648"/>
      <c r="E19" s="648"/>
      <c r="F19" s="648"/>
      <c r="G19" s="648"/>
      <c r="H19" s="865"/>
      <c r="I19" s="866"/>
      <c r="J19" s="625"/>
      <c r="K19" s="669"/>
      <c r="L19" s="669"/>
      <c r="M19" s="648"/>
      <c r="N19" s="648"/>
      <c r="O19" s="628"/>
      <c r="P19" s="630"/>
      <c r="Q19" s="631"/>
      <c r="R19" s="632"/>
      <c r="S19" s="624"/>
      <c r="T19" s="1036"/>
      <c r="U19" s="458"/>
      <c r="V19" s="458"/>
      <c r="W19" s="458"/>
      <c r="X19" s="458"/>
    </row>
    <row r="20" spans="1:24" ht="42" customHeight="1" thickBot="1" x14ac:dyDescent="0.3">
      <c r="A20" s="683"/>
      <c r="B20" s="626"/>
      <c r="C20" s="684"/>
      <c r="D20" s="648"/>
      <c r="E20" s="648"/>
      <c r="F20" s="648"/>
      <c r="G20" s="648"/>
      <c r="H20" s="865"/>
      <c r="I20" s="866"/>
      <c r="J20" s="625"/>
      <c r="K20" s="669"/>
      <c r="L20" s="669"/>
      <c r="M20" s="648"/>
      <c r="N20" s="648"/>
      <c r="O20" s="628"/>
      <c r="P20" s="630"/>
      <c r="Q20" s="631"/>
      <c r="R20" s="632"/>
      <c r="S20" s="624"/>
      <c r="T20" s="458"/>
      <c r="U20" s="458"/>
      <c r="V20" s="458"/>
      <c r="W20" s="458"/>
      <c r="X20" s="458"/>
    </row>
    <row r="21" spans="1:24" ht="42" customHeight="1" thickBot="1" x14ac:dyDescent="0.3">
      <c r="A21" s="855" t="s">
        <v>2277</v>
      </c>
      <c r="B21" s="873" t="s">
        <v>854</v>
      </c>
      <c r="C21" s="874" t="s">
        <v>185</v>
      </c>
      <c r="D21" s="664"/>
      <c r="E21" s="664"/>
      <c r="F21" s="856" t="s">
        <v>31</v>
      </c>
      <c r="G21" s="861" t="s">
        <v>30</v>
      </c>
      <c r="H21" s="862" t="s">
        <v>10</v>
      </c>
      <c r="I21" s="861" t="s">
        <v>52</v>
      </c>
      <c r="J21" s="625"/>
      <c r="K21" s="669"/>
      <c r="L21" s="669"/>
      <c r="M21" s="648"/>
      <c r="N21" s="648"/>
      <c r="O21" s="628"/>
      <c r="P21" s="630"/>
      <c r="Q21" s="631"/>
      <c r="R21" s="632"/>
      <c r="S21" s="658"/>
      <c r="T21" s="458"/>
      <c r="U21" s="458"/>
      <c r="V21" s="458"/>
      <c r="W21" s="458"/>
      <c r="X21" s="458"/>
    </row>
    <row r="22" spans="1:24" ht="42" customHeight="1" thickBot="1" x14ac:dyDescent="0.3">
      <c r="A22" s="665" t="s">
        <v>699</v>
      </c>
      <c r="B22" s="666" t="s">
        <v>2990</v>
      </c>
      <c r="C22" s="626" t="s">
        <v>1441</v>
      </c>
      <c r="D22" s="648"/>
      <c r="E22" s="648"/>
      <c r="F22" s="628" t="s">
        <v>2941</v>
      </c>
      <c r="G22" s="630" t="s">
        <v>1953</v>
      </c>
      <c r="H22" s="1066">
        <v>7.1296296296296299E-4</v>
      </c>
      <c r="I22" s="1064">
        <v>7.1296296296296299E-4</v>
      </c>
      <c r="J22" s="641"/>
      <c r="K22" s="670"/>
      <c r="L22" s="670"/>
      <c r="M22" s="648"/>
      <c r="N22" s="648"/>
      <c r="O22" s="644"/>
      <c r="P22" s="646"/>
      <c r="Q22" s="647"/>
      <c r="R22" s="622"/>
      <c r="S22" s="624"/>
      <c r="T22" s="458"/>
      <c r="U22" s="458"/>
      <c r="V22" s="458"/>
      <c r="W22" s="458"/>
      <c r="X22" s="458"/>
    </row>
    <row r="23" spans="1:24" ht="42" customHeight="1" thickBot="1" x14ac:dyDescent="0.3">
      <c r="A23" s="665"/>
      <c r="B23" s="666"/>
      <c r="C23" s="626"/>
      <c r="D23" s="648"/>
      <c r="E23" s="648"/>
      <c r="F23" s="628"/>
      <c r="G23" s="630"/>
      <c r="H23" s="872"/>
      <c r="I23" s="866"/>
      <c r="J23" s="875" t="s">
        <v>2283</v>
      </c>
      <c r="K23" s="874" t="s">
        <v>860</v>
      </c>
      <c r="L23" s="876" t="s">
        <v>185</v>
      </c>
      <c r="M23" s="856" t="s">
        <v>35</v>
      </c>
      <c r="N23" s="857" t="s">
        <v>34</v>
      </c>
      <c r="O23" s="857" t="s">
        <v>33</v>
      </c>
      <c r="P23" s="858" t="s">
        <v>32</v>
      </c>
      <c r="Q23" s="859" t="s">
        <v>10</v>
      </c>
      <c r="R23" s="860" t="s">
        <v>52</v>
      </c>
      <c r="S23" s="624"/>
      <c r="T23" s="458"/>
      <c r="U23" s="458"/>
      <c r="V23" s="458"/>
      <c r="W23" s="458"/>
      <c r="X23" s="458"/>
    </row>
    <row r="24" spans="1:24" ht="42" customHeight="1" thickBot="1" x14ac:dyDescent="0.3">
      <c r="A24" s="665"/>
      <c r="B24" s="666"/>
      <c r="C24" s="626"/>
      <c r="D24" s="648"/>
      <c r="E24" s="648"/>
      <c r="F24" s="628"/>
      <c r="G24" s="630"/>
      <c r="H24" s="872"/>
      <c r="I24" s="866"/>
      <c r="J24" s="659" t="s">
        <v>1262</v>
      </c>
      <c r="K24" s="1032" t="s">
        <v>3029</v>
      </c>
      <c r="L24" s="660" t="s">
        <v>1941</v>
      </c>
      <c r="M24" s="1070" t="s">
        <v>3018</v>
      </c>
      <c r="N24" s="971">
        <v>7.0312499999999987E-4</v>
      </c>
      <c r="O24" s="971">
        <v>7.0601851851851847E-4</v>
      </c>
      <c r="P24" s="1035" t="s">
        <v>2998</v>
      </c>
      <c r="Q24" s="1063">
        <v>2.7644675925925927E-3</v>
      </c>
      <c r="R24" s="1064">
        <v>2.7644675925925927E-3</v>
      </c>
      <c r="S24" s="624"/>
      <c r="T24" s="458"/>
      <c r="U24" s="458"/>
      <c r="V24" s="458"/>
      <c r="W24" s="458"/>
      <c r="X24" s="458"/>
    </row>
    <row r="25" spans="1:24" ht="42" customHeight="1" thickBot="1" x14ac:dyDescent="0.3">
      <c r="A25" s="668"/>
      <c r="B25" s="879"/>
      <c r="C25" s="642"/>
      <c r="D25" s="648"/>
      <c r="E25" s="648"/>
      <c r="F25" s="644"/>
      <c r="G25" s="646"/>
      <c r="H25" s="870"/>
      <c r="I25" s="869"/>
      <c r="J25" s="1145" t="s">
        <v>3028</v>
      </c>
      <c r="K25" s="1143"/>
      <c r="L25" s="1143"/>
      <c r="M25" s="1143"/>
      <c r="N25" s="1143"/>
      <c r="O25" s="1143"/>
      <c r="P25" s="1143"/>
      <c r="Q25" s="1143"/>
      <c r="R25" s="1144"/>
      <c r="S25" s="624"/>
      <c r="T25" s="458"/>
      <c r="U25" s="458"/>
      <c r="V25" s="458"/>
      <c r="W25" s="458"/>
      <c r="X25" s="458"/>
    </row>
    <row r="26" spans="1:24" ht="42" customHeight="1" thickBot="1" x14ac:dyDescent="0.3">
      <c r="A26" s="855" t="s">
        <v>2278</v>
      </c>
      <c r="B26" s="873" t="s">
        <v>854</v>
      </c>
      <c r="C26" s="874" t="s">
        <v>185</v>
      </c>
      <c r="D26" s="664"/>
      <c r="E26" s="664"/>
      <c r="F26" s="856" t="s">
        <v>31</v>
      </c>
      <c r="G26" s="858" t="s">
        <v>30</v>
      </c>
      <c r="H26" s="859" t="s">
        <v>10</v>
      </c>
      <c r="I26" s="1048" t="s">
        <v>52</v>
      </c>
      <c r="J26" s="1149"/>
      <c r="K26" s="1150"/>
      <c r="L26" s="1150"/>
      <c r="M26" s="1150"/>
      <c r="N26" s="1150"/>
      <c r="O26" s="1150"/>
      <c r="P26" s="1150"/>
      <c r="Q26" s="1150"/>
      <c r="R26" s="1151"/>
      <c r="S26" s="658"/>
      <c r="T26" s="458"/>
      <c r="U26" s="458"/>
      <c r="V26" s="458"/>
      <c r="W26" s="458"/>
      <c r="X26" s="458"/>
    </row>
    <row r="27" spans="1:24" ht="42" customHeight="1" thickBot="1" x14ac:dyDescent="0.3">
      <c r="A27" s="665" t="s">
        <v>740</v>
      </c>
      <c r="B27" s="666" t="s">
        <v>2981</v>
      </c>
      <c r="C27" s="626" t="s">
        <v>1435</v>
      </c>
      <c r="D27" s="648"/>
      <c r="E27" s="648"/>
      <c r="F27" s="628" t="s">
        <v>3033</v>
      </c>
      <c r="G27" s="671" t="s">
        <v>1371</v>
      </c>
      <c r="H27" s="979" t="s">
        <v>3034</v>
      </c>
      <c r="I27" s="1061" t="s">
        <v>3034</v>
      </c>
      <c r="J27" s="883"/>
      <c r="K27" s="884"/>
      <c r="L27" s="624"/>
      <c r="M27" s="624"/>
      <c r="N27" s="624"/>
      <c r="O27" s="624"/>
      <c r="P27" s="624"/>
      <c r="Q27" s="1059"/>
      <c r="R27" s="1060"/>
      <c r="T27" s="458"/>
      <c r="U27" s="458"/>
      <c r="V27" s="458"/>
      <c r="W27" s="458"/>
      <c r="X27" s="458"/>
    </row>
    <row r="28" spans="1:24" ht="42" customHeight="1" thickBot="1" x14ac:dyDescent="0.3">
      <c r="A28" s="665" t="s">
        <v>741</v>
      </c>
      <c r="B28" s="666" t="s">
        <v>2991</v>
      </c>
      <c r="C28" s="626" t="s">
        <v>1432</v>
      </c>
      <c r="D28" s="648"/>
      <c r="E28" s="648"/>
      <c r="F28" s="628" t="s">
        <v>3035</v>
      </c>
      <c r="G28" s="671" t="s">
        <v>3036</v>
      </c>
      <c r="H28" s="979" t="s">
        <v>3037</v>
      </c>
      <c r="I28" s="1062" t="s">
        <v>3038</v>
      </c>
      <c r="J28" s="1152"/>
      <c r="K28" s="1153"/>
      <c r="L28" s="1153"/>
      <c r="M28" s="1153"/>
      <c r="N28" s="1153"/>
      <c r="O28" s="1153"/>
      <c r="P28" s="1153"/>
      <c r="Q28" s="1153"/>
      <c r="R28" s="1154"/>
      <c r="T28" s="458"/>
      <c r="U28" s="458"/>
      <c r="V28" s="458"/>
      <c r="W28" s="458"/>
      <c r="X28" s="458"/>
    </row>
    <row r="29" spans="1:24" ht="42" customHeight="1" thickBot="1" x14ac:dyDescent="0.3">
      <c r="A29" s="665"/>
      <c r="B29" s="666"/>
      <c r="C29" s="626"/>
      <c r="D29" s="648"/>
      <c r="E29" s="648"/>
      <c r="F29" s="628"/>
      <c r="G29" s="671"/>
      <c r="H29" s="865"/>
      <c r="I29" s="1049"/>
      <c r="J29" s="883"/>
      <c r="K29" s="884"/>
      <c r="L29" s="624"/>
      <c r="M29" s="624"/>
      <c r="N29" s="624"/>
      <c r="O29" s="624"/>
      <c r="P29" s="624"/>
      <c r="Q29" s="1059"/>
      <c r="R29" s="1060"/>
      <c r="T29" s="458"/>
      <c r="U29" s="458"/>
      <c r="V29" s="458"/>
      <c r="W29" s="458"/>
      <c r="X29" s="458"/>
    </row>
    <row r="30" spans="1:24" ht="42" customHeight="1" thickBot="1" x14ac:dyDescent="0.3">
      <c r="A30" s="668"/>
      <c r="B30" s="879"/>
      <c r="C30" s="642"/>
      <c r="D30" s="648"/>
      <c r="E30" s="648"/>
      <c r="F30" s="644"/>
      <c r="G30" s="672"/>
      <c r="H30" s="865"/>
      <c r="I30" s="1049"/>
      <c r="J30" s="1152"/>
      <c r="K30" s="1153"/>
      <c r="L30" s="1153"/>
      <c r="M30" s="1153"/>
      <c r="N30" s="1153"/>
      <c r="O30" s="1153"/>
      <c r="P30" s="1153"/>
      <c r="Q30" s="1153"/>
      <c r="R30" s="1154"/>
      <c r="T30" s="458"/>
      <c r="U30" s="458"/>
      <c r="V30" s="458"/>
      <c r="W30" s="458"/>
      <c r="X30" s="458"/>
    </row>
    <row r="31" spans="1:24" ht="42" customHeight="1" thickBot="1" x14ac:dyDescent="0.3">
      <c r="A31" s="668"/>
      <c r="B31" s="643"/>
      <c r="C31" s="674"/>
      <c r="D31" s="675"/>
      <c r="E31" s="675"/>
      <c r="F31" s="675"/>
      <c r="G31" s="675"/>
      <c r="H31" s="673"/>
      <c r="I31" s="676"/>
      <c r="J31" s="1050" t="s">
        <v>352</v>
      </c>
      <c r="K31" s="1051"/>
      <c r="L31" s="1052"/>
      <c r="M31" s="1053"/>
      <c r="N31" s="1054" t="s">
        <v>49</v>
      </c>
      <c r="O31" s="1055" t="s">
        <v>50</v>
      </c>
      <c r="P31" s="1056" t="s">
        <v>51</v>
      </c>
      <c r="Q31" s="1057" t="s">
        <v>854</v>
      </c>
      <c r="R31" s="1058"/>
      <c r="T31" s="458"/>
      <c r="U31" s="458"/>
      <c r="V31" s="458"/>
      <c r="W31" s="458"/>
      <c r="X31" s="458"/>
    </row>
    <row r="32" spans="1:24" ht="42" customHeight="1" x14ac:dyDescent="0.25"/>
    <row r="33" ht="42" customHeight="1" x14ac:dyDescent="0.25"/>
    <row r="34" ht="42" customHeight="1" x14ac:dyDescent="0.25"/>
    <row r="35" ht="42" customHeight="1" x14ac:dyDescent="0.25"/>
    <row r="36" ht="42" customHeight="1" x14ac:dyDescent="0.25"/>
    <row r="37" ht="42" customHeight="1" x14ac:dyDescent="0.25"/>
    <row r="38" ht="42" customHeight="1" x14ac:dyDescent="0.25"/>
    <row r="39" ht="42" customHeight="1" x14ac:dyDescent="0.25"/>
    <row r="40" ht="42" customHeight="1" x14ac:dyDescent="0.25"/>
    <row r="41" ht="42" customHeight="1" x14ac:dyDescent="0.25"/>
    <row r="42" ht="42" customHeight="1" x14ac:dyDescent="0.25"/>
    <row r="43" ht="42" customHeight="1" x14ac:dyDescent="0.25"/>
    <row r="44" ht="42" customHeight="1" x14ac:dyDescent="0.25"/>
    <row r="45" ht="42" customHeight="1" x14ac:dyDescent="0.25"/>
    <row r="46" ht="42" customHeight="1" x14ac:dyDescent="0.25"/>
    <row r="47" ht="42" customHeight="1" x14ac:dyDescent="0.25"/>
    <row r="48" ht="42" customHeight="1" x14ac:dyDescent="0.25"/>
    <row r="49" ht="42" customHeight="1" x14ac:dyDescent="0.25"/>
    <row r="50" ht="42" customHeight="1" x14ac:dyDescent="0.25"/>
    <row r="51" ht="42" customHeight="1" x14ac:dyDescent="0.25"/>
    <row r="52" ht="42" customHeight="1" x14ac:dyDescent="0.25"/>
    <row r="53" ht="42" customHeight="1" x14ac:dyDescent="0.25"/>
    <row r="54" ht="42" customHeight="1" x14ac:dyDescent="0.25"/>
    <row r="55" ht="42" customHeight="1" x14ac:dyDescent="0.25"/>
    <row r="56" ht="42" customHeight="1" x14ac:dyDescent="0.25"/>
    <row r="57" ht="42" customHeight="1" x14ac:dyDescent="0.25"/>
    <row r="58" ht="42" customHeight="1" x14ac:dyDescent="0.25"/>
    <row r="59" ht="42" customHeight="1" x14ac:dyDescent="0.25"/>
    <row r="60" ht="42" customHeight="1" x14ac:dyDescent="0.25"/>
    <row r="61" ht="42" customHeight="1" x14ac:dyDescent="0.25"/>
    <row r="62" ht="42" customHeight="1" x14ac:dyDescent="0.25"/>
    <row r="63" ht="42" customHeight="1" x14ac:dyDescent="0.25"/>
    <row r="64" ht="42" customHeight="1" x14ac:dyDescent="0.25"/>
    <row r="65" ht="42" customHeight="1" x14ac:dyDescent="0.25"/>
    <row r="66" ht="42" customHeight="1" x14ac:dyDescent="0.25"/>
    <row r="67" ht="42" customHeight="1" x14ac:dyDescent="0.25"/>
    <row r="68" ht="42" customHeight="1" x14ac:dyDescent="0.25"/>
    <row r="69" ht="42" customHeight="1" x14ac:dyDescent="0.25"/>
    <row r="70" ht="42" customHeight="1" x14ac:dyDescent="0.25"/>
    <row r="71" ht="42" customHeight="1" x14ac:dyDescent="0.25"/>
    <row r="72" ht="42" customHeight="1" x14ac:dyDescent="0.25"/>
    <row r="73" ht="42" customHeight="1" x14ac:dyDescent="0.25"/>
    <row r="74" ht="42" customHeight="1" x14ac:dyDescent="0.25"/>
  </sheetData>
  <mergeCells count="6">
    <mergeCell ref="J30:R30"/>
    <mergeCell ref="J25:R25"/>
    <mergeCell ref="J26:R26"/>
    <mergeCell ref="A3:I3"/>
    <mergeCell ref="J28:R28"/>
    <mergeCell ref="J12:R12"/>
  </mergeCells>
  <pageMargins left="0.25" right="0.25" top="0.25" bottom="0.25" header="0.25" footer="0.25"/>
  <pageSetup scale="40" orientation="landscape" horizontalDpi="4294967293" verticalDpi="4294967293" copies="2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4AD54-701D-445B-8157-F18F258E94D2}">
  <sheetPr>
    <pageSetUpPr fitToPage="1"/>
  </sheetPr>
  <dimension ref="A1:T76"/>
  <sheetViews>
    <sheetView zoomScale="60" zoomScaleNormal="60" zoomScalePageLayoutView="75" workbookViewId="0">
      <selection sqref="A1:P76"/>
    </sheetView>
  </sheetViews>
  <sheetFormatPr defaultColWidth="11.44140625" defaultRowHeight="27.75" customHeight="1" x14ac:dyDescent="0.25"/>
  <cols>
    <col min="1" max="1" width="55.77734375" style="6" customWidth="1"/>
    <col min="2" max="6" width="12.88671875" style="2" customWidth="1"/>
    <col min="7" max="7" width="17.77734375" style="2" customWidth="1"/>
    <col min="8" max="8" width="17.77734375" style="6" customWidth="1"/>
    <col min="9" max="9" width="55.77734375" style="2" customWidth="1"/>
    <col min="10" max="14" width="12.88671875" style="2" customWidth="1"/>
    <col min="15" max="16" width="17.77734375" style="2" customWidth="1"/>
    <col min="17" max="17" width="12" style="2" bestFit="1" customWidth="1"/>
    <col min="18" max="18" width="11.5546875" style="2" bestFit="1" customWidth="1"/>
    <col min="19" max="19" width="9.109375" style="2" bestFit="1" customWidth="1"/>
    <col min="20" max="20" width="12.5546875" style="2" bestFit="1" customWidth="1"/>
    <col min="21" max="16384" width="11.44140625" style="2"/>
  </cols>
  <sheetData>
    <row r="1" spans="1:20" s="1" customFormat="1" ht="33.6" customHeight="1" thickBot="1" x14ac:dyDescent="0.3">
      <c r="A1" s="12" t="s">
        <v>283</v>
      </c>
      <c r="B1" s="58" t="s">
        <v>185</v>
      </c>
      <c r="C1" s="47" t="s">
        <v>17</v>
      </c>
      <c r="D1" s="7" t="s">
        <v>18</v>
      </c>
      <c r="E1" s="7" t="s">
        <v>19</v>
      </c>
      <c r="F1" s="32" t="s">
        <v>20</v>
      </c>
      <c r="G1" s="47" t="s">
        <v>10</v>
      </c>
      <c r="H1" s="32" t="s">
        <v>52</v>
      </c>
      <c r="I1" s="12" t="s">
        <v>291</v>
      </c>
      <c r="J1" s="47" t="s">
        <v>35</v>
      </c>
      <c r="K1" s="7" t="s">
        <v>34</v>
      </c>
      <c r="L1" s="7" t="s">
        <v>33</v>
      </c>
      <c r="M1" s="7" t="s">
        <v>32</v>
      </c>
      <c r="N1" s="8" t="s">
        <v>41</v>
      </c>
      <c r="O1" s="26" t="s">
        <v>10</v>
      </c>
      <c r="P1" s="8" t="s">
        <v>52</v>
      </c>
    </row>
    <row r="2" spans="1:20" ht="33.6" customHeight="1" thickBot="1" x14ac:dyDescent="0.3">
      <c r="A2" s="143"/>
      <c r="B2" s="56"/>
      <c r="C2" s="144"/>
      <c r="D2" s="113"/>
      <c r="E2" s="113"/>
      <c r="F2" s="145"/>
      <c r="G2" s="146"/>
      <c r="H2" s="117"/>
      <c r="I2" s="78"/>
      <c r="J2" s="48"/>
      <c r="K2" s="10"/>
      <c r="L2" s="10"/>
      <c r="M2" s="10"/>
      <c r="N2" s="49"/>
      <c r="O2" s="75"/>
      <c r="P2" s="76"/>
    </row>
    <row r="3" spans="1:20" ht="33.6" customHeight="1" thickBot="1" x14ac:dyDescent="0.3">
      <c r="A3" s="82"/>
      <c r="B3" s="52"/>
      <c r="C3" s="84"/>
      <c r="D3" s="24"/>
      <c r="E3" s="24"/>
      <c r="F3" s="85"/>
      <c r="G3" s="50"/>
      <c r="H3" s="51"/>
      <c r="I3" s="141"/>
      <c r="J3" s="54"/>
      <c r="K3" s="11"/>
      <c r="L3" s="11"/>
      <c r="M3" s="11"/>
      <c r="N3" s="55"/>
      <c r="O3" s="31"/>
      <c r="P3" s="45"/>
    </row>
    <row r="4" spans="1:20" ht="33.6" customHeight="1" thickBot="1" x14ac:dyDescent="0.3">
      <c r="A4" s="82"/>
      <c r="B4" s="52"/>
      <c r="C4" s="84"/>
      <c r="D4" s="24"/>
      <c r="E4" s="24"/>
      <c r="F4" s="85"/>
      <c r="G4" s="50"/>
      <c r="H4" s="51"/>
      <c r="I4" s="142"/>
      <c r="J4" s="48"/>
      <c r="K4" s="10"/>
      <c r="L4" s="10"/>
      <c r="M4" s="10"/>
      <c r="N4" s="49"/>
      <c r="O4" s="53"/>
      <c r="P4" s="51"/>
    </row>
    <row r="5" spans="1:20" ht="33.6" customHeight="1" thickBot="1" x14ac:dyDescent="0.3">
      <c r="A5" s="86"/>
      <c r="B5" s="57"/>
      <c r="C5" s="87"/>
      <c r="D5" s="88"/>
      <c r="E5" s="88"/>
      <c r="F5" s="89"/>
      <c r="G5" s="91"/>
      <c r="H5" s="76"/>
      <c r="I5" s="141"/>
      <c r="J5" s="54"/>
      <c r="K5" s="11"/>
      <c r="L5" s="11"/>
      <c r="M5" s="11"/>
      <c r="N5" s="55"/>
      <c r="O5" s="31"/>
      <c r="P5" s="45"/>
    </row>
    <row r="6" spans="1:20" ht="33.6" customHeight="1" thickBot="1" x14ac:dyDescent="0.3">
      <c r="A6" s="42"/>
      <c r="B6" s="59"/>
      <c r="C6" s="30"/>
      <c r="D6" s="30"/>
      <c r="E6" s="30"/>
      <c r="F6" s="30"/>
      <c r="G6" s="31"/>
      <c r="H6" s="31"/>
      <c r="I6" s="78"/>
      <c r="J6" s="48"/>
      <c r="K6" s="10"/>
      <c r="L6" s="10"/>
      <c r="M6" s="10"/>
      <c r="N6" s="49"/>
      <c r="O6" s="53"/>
      <c r="P6" s="51"/>
    </row>
    <row r="7" spans="1:20" ht="33.6" customHeight="1" thickBot="1" x14ac:dyDescent="0.3">
      <c r="A7" s="12" t="s">
        <v>284</v>
      </c>
      <c r="B7" s="46" t="s">
        <v>185</v>
      </c>
      <c r="C7" s="47" t="s">
        <v>31</v>
      </c>
      <c r="D7" s="7" t="s">
        <v>30</v>
      </c>
      <c r="E7" s="7" t="s">
        <v>38</v>
      </c>
      <c r="F7" s="8" t="s">
        <v>37</v>
      </c>
      <c r="G7" s="47" t="s">
        <v>10</v>
      </c>
      <c r="H7" s="32" t="s">
        <v>52</v>
      </c>
      <c r="I7" s="61"/>
      <c r="J7" s="54"/>
      <c r="K7" s="11"/>
      <c r="L7" s="11"/>
      <c r="M7" s="11"/>
      <c r="N7" s="55"/>
      <c r="O7" s="31"/>
      <c r="P7" s="45"/>
    </row>
    <row r="8" spans="1:20" ht="33.6" customHeight="1" thickBot="1" x14ac:dyDescent="0.3">
      <c r="A8" s="82"/>
      <c r="B8" s="83"/>
      <c r="C8" s="84"/>
      <c r="D8" s="24"/>
      <c r="E8" s="24"/>
      <c r="F8" s="85"/>
      <c r="G8" s="53"/>
      <c r="H8" s="94"/>
      <c r="I8" s="62"/>
      <c r="J8" s="65"/>
      <c r="K8" s="9"/>
      <c r="L8" s="9"/>
      <c r="M8" s="9"/>
      <c r="N8" s="66"/>
      <c r="O8" s="53"/>
      <c r="P8" s="140"/>
    </row>
    <row r="9" spans="1:20" ht="33.6" customHeight="1" thickBot="1" x14ac:dyDescent="0.3">
      <c r="A9" s="82"/>
      <c r="B9" s="83"/>
      <c r="C9" s="84"/>
      <c r="D9" s="24"/>
      <c r="E9" s="24"/>
      <c r="F9" s="85"/>
      <c r="G9" s="53"/>
      <c r="H9" s="94"/>
      <c r="I9" s="61"/>
      <c r="J9" s="54"/>
      <c r="K9" s="11"/>
      <c r="L9" s="11"/>
      <c r="M9" s="11"/>
      <c r="N9" s="55"/>
      <c r="O9" s="31"/>
      <c r="P9" s="45"/>
    </row>
    <row r="10" spans="1:20" ht="33.6" customHeight="1" thickBot="1" x14ac:dyDescent="0.3">
      <c r="A10" s="82"/>
      <c r="B10" s="83"/>
      <c r="C10" s="84"/>
      <c r="D10" s="24"/>
      <c r="E10" s="24"/>
      <c r="F10" s="85"/>
      <c r="G10" s="53"/>
      <c r="H10" s="51"/>
      <c r="I10" s="42"/>
      <c r="J10" s="30"/>
      <c r="K10" s="30"/>
      <c r="L10" s="30"/>
      <c r="M10" s="30"/>
      <c r="N10" s="30"/>
      <c r="O10" s="33"/>
      <c r="P10" s="70"/>
    </row>
    <row r="11" spans="1:20" ht="33.6" customHeight="1" thickBot="1" x14ac:dyDescent="0.3">
      <c r="A11" s="86"/>
      <c r="B11" s="74"/>
      <c r="C11" s="87"/>
      <c r="D11" s="88"/>
      <c r="E11" s="88"/>
      <c r="F11" s="89"/>
      <c r="G11" s="75"/>
      <c r="H11" s="90"/>
      <c r="I11" s="63" t="s">
        <v>292</v>
      </c>
      <c r="J11" s="99" t="s">
        <v>185</v>
      </c>
      <c r="K11" s="47" t="s">
        <v>31</v>
      </c>
      <c r="L11" s="7" t="s">
        <v>30</v>
      </c>
      <c r="M11" s="7" t="s">
        <v>38</v>
      </c>
      <c r="N11" s="8" t="s">
        <v>37</v>
      </c>
      <c r="O11" s="47" t="s">
        <v>10</v>
      </c>
      <c r="P11" s="8" t="s">
        <v>52</v>
      </c>
      <c r="Q11" s="123"/>
      <c r="R11" s="3"/>
      <c r="S11" s="3"/>
      <c r="T11" s="3"/>
    </row>
    <row r="12" spans="1:20" ht="33.6" customHeight="1" thickBot="1" x14ac:dyDescent="0.3">
      <c r="A12" s="42"/>
      <c r="B12" s="67"/>
      <c r="C12" s="30"/>
      <c r="D12" s="30"/>
      <c r="E12" s="30"/>
      <c r="F12" s="30"/>
      <c r="G12" s="31"/>
      <c r="H12" s="31"/>
      <c r="I12" s="143"/>
      <c r="J12" s="56"/>
      <c r="K12" s="144"/>
      <c r="L12" s="113"/>
      <c r="M12" s="113"/>
      <c r="N12" s="145"/>
      <c r="O12" s="115"/>
      <c r="P12" s="116"/>
      <c r="Q12" s="4"/>
    </row>
    <row r="13" spans="1:20" ht="33.6" customHeight="1" thickBot="1" x14ac:dyDescent="0.3">
      <c r="A13" s="63" t="s">
        <v>285</v>
      </c>
      <c r="B13" s="64" t="s">
        <v>185</v>
      </c>
      <c r="C13" s="47" t="s">
        <v>19</v>
      </c>
      <c r="D13" s="7" t="s">
        <v>17</v>
      </c>
      <c r="E13" s="7" t="s">
        <v>18</v>
      </c>
      <c r="F13" s="8" t="s">
        <v>20</v>
      </c>
      <c r="G13" s="47" t="s">
        <v>10</v>
      </c>
      <c r="H13" s="8" t="s">
        <v>52</v>
      </c>
      <c r="I13" s="82"/>
      <c r="J13" s="52"/>
      <c r="K13" s="84"/>
      <c r="L13" s="24"/>
      <c r="M13" s="24"/>
      <c r="N13" s="85"/>
      <c r="O13" s="53"/>
      <c r="P13" s="51"/>
      <c r="Q13" s="4"/>
    </row>
    <row r="14" spans="1:20" ht="33.6" customHeight="1" thickBot="1" x14ac:dyDescent="0.3">
      <c r="A14" s="82"/>
      <c r="B14" s="52"/>
      <c r="C14" s="84"/>
      <c r="D14" s="24"/>
      <c r="E14" s="24"/>
      <c r="F14" s="85"/>
      <c r="G14" s="53"/>
      <c r="H14" s="51"/>
      <c r="I14" s="82"/>
      <c r="J14" s="52"/>
      <c r="K14" s="84"/>
      <c r="L14" s="24"/>
      <c r="M14" s="24"/>
      <c r="N14" s="85"/>
      <c r="O14" s="53"/>
      <c r="P14" s="51"/>
      <c r="Q14" s="4"/>
    </row>
    <row r="15" spans="1:20" ht="33.6" customHeight="1" thickBot="1" x14ac:dyDescent="0.3">
      <c r="A15" s="82"/>
      <c r="B15" s="52"/>
      <c r="C15" s="84"/>
      <c r="D15" s="24"/>
      <c r="E15" s="24"/>
      <c r="F15" s="85"/>
      <c r="G15" s="53"/>
      <c r="H15" s="51"/>
      <c r="I15" s="86"/>
      <c r="J15" s="57"/>
      <c r="K15" s="87"/>
      <c r="L15" s="88"/>
      <c r="M15" s="88"/>
      <c r="N15" s="89"/>
      <c r="O15" s="75"/>
      <c r="P15" s="76"/>
      <c r="Q15" s="4"/>
    </row>
    <row r="16" spans="1:20" ht="33.6" customHeight="1" thickBot="1" x14ac:dyDescent="0.3">
      <c r="A16" s="82"/>
      <c r="B16" s="52"/>
      <c r="C16" s="84"/>
      <c r="D16" s="24"/>
      <c r="E16" s="24"/>
      <c r="F16" s="85"/>
      <c r="G16" s="53"/>
      <c r="H16" s="51"/>
      <c r="I16" s="29"/>
      <c r="J16" s="59"/>
      <c r="K16" s="30"/>
      <c r="L16" s="30"/>
      <c r="M16" s="30"/>
      <c r="N16" s="30"/>
      <c r="O16" s="31"/>
      <c r="P16" s="45"/>
      <c r="Q16" s="123"/>
      <c r="R16" s="3"/>
      <c r="S16" s="3"/>
      <c r="T16" s="3"/>
    </row>
    <row r="17" spans="1:20" ht="33.6" customHeight="1" thickBot="1" x14ac:dyDescent="0.3">
      <c r="A17" s="86"/>
      <c r="B17" s="57"/>
      <c r="C17" s="87"/>
      <c r="D17" s="88"/>
      <c r="E17" s="88"/>
      <c r="F17" s="89"/>
      <c r="G17" s="75"/>
      <c r="H17" s="76"/>
      <c r="I17" s="147" t="s">
        <v>293</v>
      </c>
      <c r="J17" s="46" t="s">
        <v>185</v>
      </c>
      <c r="K17" s="28"/>
      <c r="L17" s="27"/>
      <c r="M17" s="47" t="s">
        <v>31</v>
      </c>
      <c r="N17" s="8" t="s">
        <v>30</v>
      </c>
      <c r="O17" s="26" t="s">
        <v>10</v>
      </c>
      <c r="P17" s="8" t="s">
        <v>52</v>
      </c>
      <c r="Q17" s="4"/>
      <c r="S17" s="5"/>
      <c r="T17" s="5"/>
    </row>
    <row r="18" spans="1:20" ht="33.6" customHeight="1" thickBot="1" x14ac:dyDescent="0.3">
      <c r="A18" s="68"/>
      <c r="B18" s="67"/>
      <c r="C18" s="30"/>
      <c r="D18" s="30"/>
      <c r="E18" s="30"/>
      <c r="F18" s="30"/>
      <c r="G18" s="31"/>
      <c r="H18" s="31"/>
      <c r="I18" s="37"/>
      <c r="J18" s="83"/>
      <c r="K18" s="30"/>
      <c r="L18" s="30"/>
      <c r="M18" s="84"/>
      <c r="N18" s="85"/>
      <c r="O18" s="50"/>
      <c r="P18" s="51"/>
      <c r="Q18" s="5"/>
      <c r="S18" s="5"/>
      <c r="T18" s="5"/>
    </row>
    <row r="19" spans="1:20" ht="33.6" customHeight="1" thickBot="1" x14ac:dyDescent="0.3">
      <c r="A19" s="12" t="s">
        <v>286</v>
      </c>
      <c r="B19" s="46" t="s">
        <v>185</v>
      </c>
      <c r="C19" s="27"/>
      <c r="D19" s="27"/>
      <c r="E19" s="27"/>
      <c r="F19" s="28"/>
      <c r="G19" s="47" t="s">
        <v>10</v>
      </c>
      <c r="H19" s="32" t="s">
        <v>52</v>
      </c>
      <c r="I19" s="37"/>
      <c r="J19" s="83"/>
      <c r="K19" s="30"/>
      <c r="L19" s="30"/>
      <c r="M19" s="84"/>
      <c r="N19" s="85"/>
      <c r="O19" s="50"/>
      <c r="P19" s="51"/>
      <c r="Q19" s="5"/>
      <c r="S19" s="5"/>
      <c r="T19" s="5"/>
    </row>
    <row r="20" spans="1:20" ht="33.6" customHeight="1" thickBot="1" x14ac:dyDescent="0.3">
      <c r="A20" s="37"/>
      <c r="B20" s="83"/>
      <c r="C20" s="30"/>
      <c r="D20" s="30"/>
      <c r="E20" s="30"/>
      <c r="F20" s="31"/>
      <c r="G20" s="53"/>
      <c r="H20" s="51"/>
      <c r="I20" s="37"/>
      <c r="J20" s="83"/>
      <c r="K20" s="30"/>
      <c r="L20" s="30"/>
      <c r="M20" s="84"/>
      <c r="N20" s="85"/>
      <c r="O20" s="50"/>
      <c r="P20" s="51"/>
      <c r="Q20" s="5"/>
      <c r="S20" s="5"/>
      <c r="T20" s="5"/>
    </row>
    <row r="21" spans="1:20" ht="33.6" customHeight="1" thickBot="1" x14ac:dyDescent="0.3">
      <c r="A21" s="37"/>
      <c r="B21" s="83"/>
      <c r="C21" s="30"/>
      <c r="D21" s="30"/>
      <c r="E21" s="30"/>
      <c r="F21" s="31"/>
      <c r="G21" s="53"/>
      <c r="H21" s="51"/>
      <c r="I21" s="69"/>
      <c r="J21" s="74"/>
      <c r="K21" s="30"/>
      <c r="L21" s="30"/>
      <c r="M21" s="87"/>
      <c r="N21" s="89"/>
      <c r="O21" s="91"/>
      <c r="P21" s="76"/>
      <c r="Q21" s="3"/>
      <c r="R21" s="3"/>
      <c r="S21" s="3"/>
      <c r="T21" s="3"/>
    </row>
    <row r="22" spans="1:20" ht="33.6" customHeight="1" thickBot="1" x14ac:dyDescent="0.3">
      <c r="A22" s="37"/>
      <c r="B22" s="83"/>
      <c r="C22" s="30"/>
      <c r="D22" s="30"/>
      <c r="E22" s="30"/>
      <c r="F22" s="31"/>
      <c r="G22" s="53"/>
      <c r="H22" s="51"/>
      <c r="I22" s="42"/>
      <c r="J22" s="59"/>
      <c r="K22" s="30"/>
      <c r="L22" s="30"/>
      <c r="M22" s="30"/>
      <c r="N22" s="30"/>
      <c r="O22" s="31"/>
      <c r="P22" s="45"/>
      <c r="Q22" s="5"/>
      <c r="S22" s="5"/>
    </row>
    <row r="23" spans="1:20" ht="33.6" customHeight="1" thickBot="1" x14ac:dyDescent="0.3">
      <c r="A23" s="69"/>
      <c r="B23" s="74"/>
      <c r="C23" s="30"/>
      <c r="D23" s="30"/>
      <c r="E23" s="30"/>
      <c r="F23" s="31"/>
      <c r="G23" s="75"/>
      <c r="H23" s="90"/>
      <c r="I23" s="63" t="s">
        <v>289</v>
      </c>
      <c r="J23" s="71" t="s">
        <v>185</v>
      </c>
      <c r="K23" s="28"/>
      <c r="L23" s="27"/>
      <c r="M23" s="47" t="s">
        <v>31</v>
      </c>
      <c r="N23" s="8" t="s">
        <v>30</v>
      </c>
      <c r="O23" s="26" t="s">
        <v>10</v>
      </c>
      <c r="P23" s="8" t="s">
        <v>52</v>
      </c>
      <c r="Q23" s="5"/>
      <c r="S23" s="5"/>
    </row>
    <row r="24" spans="1:20" ht="33.6" customHeight="1" thickBot="1" x14ac:dyDescent="0.3">
      <c r="A24" s="68"/>
      <c r="B24" s="59"/>
      <c r="C24" s="30"/>
      <c r="D24" s="30"/>
      <c r="E24" s="30"/>
      <c r="F24" s="31"/>
      <c r="G24" s="31"/>
      <c r="H24" s="31"/>
      <c r="I24" s="82"/>
      <c r="J24" s="92"/>
      <c r="K24" s="30"/>
      <c r="L24" s="30"/>
      <c r="M24" s="84"/>
      <c r="N24" s="85"/>
      <c r="O24" s="50"/>
      <c r="P24" s="51"/>
      <c r="Q24" s="5"/>
      <c r="S24" s="5"/>
    </row>
    <row r="25" spans="1:20" ht="33.6" customHeight="1" thickBot="1" x14ac:dyDescent="0.3">
      <c r="A25" s="12" t="s">
        <v>287</v>
      </c>
      <c r="B25" s="46" t="s">
        <v>185</v>
      </c>
      <c r="C25" s="28"/>
      <c r="D25" s="28"/>
      <c r="E25" s="47" t="s">
        <v>31</v>
      </c>
      <c r="F25" s="8" t="s">
        <v>30</v>
      </c>
      <c r="G25" s="26" t="s">
        <v>10</v>
      </c>
      <c r="H25" s="32" t="s">
        <v>52</v>
      </c>
      <c r="I25" s="82"/>
      <c r="J25" s="92"/>
      <c r="K25" s="30"/>
      <c r="L25" s="30"/>
      <c r="M25" s="84"/>
      <c r="N25" s="85"/>
      <c r="O25" s="50"/>
      <c r="P25" s="51"/>
      <c r="Q25" s="5"/>
      <c r="S25" s="5"/>
    </row>
    <row r="26" spans="1:20" ht="33.6" customHeight="1" thickBot="1" x14ac:dyDescent="0.3">
      <c r="A26" s="37"/>
      <c r="B26" s="83"/>
      <c r="C26" s="30"/>
      <c r="D26" s="30"/>
      <c r="E26" s="84"/>
      <c r="F26" s="85"/>
      <c r="G26" s="50"/>
      <c r="H26" s="51"/>
      <c r="I26" s="82"/>
      <c r="J26" s="92"/>
      <c r="K26" s="30"/>
      <c r="L26" s="30"/>
      <c r="M26" s="84"/>
      <c r="N26" s="85"/>
      <c r="O26" s="50"/>
      <c r="P26" s="51"/>
      <c r="Q26" s="3"/>
      <c r="R26" s="3"/>
      <c r="S26" s="3"/>
      <c r="T26" s="3"/>
    </row>
    <row r="27" spans="1:20" ht="33.6" customHeight="1" thickBot="1" x14ac:dyDescent="0.3">
      <c r="A27" s="37"/>
      <c r="B27" s="83"/>
      <c r="C27" s="30"/>
      <c r="D27" s="30"/>
      <c r="E27" s="84"/>
      <c r="F27" s="85"/>
      <c r="G27" s="50"/>
      <c r="H27" s="51"/>
      <c r="I27" s="86"/>
      <c r="J27" s="93"/>
      <c r="K27" s="30"/>
      <c r="L27" s="30"/>
      <c r="M27" s="87"/>
      <c r="N27" s="89"/>
      <c r="O27" s="91"/>
      <c r="P27" s="76"/>
    </row>
    <row r="28" spans="1:20" ht="33.6" customHeight="1" thickBot="1" x14ac:dyDescent="0.3">
      <c r="A28" s="37"/>
      <c r="B28" s="83"/>
      <c r="C28" s="30"/>
      <c r="D28" s="30"/>
      <c r="E28" s="84"/>
      <c r="F28" s="85"/>
      <c r="G28" s="50"/>
      <c r="H28" s="51"/>
      <c r="I28" s="42"/>
      <c r="J28" s="59"/>
      <c r="K28" s="30"/>
      <c r="L28" s="30"/>
      <c r="M28" s="30"/>
      <c r="N28" s="30"/>
      <c r="O28" s="31"/>
      <c r="P28" s="45"/>
    </row>
    <row r="29" spans="1:20" ht="33.6" customHeight="1" thickBot="1" x14ac:dyDescent="0.3">
      <c r="A29" s="69"/>
      <c r="B29" s="74"/>
      <c r="C29" s="30"/>
      <c r="D29" s="30"/>
      <c r="E29" s="87"/>
      <c r="F29" s="89"/>
      <c r="G29" s="91"/>
      <c r="H29" s="90"/>
      <c r="I29" s="63" t="s">
        <v>290</v>
      </c>
      <c r="J29" s="64" t="s">
        <v>185</v>
      </c>
      <c r="K29" s="47" t="s">
        <v>35</v>
      </c>
      <c r="L29" s="7" t="s">
        <v>34</v>
      </c>
      <c r="M29" s="7" t="s">
        <v>33</v>
      </c>
      <c r="N29" s="32" t="s">
        <v>32</v>
      </c>
      <c r="O29" s="77" t="s">
        <v>10</v>
      </c>
      <c r="P29" s="35" t="s">
        <v>52</v>
      </c>
    </row>
    <row r="30" spans="1:20" ht="33.6" customHeight="1" thickBot="1" x14ac:dyDescent="0.3">
      <c r="A30" s="68"/>
      <c r="B30" s="59"/>
      <c r="C30" s="30"/>
      <c r="D30" s="30"/>
      <c r="E30" s="30"/>
      <c r="F30" s="30"/>
      <c r="G30" s="31"/>
      <c r="H30" s="31"/>
      <c r="I30" s="143"/>
      <c r="J30" s="56"/>
      <c r="K30" s="144"/>
      <c r="L30" s="113"/>
      <c r="M30" s="113"/>
      <c r="N30" s="114"/>
      <c r="O30" s="53"/>
      <c r="P30" s="51"/>
    </row>
    <row r="31" spans="1:20" ht="33.6" customHeight="1" thickBot="1" x14ac:dyDescent="0.3">
      <c r="A31" s="12" t="s">
        <v>288</v>
      </c>
      <c r="B31" s="46" t="s">
        <v>185</v>
      </c>
      <c r="C31" s="28"/>
      <c r="D31" s="28"/>
      <c r="E31" s="47" t="s">
        <v>31</v>
      </c>
      <c r="F31" s="8" t="s">
        <v>30</v>
      </c>
      <c r="G31" s="101" t="s">
        <v>10</v>
      </c>
      <c r="H31" s="148" t="s">
        <v>52</v>
      </c>
      <c r="I31" s="82"/>
      <c r="J31" s="52"/>
      <c r="K31" s="84"/>
      <c r="L31" s="24"/>
      <c r="M31" s="24"/>
      <c r="N31" s="96"/>
      <c r="O31" s="75"/>
      <c r="P31" s="76"/>
    </row>
    <row r="32" spans="1:20" ht="33.6" customHeight="1" thickBot="1" x14ac:dyDescent="0.3">
      <c r="A32" s="37"/>
      <c r="B32" s="83"/>
      <c r="C32" s="30"/>
      <c r="D32" s="30"/>
      <c r="E32" s="84"/>
      <c r="F32" s="85"/>
      <c r="G32" s="36"/>
      <c r="H32" s="149"/>
      <c r="I32" s="82"/>
      <c r="J32" s="52"/>
      <c r="K32" s="84"/>
      <c r="L32" s="24"/>
      <c r="M32" s="24"/>
      <c r="N32" s="96"/>
      <c r="O32" s="75"/>
      <c r="P32" s="76"/>
    </row>
    <row r="33" spans="1:16" ht="33.6" customHeight="1" thickBot="1" x14ac:dyDescent="0.3">
      <c r="A33" s="37"/>
      <c r="B33" s="83"/>
      <c r="C33" s="30"/>
      <c r="D33" s="30"/>
      <c r="E33" s="84"/>
      <c r="F33" s="85"/>
      <c r="G33" s="36"/>
      <c r="H33" s="149"/>
      <c r="I33" s="86"/>
      <c r="J33" s="57"/>
      <c r="K33" s="87"/>
      <c r="L33" s="88"/>
      <c r="M33" s="88"/>
      <c r="N33" s="98"/>
      <c r="O33" s="75"/>
      <c r="P33" s="76"/>
    </row>
    <row r="34" spans="1:16" ht="33.6" customHeight="1" thickBot="1" x14ac:dyDescent="0.3">
      <c r="A34" s="37"/>
      <c r="B34" s="83"/>
      <c r="C34" s="30"/>
      <c r="D34" s="30"/>
      <c r="E34" s="84"/>
      <c r="F34" s="85"/>
      <c r="G34" s="36"/>
      <c r="H34" s="149"/>
      <c r="I34" s="29"/>
      <c r="J34" s="59"/>
      <c r="K34" s="31"/>
      <c r="L34" s="31"/>
      <c r="M34" s="31"/>
      <c r="N34" s="31"/>
      <c r="O34" s="31"/>
      <c r="P34" s="45"/>
    </row>
    <row r="35" spans="1:16" ht="33.6" customHeight="1" thickBot="1" x14ac:dyDescent="0.3">
      <c r="A35" s="69"/>
      <c r="B35" s="74"/>
      <c r="C35" s="30"/>
      <c r="D35" s="30"/>
      <c r="E35" s="87"/>
      <c r="F35" s="89"/>
      <c r="G35" s="40"/>
      <c r="H35" s="150"/>
      <c r="I35" s="29"/>
      <c r="J35" s="59"/>
      <c r="K35" s="31"/>
      <c r="L35" s="31"/>
      <c r="M35" s="31"/>
      <c r="N35" s="31"/>
      <c r="O35" s="31"/>
      <c r="P35" s="45"/>
    </row>
    <row r="36" spans="1:16" ht="33.6" customHeight="1" thickBot="1" x14ac:dyDescent="0.3">
      <c r="A36" s="69"/>
      <c r="B36" s="60"/>
      <c r="C36" s="44"/>
      <c r="D36" s="44"/>
      <c r="E36" s="44"/>
      <c r="F36" s="44"/>
      <c r="G36" s="40"/>
      <c r="H36" s="41"/>
      <c r="I36" s="25" t="s">
        <v>353</v>
      </c>
      <c r="J36" s="72"/>
      <c r="K36" s="21"/>
      <c r="L36" s="79" t="s">
        <v>49</v>
      </c>
      <c r="M36" s="80" t="s">
        <v>50</v>
      </c>
      <c r="N36" s="81" t="s">
        <v>51</v>
      </c>
      <c r="O36" s="36"/>
      <c r="P36" s="22"/>
    </row>
    <row r="37" spans="1:16" ht="33.6" customHeight="1" thickBot="1" x14ac:dyDescent="0.3"/>
    <row r="38" spans="1:16" ht="33.6" customHeight="1" thickBot="1" x14ac:dyDescent="0.3">
      <c r="A38" s="1158" t="s">
        <v>42</v>
      </c>
      <c r="B38" s="1159"/>
      <c r="C38" s="1159"/>
      <c r="D38" s="1159"/>
      <c r="E38" s="1159"/>
      <c r="F38" s="1159"/>
      <c r="G38" s="1159"/>
      <c r="H38" s="1160"/>
    </row>
    <row r="39" spans="1:16" ht="33.6" customHeight="1" x14ac:dyDescent="0.25">
      <c r="A39" s="1085"/>
      <c r="B39" s="1086"/>
      <c r="C39" s="1086"/>
      <c r="D39" s="1086"/>
      <c r="E39" s="1086"/>
      <c r="F39" s="1086"/>
      <c r="G39" s="1086"/>
      <c r="H39" s="1087"/>
    </row>
    <row r="40" spans="1:16" ht="33.6" customHeight="1" x14ac:dyDescent="0.25">
      <c r="A40" s="1103"/>
      <c r="B40" s="1092"/>
      <c r="C40" s="1092"/>
      <c r="D40" s="1092"/>
      <c r="E40" s="1092"/>
      <c r="F40" s="1092"/>
      <c r="G40" s="1092"/>
      <c r="H40" s="1093"/>
    </row>
    <row r="41" spans="1:16" ht="33.6" customHeight="1" x14ac:dyDescent="0.25">
      <c r="A41" s="1103"/>
      <c r="B41" s="1092"/>
      <c r="C41" s="1092"/>
      <c r="D41" s="1092"/>
      <c r="E41" s="1092"/>
      <c r="F41" s="1092"/>
      <c r="G41" s="1092"/>
      <c r="H41" s="1093"/>
    </row>
    <row r="42" spans="1:16" ht="33.6" customHeight="1" thickBot="1" x14ac:dyDescent="0.3">
      <c r="A42" s="1161"/>
      <c r="B42" s="1088"/>
      <c r="C42" s="1088"/>
      <c r="D42" s="1088"/>
      <c r="E42" s="1088"/>
      <c r="F42" s="1088"/>
      <c r="G42" s="1088"/>
      <c r="H42" s="1089"/>
    </row>
    <row r="43" spans="1:16" ht="33.6" customHeight="1" thickBot="1" x14ac:dyDescent="0.3">
      <c r="A43" s="1158" t="s">
        <v>39</v>
      </c>
      <c r="B43" s="1159"/>
      <c r="C43" s="1159"/>
      <c r="D43" s="1159"/>
      <c r="E43" s="1159"/>
      <c r="F43" s="1159"/>
      <c r="G43" s="1159"/>
      <c r="H43" s="1160"/>
    </row>
    <row r="44" spans="1:16" ht="33.6" customHeight="1" x14ac:dyDescent="0.25">
      <c r="A44" s="1085"/>
      <c r="B44" s="1086"/>
      <c r="C44" s="1086"/>
      <c r="D44" s="1086"/>
      <c r="E44" s="1086"/>
      <c r="F44" s="1086"/>
      <c r="G44" s="1086"/>
      <c r="H44" s="1087"/>
    </row>
    <row r="45" spans="1:16" ht="33.6" customHeight="1" x14ac:dyDescent="0.25">
      <c r="A45" s="1103"/>
      <c r="B45" s="1092"/>
      <c r="C45" s="1092"/>
      <c r="D45" s="1092"/>
      <c r="E45" s="1092"/>
      <c r="F45" s="1092"/>
      <c r="G45" s="1092"/>
      <c r="H45" s="1093"/>
    </row>
    <row r="46" spans="1:16" ht="33.6" customHeight="1" x14ac:dyDescent="0.25">
      <c r="A46" s="1103"/>
      <c r="B46" s="1092"/>
      <c r="C46" s="1092"/>
      <c r="D46" s="1092"/>
      <c r="E46" s="1092"/>
      <c r="F46" s="1092"/>
      <c r="G46" s="1092"/>
      <c r="H46" s="1093"/>
    </row>
    <row r="47" spans="1:16" ht="33.6" customHeight="1" thickBot="1" x14ac:dyDescent="0.3">
      <c r="A47" s="1161"/>
      <c r="B47" s="1088"/>
      <c r="C47" s="1088"/>
      <c r="D47" s="1088"/>
      <c r="E47" s="1088"/>
      <c r="F47" s="1088"/>
      <c r="G47" s="1088"/>
      <c r="H47" s="1089"/>
    </row>
    <row r="48" spans="1:16" ht="33.6" customHeight="1" thickBot="1" x14ac:dyDescent="0.3">
      <c r="A48" s="1158" t="s">
        <v>36</v>
      </c>
      <c r="B48" s="1159"/>
      <c r="C48" s="1159"/>
      <c r="D48" s="1159"/>
      <c r="E48" s="1159"/>
      <c r="F48" s="1159"/>
      <c r="G48" s="1159"/>
      <c r="H48" s="1160"/>
    </row>
    <row r="49" spans="1:8" ht="33.6" customHeight="1" x14ac:dyDescent="0.25">
      <c r="A49" s="1085"/>
      <c r="B49" s="1086"/>
      <c r="C49" s="1086"/>
      <c r="D49" s="1086"/>
      <c r="E49" s="1086"/>
      <c r="F49" s="1086"/>
      <c r="G49" s="1086"/>
      <c r="H49" s="1087"/>
    </row>
    <row r="50" spans="1:8" ht="33.6" customHeight="1" x14ac:dyDescent="0.25">
      <c r="A50" s="1103"/>
      <c r="B50" s="1092"/>
      <c r="C50" s="1092"/>
      <c r="D50" s="1092"/>
      <c r="E50" s="1092"/>
      <c r="F50" s="1092"/>
      <c r="G50" s="1092"/>
      <c r="H50" s="1093"/>
    </row>
    <row r="51" spans="1:8" ht="33.6" customHeight="1" x14ac:dyDescent="0.25">
      <c r="A51" s="1103"/>
      <c r="B51" s="1092"/>
      <c r="C51" s="1092"/>
      <c r="D51" s="1092"/>
      <c r="E51" s="1092"/>
      <c r="F51" s="1092"/>
      <c r="G51" s="1092"/>
      <c r="H51" s="1093"/>
    </row>
    <row r="52" spans="1:8" ht="33.6" customHeight="1" thickBot="1" x14ac:dyDescent="0.3">
      <c r="A52" s="1161"/>
      <c r="B52" s="1088"/>
      <c r="C52" s="1088"/>
      <c r="D52" s="1088"/>
      <c r="E52" s="1088"/>
      <c r="F52" s="1088"/>
      <c r="G52" s="1088"/>
      <c r="H52" s="1089"/>
    </row>
    <row r="53" spans="1:8" ht="33.6" customHeight="1" thickBot="1" x14ac:dyDescent="0.3">
      <c r="A53" s="12" t="s">
        <v>346</v>
      </c>
      <c r="B53" s="109" t="s">
        <v>185</v>
      </c>
      <c r="C53" s="103"/>
      <c r="D53" s="103"/>
      <c r="E53" s="103"/>
      <c r="F53" s="104"/>
      <c r="G53" s="100" t="s">
        <v>10</v>
      </c>
      <c r="H53" s="102" t="s">
        <v>52</v>
      </c>
    </row>
    <row r="54" spans="1:8" ht="33.6" customHeight="1" thickBot="1" x14ac:dyDescent="0.3">
      <c r="A54" s="95"/>
      <c r="B54" s="108"/>
      <c r="C54" s="30"/>
      <c r="D54" s="30"/>
      <c r="E54" s="30"/>
      <c r="F54" s="30"/>
      <c r="G54" s="53"/>
      <c r="H54" s="51"/>
    </row>
    <row r="55" spans="1:8" ht="33.6" customHeight="1" thickBot="1" x14ac:dyDescent="0.3">
      <c r="A55" s="95"/>
      <c r="B55" s="108"/>
      <c r="C55" s="30"/>
      <c r="D55" s="30"/>
      <c r="E55" s="30"/>
      <c r="F55" s="30"/>
      <c r="G55" s="53"/>
      <c r="H55" s="51"/>
    </row>
    <row r="56" spans="1:8" ht="33.6" customHeight="1" thickBot="1" x14ac:dyDescent="0.3">
      <c r="A56" s="95"/>
      <c r="B56" s="108"/>
      <c r="C56" s="30"/>
      <c r="D56" s="30"/>
      <c r="E56" s="30"/>
      <c r="F56" s="30"/>
      <c r="G56" s="53"/>
      <c r="H56" s="51"/>
    </row>
    <row r="57" spans="1:8" ht="33.6" customHeight="1" thickBot="1" x14ac:dyDescent="0.3">
      <c r="A57" s="95"/>
      <c r="B57" s="108"/>
      <c r="C57" s="30"/>
      <c r="D57" s="30"/>
      <c r="E57" s="30"/>
      <c r="F57" s="30"/>
      <c r="G57" s="53"/>
      <c r="H57" s="51"/>
    </row>
    <row r="58" spans="1:8" ht="33.6" customHeight="1" thickBot="1" x14ac:dyDescent="0.3">
      <c r="A58" s="95"/>
      <c r="B58" s="108"/>
      <c r="C58" s="30"/>
      <c r="D58" s="30"/>
      <c r="E58" s="30"/>
      <c r="F58" s="30"/>
      <c r="G58" s="53"/>
      <c r="H58" s="51"/>
    </row>
    <row r="59" spans="1:8" ht="33.6" customHeight="1" thickBot="1" x14ac:dyDescent="0.3">
      <c r="A59" s="95"/>
      <c r="B59" s="108"/>
      <c r="C59" s="30"/>
      <c r="D59" s="30"/>
      <c r="E59" s="30"/>
      <c r="F59" s="30"/>
      <c r="G59" s="53"/>
      <c r="H59" s="51"/>
    </row>
    <row r="60" spans="1:8" ht="33.6" customHeight="1" thickBot="1" x14ac:dyDescent="0.3">
      <c r="A60" s="95"/>
      <c r="B60" s="108"/>
      <c r="C60" s="30"/>
      <c r="D60" s="30"/>
      <c r="E60" s="30"/>
      <c r="F60" s="30"/>
      <c r="G60" s="53"/>
      <c r="H60" s="51"/>
    </row>
    <row r="61" spans="1:8" ht="33.6" customHeight="1" thickBot="1" x14ac:dyDescent="0.3">
      <c r="A61" s="95"/>
      <c r="B61" s="108"/>
      <c r="C61" s="30"/>
      <c r="D61" s="30"/>
      <c r="E61" s="30"/>
      <c r="F61" s="30"/>
      <c r="G61" s="75"/>
      <c r="H61" s="76"/>
    </row>
    <row r="62" spans="1:8" ht="33.6" customHeight="1" thickBot="1" x14ac:dyDescent="0.3">
      <c r="A62" s="95"/>
      <c r="B62" s="108"/>
      <c r="C62" s="30"/>
      <c r="D62" s="30"/>
      <c r="E62" s="30"/>
      <c r="F62" s="30"/>
      <c r="G62" s="75"/>
      <c r="H62" s="76"/>
    </row>
    <row r="63" spans="1:8" ht="33.6" customHeight="1" thickBot="1" x14ac:dyDescent="0.3">
      <c r="A63" s="95"/>
      <c r="B63" s="108"/>
      <c r="C63" s="30"/>
      <c r="D63" s="30"/>
      <c r="E63" s="30"/>
      <c r="F63" s="30"/>
      <c r="G63" s="75"/>
      <c r="H63" s="76"/>
    </row>
    <row r="64" spans="1:8" ht="33.6" customHeight="1" thickBot="1" x14ac:dyDescent="0.3">
      <c r="A64" s="122"/>
      <c r="B64" s="110"/>
      <c r="C64" s="30"/>
      <c r="D64" s="30"/>
      <c r="E64" s="31"/>
      <c r="F64" s="31"/>
      <c r="G64" s="31"/>
      <c r="H64" s="106"/>
    </row>
    <row r="65" spans="1:8" ht="33.6" customHeight="1" thickBot="1" x14ac:dyDescent="0.3">
      <c r="A65" s="19" t="s">
        <v>288</v>
      </c>
      <c r="B65" s="109" t="s">
        <v>185</v>
      </c>
      <c r="C65" s="28"/>
      <c r="D65" s="28"/>
      <c r="E65" s="100" t="s">
        <v>31</v>
      </c>
      <c r="F65" s="101" t="s">
        <v>30</v>
      </c>
      <c r="G65" s="100" t="s">
        <v>10</v>
      </c>
      <c r="H65" s="102" t="s">
        <v>52</v>
      </c>
    </row>
    <row r="66" spans="1:8" ht="33.6" customHeight="1" thickBot="1" x14ac:dyDescent="0.3">
      <c r="A66" s="95"/>
      <c r="B66" s="108"/>
      <c r="C66" s="30"/>
      <c r="D66" s="30"/>
      <c r="E66" s="87"/>
      <c r="F66" s="98"/>
      <c r="G66" s="75"/>
      <c r="H66" s="76"/>
    </row>
    <row r="67" spans="1:8" ht="33.6" customHeight="1" thickBot="1" x14ac:dyDescent="0.3">
      <c r="A67" s="95"/>
      <c r="B67" s="108"/>
      <c r="C67" s="30"/>
      <c r="D67" s="30"/>
      <c r="E67" s="87"/>
      <c r="F67" s="98"/>
      <c r="G67" s="75"/>
      <c r="H67" s="76"/>
    </row>
    <row r="68" spans="1:8" ht="33.6" customHeight="1" thickBot="1" x14ac:dyDescent="0.3">
      <c r="A68" s="95"/>
      <c r="B68" s="108"/>
      <c r="C68" s="30"/>
      <c r="D68" s="30"/>
      <c r="E68" s="87"/>
      <c r="F68" s="98"/>
      <c r="G68" s="75"/>
      <c r="H68" s="76"/>
    </row>
    <row r="69" spans="1:8" ht="33.6" customHeight="1" thickBot="1" x14ac:dyDescent="0.3">
      <c r="A69" s="95"/>
      <c r="B69" s="108"/>
      <c r="C69" s="30"/>
      <c r="D69" s="30"/>
      <c r="E69" s="87"/>
      <c r="F69" s="98"/>
      <c r="G69" s="75"/>
      <c r="H69" s="76"/>
    </row>
    <row r="70" spans="1:8" ht="33.6" customHeight="1" thickBot="1" x14ac:dyDescent="0.3">
      <c r="A70" s="95"/>
      <c r="B70" s="108"/>
      <c r="C70" s="30"/>
      <c r="D70" s="30"/>
      <c r="E70" s="87"/>
      <c r="F70" s="98"/>
      <c r="G70" s="75"/>
      <c r="H70" s="76"/>
    </row>
    <row r="71" spans="1:8" ht="33.6" customHeight="1" thickBot="1" x14ac:dyDescent="0.3">
      <c r="A71" s="95"/>
      <c r="B71" s="108"/>
      <c r="C71" s="30"/>
      <c r="D71" s="30"/>
      <c r="E71" s="84"/>
      <c r="F71" s="96"/>
      <c r="G71" s="53"/>
      <c r="H71" s="51"/>
    </row>
    <row r="72" spans="1:8" ht="33.6" customHeight="1" thickBot="1" x14ac:dyDescent="0.3">
      <c r="A72" s="95"/>
      <c r="B72" s="108"/>
      <c r="C72" s="30"/>
      <c r="D72" s="30"/>
      <c r="E72" s="84"/>
      <c r="F72" s="96"/>
      <c r="G72" s="53"/>
      <c r="H72" s="51"/>
    </row>
    <row r="73" spans="1:8" ht="33.6" customHeight="1" thickBot="1" x14ac:dyDescent="0.3">
      <c r="A73" s="95"/>
      <c r="B73" s="108"/>
      <c r="C73" s="30"/>
      <c r="D73" s="30"/>
      <c r="E73" s="84"/>
      <c r="F73" s="96"/>
      <c r="G73" s="53"/>
      <c r="H73" s="51"/>
    </row>
    <row r="74" spans="1:8" ht="33.6" customHeight="1" thickBot="1" x14ac:dyDescent="0.3">
      <c r="A74" s="95"/>
      <c r="B74" s="108"/>
      <c r="C74" s="30"/>
      <c r="D74" s="30"/>
      <c r="E74" s="84"/>
      <c r="F74" s="96"/>
      <c r="G74" s="53"/>
      <c r="H74" s="51"/>
    </row>
    <row r="75" spans="1:8" ht="33.6" customHeight="1" thickBot="1" x14ac:dyDescent="0.3">
      <c r="A75" s="95"/>
      <c r="B75" s="108"/>
      <c r="C75" s="30"/>
      <c r="D75" s="30"/>
      <c r="E75" s="84"/>
      <c r="F75" s="96"/>
      <c r="G75" s="53"/>
      <c r="H75" s="51"/>
    </row>
    <row r="76" spans="1:8" ht="33.6" customHeight="1" thickBot="1" x14ac:dyDescent="0.3">
      <c r="A76" s="73"/>
      <c r="B76" s="111"/>
      <c r="C76" s="44"/>
      <c r="D76" s="44"/>
      <c r="E76" s="44"/>
      <c r="F76" s="40"/>
      <c r="G76" s="40"/>
      <c r="H76" s="105"/>
    </row>
  </sheetData>
  <mergeCells count="15">
    <mergeCell ref="A50:H50"/>
    <mergeCell ref="A51:H51"/>
    <mergeCell ref="A52:H52"/>
    <mergeCell ref="A44:H44"/>
    <mergeCell ref="A45:H45"/>
    <mergeCell ref="A46:H46"/>
    <mergeCell ref="A47:H47"/>
    <mergeCell ref="A48:H48"/>
    <mergeCell ref="A49:H49"/>
    <mergeCell ref="A43:H43"/>
    <mergeCell ref="A38:H38"/>
    <mergeCell ref="A39:H39"/>
    <mergeCell ref="A40:H40"/>
    <mergeCell ref="A41:H41"/>
    <mergeCell ref="A42:H42"/>
  </mergeCells>
  <pageMargins left="0.25" right="0.25" top="0.25" bottom="0.25" header="0.25" footer="0.25"/>
  <pageSetup scale="47" orientation="landscape" horizontalDpi="4294967293" verticalDpi="4294967293" copies="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E8E1-EFE8-4DDB-9659-4E5BDCF4EA3C}">
  <sheetPr>
    <pageSetUpPr fitToPage="1"/>
  </sheetPr>
  <dimension ref="A1:P57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23" customWidth="1"/>
    <col min="2" max="8" width="18.77734375" style="23" customWidth="1"/>
    <col min="9" max="11" width="16.5546875" style="23" customWidth="1"/>
    <col min="12" max="12" width="16.44140625" style="23" customWidth="1"/>
    <col min="13" max="14" width="16.5546875" style="23" customWidth="1"/>
    <col min="15" max="16384" width="10.88671875" style="23"/>
  </cols>
  <sheetData>
    <row r="1" spans="1:12" ht="30" x14ac:dyDescent="0.25">
      <c r="A1" s="171" t="s">
        <v>150</v>
      </c>
      <c r="B1" s="172" t="s">
        <v>55</v>
      </c>
      <c r="C1" s="153"/>
      <c r="D1" s="153"/>
      <c r="E1" s="153"/>
      <c r="F1" s="153"/>
      <c r="G1" s="153"/>
      <c r="H1" s="153"/>
      <c r="I1" s="153"/>
    </row>
    <row r="2" spans="1:12" x14ac:dyDescent="0.25">
      <c r="A2" s="153"/>
      <c r="B2" s="153"/>
      <c r="C2" s="153"/>
      <c r="D2" s="153"/>
      <c r="E2" s="153"/>
      <c r="F2" s="153"/>
      <c r="G2" s="153"/>
      <c r="H2" s="153"/>
      <c r="I2" s="153"/>
    </row>
    <row r="3" spans="1:12" ht="17.399999999999999" x14ac:dyDescent="0.25">
      <c r="A3" s="173" t="s">
        <v>40</v>
      </c>
      <c r="B3" s="153"/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I3" s="153"/>
      <c r="L3" s="175"/>
    </row>
    <row r="4" spans="1:12" ht="17.399999999999999" x14ac:dyDescent="0.25">
      <c r="A4" s="124" t="str">
        <f>GCS!J36</f>
        <v>vs. Gilbert Christian and Coronado 10/15/19</v>
      </c>
      <c r="B4" s="153"/>
      <c r="C4" s="176" t="str">
        <f>GCS!D10</f>
        <v>:34.23</v>
      </c>
      <c r="D4" s="176" t="str">
        <f>GCS!E10</f>
        <v>:42.86</v>
      </c>
      <c r="E4" s="176" t="str">
        <f>GCS!F10</f>
        <v>:47.20</v>
      </c>
      <c r="F4" s="176" t="str">
        <f>GCS!G10</f>
        <v>:42.82</v>
      </c>
      <c r="G4" s="172">
        <f>GCS!H10</f>
        <v>1.9341435185185184E-3</v>
      </c>
      <c r="H4" s="172">
        <f>GCS!I10</f>
        <v>1.9291666666666667E-3</v>
      </c>
      <c r="I4" s="153"/>
      <c r="L4" s="175"/>
    </row>
    <row r="5" spans="1:12" ht="17.399999999999999" x14ac:dyDescent="0.25">
      <c r="A5" s="124"/>
      <c r="B5" s="153"/>
      <c r="C5" s="176"/>
      <c r="D5" s="176"/>
      <c r="E5" s="176"/>
      <c r="F5" s="176"/>
      <c r="G5" s="172"/>
      <c r="H5" s="177"/>
      <c r="I5" s="153"/>
      <c r="L5" s="175"/>
    </row>
    <row r="6" spans="1:12" ht="17.399999999999999" x14ac:dyDescent="0.25">
      <c r="A6" s="173" t="s">
        <v>0</v>
      </c>
      <c r="B6" s="153"/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I6" s="153"/>
      <c r="L6" s="175"/>
    </row>
    <row r="7" spans="1:12" ht="17.399999999999999" x14ac:dyDescent="0.25">
      <c r="A7" s="124" t="str">
        <f>AJ!J36</f>
        <v>vs. Apache Junction 9/17/19</v>
      </c>
      <c r="B7" s="153"/>
      <c r="C7" s="176" t="str">
        <f>AJ!D17</f>
        <v>:43.13</v>
      </c>
      <c r="D7" s="176" t="str">
        <f>AJ!E17</f>
        <v>:52.37</v>
      </c>
      <c r="E7" s="176" t="str">
        <f>AJ!F17</f>
        <v>:54.40</v>
      </c>
      <c r="F7" s="176" t="str">
        <f>AJ!G17</f>
        <v>:44.54</v>
      </c>
      <c r="G7" s="172">
        <f>AJ!H17</f>
        <v>2.2504629629629632E-3</v>
      </c>
      <c r="H7" s="31">
        <f>AJ!I17</f>
        <v>2.2390046296296294E-3</v>
      </c>
      <c r="I7" s="153"/>
      <c r="L7" s="175"/>
    </row>
    <row r="8" spans="1:12" ht="17.399999999999999" x14ac:dyDescent="0.25">
      <c r="A8" s="124" t="str">
        <f>KI!J33</f>
        <v>Knights Invite 9/28/19</v>
      </c>
      <c r="B8" s="153"/>
      <c r="C8" s="176" t="str">
        <f>KI!D11</f>
        <v>:43.13</v>
      </c>
      <c r="D8" s="176" t="str">
        <f>KI!E11</f>
        <v>:49.73</v>
      </c>
      <c r="E8" s="176" t="str">
        <f>KI!F11</f>
        <v>:58.78</v>
      </c>
      <c r="F8" s="176" t="str">
        <f>KI!G11</f>
        <v>:45.36</v>
      </c>
      <c r="G8" s="172">
        <f>KI!H11</f>
        <v>2.2800925925925927E-3</v>
      </c>
      <c r="H8" s="31">
        <f>KI!I11</f>
        <v>2.2797453703703703E-3</v>
      </c>
      <c r="I8" s="153"/>
      <c r="L8" s="175"/>
    </row>
    <row r="9" spans="1:12" ht="17.399999999999999" x14ac:dyDescent="0.25">
      <c r="A9" s="124" t="str">
        <f>SSI!J33</f>
        <v>Small Schools Invite 10/19/19</v>
      </c>
      <c r="B9" s="153"/>
      <c r="C9" s="176" t="str">
        <f>SSI!D11</f>
        <v>:43.61</v>
      </c>
      <c r="D9" s="176" t="str">
        <f>SSI!E11</f>
        <v>:49.50</v>
      </c>
      <c r="E9" s="176" t="str">
        <f>SSI!F11</f>
        <v>:54.03</v>
      </c>
      <c r="F9" s="176" t="str">
        <f>SSI!G11</f>
        <v>:47.63</v>
      </c>
      <c r="G9" s="172">
        <f>SSI!H11</f>
        <v>2.2542824074074075E-3</v>
      </c>
      <c r="H9" s="31">
        <f>SSI!I11</f>
        <v>2.2540509259259258E-3</v>
      </c>
      <c r="I9" s="153"/>
      <c r="L9" s="175"/>
    </row>
    <row r="10" spans="1:12" ht="17.399999999999999" x14ac:dyDescent="0.25">
      <c r="A10" s="124" t="str">
        <f>HI!J33</f>
        <v>Husky Invite 11/2/19</v>
      </c>
      <c r="B10" s="153"/>
      <c r="C10" s="176" t="str">
        <f>HI!D11</f>
        <v>:45.08</v>
      </c>
      <c r="D10" s="176" t="str">
        <f>HI!E11</f>
        <v>:49.25</v>
      </c>
      <c r="E10" s="176" t="str">
        <f>HI!F11</f>
        <v>:58.09</v>
      </c>
      <c r="F10" s="176" t="str">
        <f>HI!G11</f>
        <v>:41.35</v>
      </c>
      <c r="G10" s="172">
        <f>HI!H11</f>
        <v>2.2428240740740742E-3</v>
      </c>
      <c r="H10" s="31">
        <f>HI!I11</f>
        <v>2.241087962962963E-3</v>
      </c>
      <c r="I10" s="153"/>
      <c r="L10" s="175"/>
    </row>
    <row r="11" spans="1:12" ht="17.399999999999999" x14ac:dyDescent="0.25">
      <c r="A11" s="124"/>
      <c r="B11" s="153"/>
      <c r="C11" s="176"/>
      <c r="D11" s="176"/>
      <c r="E11" s="176"/>
      <c r="F11" s="176"/>
      <c r="G11" s="172"/>
      <c r="H11" s="31"/>
      <c r="I11" s="153"/>
      <c r="L11" s="175"/>
    </row>
    <row r="12" spans="1:12" ht="17.399999999999999" x14ac:dyDescent="0.25">
      <c r="A12" s="173" t="s">
        <v>43</v>
      </c>
      <c r="B12" s="153"/>
      <c r="C12" s="153"/>
      <c r="D12" s="174"/>
      <c r="E12" s="174"/>
      <c r="F12" s="174"/>
      <c r="G12" s="174" t="s">
        <v>21</v>
      </c>
      <c r="H12" s="174" t="s">
        <v>52</v>
      </c>
      <c r="I12" s="153"/>
      <c r="L12" s="175"/>
    </row>
    <row r="13" spans="1:12" ht="17.399999999999999" x14ac:dyDescent="0.25">
      <c r="A13" s="124" t="str">
        <f>MES!J36</f>
        <v>at Mesquite 9/5/19</v>
      </c>
      <c r="B13" s="153"/>
      <c r="C13" s="153"/>
      <c r="D13" s="177"/>
      <c r="E13" s="177"/>
      <c r="F13" s="177"/>
      <c r="G13" s="172" t="str">
        <f>MES!H58</f>
        <v>:32.97</v>
      </c>
      <c r="H13" s="172" t="str">
        <f>MES!I58</f>
        <v>:32.97</v>
      </c>
      <c r="I13" s="153"/>
      <c r="L13" s="175"/>
    </row>
    <row r="14" spans="1:12" ht="17.399999999999999" x14ac:dyDescent="0.25">
      <c r="A14" s="124" t="str">
        <f>PCD!J36</f>
        <v>at Phoenix Country Day 9/10/19</v>
      </c>
      <c r="B14" s="153"/>
      <c r="C14" s="153"/>
      <c r="D14" s="177"/>
      <c r="E14" s="177"/>
      <c r="F14" s="177"/>
      <c r="G14" s="172" t="str">
        <f>PCD!H57</f>
        <v>:33.61</v>
      </c>
      <c r="H14" s="172" t="str">
        <f>PCD!I57</f>
        <v>:33.61</v>
      </c>
      <c r="I14" s="153"/>
      <c r="L14" s="175"/>
    </row>
    <row r="15" spans="1:12" ht="17.399999999999999" x14ac:dyDescent="0.25">
      <c r="A15" s="124" t="str">
        <f>HIG!J36</f>
        <v>vs. Higley 9/26/19</v>
      </c>
      <c r="B15" s="153"/>
      <c r="C15" s="153"/>
      <c r="D15" s="177"/>
      <c r="E15" s="177"/>
      <c r="F15" s="177"/>
      <c r="G15" s="172" t="str">
        <f>HIG!H21</f>
        <v>:31.67</v>
      </c>
      <c r="H15" s="172" t="str">
        <f>HIG!I21</f>
        <v>:31.67</v>
      </c>
      <c r="I15" s="153"/>
      <c r="L15" s="175"/>
    </row>
    <row r="16" spans="1:12" ht="17.399999999999999" x14ac:dyDescent="0.25">
      <c r="A16" s="124" t="str">
        <f>CWF!J36</f>
        <v>vs. Casteel and Williams Field 10/3/19</v>
      </c>
      <c r="B16" s="153"/>
      <c r="C16" s="153"/>
      <c r="D16" s="177"/>
      <c r="E16" s="177"/>
      <c r="F16" s="177"/>
      <c r="G16" s="172" t="str">
        <f>CWF!H23</f>
        <v>:32.98</v>
      </c>
      <c r="H16" s="172" t="str">
        <f>CWF!I23</f>
        <v>:32.78</v>
      </c>
      <c r="I16" s="153"/>
      <c r="L16" s="175"/>
    </row>
    <row r="17" spans="1:12" ht="17.399999999999999" x14ac:dyDescent="0.25">
      <c r="A17" s="124"/>
      <c r="B17" s="172"/>
      <c r="C17" s="177"/>
      <c r="D17" s="177"/>
      <c r="E17" s="177"/>
      <c r="F17" s="177"/>
      <c r="G17" s="177"/>
      <c r="H17" s="177"/>
      <c r="I17" s="153"/>
      <c r="L17" s="175"/>
    </row>
    <row r="18" spans="1:12" ht="17.399999999999999" x14ac:dyDescent="0.25">
      <c r="A18" s="173" t="s">
        <v>44</v>
      </c>
      <c r="B18" s="153"/>
      <c r="C18" s="153"/>
      <c r="D18" s="153"/>
      <c r="E18" s="174" t="s">
        <v>31</v>
      </c>
      <c r="F18" s="174" t="s">
        <v>30</v>
      </c>
      <c r="G18" s="174" t="s">
        <v>21</v>
      </c>
      <c r="H18" s="174" t="s">
        <v>52</v>
      </c>
      <c r="I18" s="153"/>
      <c r="L18" s="175"/>
    </row>
    <row r="19" spans="1:12" ht="17.399999999999999" x14ac:dyDescent="0.25">
      <c r="A19" s="124" t="str">
        <f>AJ!J36</f>
        <v>vs. Apache Junction 9/17/19</v>
      </c>
      <c r="B19" s="153"/>
      <c r="C19" s="153"/>
      <c r="D19" s="153"/>
      <c r="E19" s="176" t="str">
        <f>AJ!F63</f>
        <v>:42.91</v>
      </c>
      <c r="F19" s="176" t="str">
        <f>AJ!G63</f>
        <v>:53.60</v>
      </c>
      <c r="G19" s="172">
        <f>AJ!H63</f>
        <v>1.1170138888888887E-3</v>
      </c>
      <c r="H19" s="172">
        <f>AJ!I63</f>
        <v>1.1164351851851854E-3</v>
      </c>
      <c r="I19" s="153"/>
      <c r="L19" s="175"/>
    </row>
    <row r="20" spans="1:12" ht="17.399999999999999" x14ac:dyDescent="0.25">
      <c r="A20" s="124" t="str">
        <f>GCS!J36</f>
        <v>vs. Gilbert Christian and Coronado 10/15/19</v>
      </c>
      <c r="B20" s="153"/>
      <c r="C20" s="153"/>
      <c r="D20" s="153"/>
      <c r="E20" s="176" t="str">
        <f>GCS!F29</f>
        <v>:44.82</v>
      </c>
      <c r="F20" s="176" t="str">
        <f>GCS!G29</f>
        <v>:57.46</v>
      </c>
      <c r="G20" s="172">
        <f>GCS!H29</f>
        <v>1.1837962962962963E-3</v>
      </c>
      <c r="H20" s="172">
        <f>GCS!I29</f>
        <v>1.1751157407407407E-3</v>
      </c>
      <c r="I20" s="153"/>
      <c r="L20" s="175"/>
    </row>
    <row r="21" spans="1:12" ht="17.399999999999999" x14ac:dyDescent="0.25">
      <c r="A21" s="124"/>
      <c r="B21" s="153"/>
      <c r="C21" s="153"/>
      <c r="D21" s="153"/>
      <c r="E21" s="176"/>
      <c r="F21" s="176"/>
      <c r="G21" s="172"/>
      <c r="H21" s="177"/>
      <c r="I21" s="153"/>
      <c r="L21" s="175"/>
    </row>
    <row r="22" spans="1:12" ht="17.399999999999999" x14ac:dyDescent="0.25">
      <c r="A22" s="173" t="s">
        <v>45</v>
      </c>
      <c r="B22" s="153"/>
      <c r="C22" s="153"/>
      <c r="D22" s="153"/>
      <c r="E22" s="174" t="s">
        <v>31</v>
      </c>
      <c r="F22" s="174" t="s">
        <v>30</v>
      </c>
      <c r="G22" s="174" t="s">
        <v>21</v>
      </c>
      <c r="H22" s="174" t="s">
        <v>52</v>
      </c>
      <c r="I22" s="153"/>
      <c r="L22" s="175"/>
    </row>
    <row r="23" spans="1:12" ht="17.399999999999999" x14ac:dyDescent="0.25">
      <c r="A23" s="124"/>
      <c r="B23" s="153"/>
      <c r="C23" s="153"/>
      <c r="D23" s="153"/>
      <c r="E23" s="176"/>
      <c r="F23" s="176"/>
      <c r="G23" s="172"/>
      <c r="H23" s="172"/>
      <c r="I23" s="153"/>
      <c r="L23" s="175"/>
    </row>
    <row r="24" spans="1:12" ht="17.399999999999999" x14ac:dyDescent="0.25">
      <c r="A24" s="124"/>
      <c r="B24" s="153"/>
      <c r="C24" s="153"/>
      <c r="D24" s="153"/>
      <c r="E24" s="176"/>
      <c r="F24" s="176"/>
      <c r="G24" s="172"/>
      <c r="H24" s="172"/>
      <c r="I24" s="153"/>
      <c r="L24" s="175"/>
    </row>
    <row r="25" spans="1:12" ht="17.399999999999999" x14ac:dyDescent="0.25">
      <c r="A25" s="173" t="s">
        <v>46</v>
      </c>
      <c r="B25" s="174" t="s">
        <v>35</v>
      </c>
      <c r="C25" s="174" t="s">
        <v>34</v>
      </c>
      <c r="D25" s="174" t="s">
        <v>33</v>
      </c>
      <c r="E25" s="174" t="s">
        <v>32</v>
      </c>
      <c r="F25" s="174" t="s">
        <v>41</v>
      </c>
      <c r="G25" s="174" t="s">
        <v>21</v>
      </c>
      <c r="H25" s="174" t="s">
        <v>52</v>
      </c>
      <c r="I25" s="153"/>
      <c r="L25" s="175"/>
    </row>
    <row r="26" spans="1:12" ht="17.399999999999999" x14ac:dyDescent="0.25">
      <c r="A26" s="124" t="str">
        <f>CWF!J36</f>
        <v>vs. Casteel and Williams Field 10/3/19</v>
      </c>
      <c r="B26" s="30" t="str">
        <f>CWF!L6</f>
        <v>:37.10</v>
      </c>
      <c r="C26" s="30" t="str">
        <f>CWF!M6</f>
        <v>:51.11</v>
      </c>
      <c r="D26" s="30" t="str">
        <f>CWF!N6</f>
        <v>:49.40</v>
      </c>
      <c r="E26" s="30" t="str">
        <f>CWF!O6</f>
        <v>:52.21</v>
      </c>
      <c r="F26" s="30" t="str">
        <f>CWF!P6</f>
        <v>:49.57</v>
      </c>
      <c r="G26" s="172">
        <f>CWF!Q6</f>
        <v>5.5928240740740738E-3</v>
      </c>
      <c r="H26" s="172">
        <f>CWF!R6</f>
        <v>5.5890046296296304E-3</v>
      </c>
      <c r="I26" s="153"/>
      <c r="L26" s="175"/>
    </row>
    <row r="27" spans="1:12" ht="17.399999999999999" x14ac:dyDescent="0.25">
      <c r="A27" s="124"/>
      <c r="B27" s="30" t="str">
        <f>CWF!L7</f>
        <v>:45.87</v>
      </c>
      <c r="C27" s="30" t="str">
        <f>CWF!M7</f>
        <v>:51.97</v>
      </c>
      <c r="D27" s="30" t="str">
        <f>CWF!N7</f>
        <v>:50.20</v>
      </c>
      <c r="E27" s="30" t="str">
        <f>CWF!O7</f>
        <v>:52.00</v>
      </c>
      <c r="F27" s="30" t="str">
        <f>CWF!P7</f>
        <v>:43.79</v>
      </c>
      <c r="G27" s="172"/>
      <c r="H27" s="172"/>
      <c r="I27" s="153"/>
      <c r="L27" s="175"/>
    </row>
    <row r="28" spans="1:12" ht="17.399999999999999" x14ac:dyDescent="0.25">
      <c r="A28" s="124"/>
      <c r="B28" s="30"/>
      <c r="C28" s="30"/>
      <c r="D28" s="30"/>
      <c r="E28" s="30"/>
      <c r="F28" s="30"/>
      <c r="G28" s="172"/>
      <c r="H28" s="177"/>
      <c r="I28" s="153"/>
      <c r="L28" s="175"/>
    </row>
    <row r="29" spans="1:12" ht="17.399999999999999" x14ac:dyDescent="0.25">
      <c r="A29" s="173" t="s">
        <v>47</v>
      </c>
      <c r="B29" s="153"/>
      <c r="C29" s="153"/>
      <c r="D29" s="153"/>
      <c r="E29" s="174" t="s">
        <v>31</v>
      </c>
      <c r="F29" s="174" t="s">
        <v>30</v>
      </c>
      <c r="G29" s="174" t="s">
        <v>21</v>
      </c>
      <c r="H29" s="174" t="s">
        <v>52</v>
      </c>
      <c r="I29" s="153"/>
      <c r="L29" s="175"/>
    </row>
    <row r="30" spans="1:12" ht="17.399999999999999" x14ac:dyDescent="0.25">
      <c r="A30" s="124" t="str">
        <f>MES!J36</f>
        <v>at Mesquite 9/5/19</v>
      </c>
      <c r="B30" s="153"/>
      <c r="C30" s="153"/>
      <c r="D30" s="153"/>
      <c r="E30" s="176" t="str">
        <f>MES!O20</f>
        <v>:44.90</v>
      </c>
      <c r="F30" s="176" t="str">
        <f>MES!P20</f>
        <v>:51.13</v>
      </c>
      <c r="G30" s="172">
        <f>MES!Q20</f>
        <v>1.1114583333333334E-3</v>
      </c>
      <c r="H30" s="172">
        <f>MES!R20</f>
        <v>1.1144675925925925E-3</v>
      </c>
      <c r="I30" s="153"/>
      <c r="L30" s="175"/>
    </row>
    <row r="31" spans="1:12" ht="17.399999999999999" x14ac:dyDescent="0.25">
      <c r="A31" s="124" t="str">
        <f>PCD!J36</f>
        <v>at Phoenix Country Day 9/10/19</v>
      </c>
      <c r="B31" s="153"/>
      <c r="C31" s="153"/>
      <c r="D31" s="153"/>
      <c r="E31" s="176" t="str">
        <f>PCD!F75</f>
        <v>:46.35</v>
      </c>
      <c r="F31" s="176" t="str">
        <f>PCD!G75</f>
        <v>:49.20</v>
      </c>
      <c r="G31" s="172">
        <f>PCD!H75</f>
        <v>1.1059027777777777E-3</v>
      </c>
      <c r="H31" s="172">
        <f>PCD!I75</f>
        <v>1.1059027777777777E-3</v>
      </c>
      <c r="I31" s="153"/>
      <c r="L31" s="175"/>
    </row>
    <row r="32" spans="1:12" ht="17.399999999999999" x14ac:dyDescent="0.25">
      <c r="A32" s="124" t="str">
        <f>WI!J36</f>
        <v>Wolves Invite 9/14/19</v>
      </c>
      <c r="B32" s="153"/>
      <c r="C32" s="153"/>
      <c r="D32" s="153"/>
      <c r="E32" s="176" t="str">
        <f>WI!O18</f>
        <v>:43.27</v>
      </c>
      <c r="F32" s="176" t="str">
        <f>WI!P18</f>
        <v>:48.62</v>
      </c>
      <c r="G32" s="172">
        <f>WI!Q18</f>
        <v>1.0635416666666666E-3</v>
      </c>
      <c r="H32" s="172">
        <f>WI!R18</f>
        <v>1.0570601851851852E-3</v>
      </c>
      <c r="I32" s="153"/>
      <c r="L32" s="175"/>
    </row>
    <row r="33" spans="1:16" ht="17.399999999999999" x14ac:dyDescent="0.25">
      <c r="A33" s="124" t="str">
        <f>KI!J33</f>
        <v>Knights Invite 9/28/19</v>
      </c>
      <c r="B33" s="153"/>
      <c r="C33" s="153"/>
      <c r="D33" s="153"/>
      <c r="E33" s="176" t="str">
        <f>KI!O14</f>
        <v>:43.43</v>
      </c>
      <c r="F33" s="176" t="str">
        <f>KI!P14</f>
        <v>:47.74</v>
      </c>
      <c r="G33" s="172">
        <f>KI!Q14</f>
        <v>1.0552083333333333E-3</v>
      </c>
      <c r="H33" s="172">
        <f>KI!R14</f>
        <v>1.0552083333333333E-3</v>
      </c>
      <c r="I33" s="153"/>
      <c r="L33" s="175"/>
    </row>
    <row r="34" spans="1:16" ht="17.399999999999999" x14ac:dyDescent="0.25">
      <c r="A34" s="124" t="str">
        <f>SSI!J33</f>
        <v>Small Schools Invite 10/19/19</v>
      </c>
      <c r="B34" s="153"/>
      <c r="C34" s="153"/>
      <c r="D34" s="153"/>
      <c r="E34" s="176" t="str">
        <f>SSI!O16</f>
        <v>:44.35</v>
      </c>
      <c r="F34" s="176" t="str">
        <f>SSI!P16</f>
        <v>:47:33</v>
      </c>
      <c r="G34" s="172">
        <f>SSI!Q16</f>
        <v>1.0611111111111112E-3</v>
      </c>
      <c r="H34" s="172">
        <f>SSI!R16</f>
        <v>1.0644675925925925E-3</v>
      </c>
      <c r="I34" s="153"/>
      <c r="L34" s="175"/>
    </row>
    <row r="35" spans="1:16" ht="17.399999999999999" x14ac:dyDescent="0.25">
      <c r="A35" s="124" t="str">
        <f>ALA!J36</f>
        <v>vs. ALA GN and ALA QC</v>
      </c>
      <c r="B35" s="153"/>
      <c r="C35" s="153"/>
      <c r="D35" s="153"/>
      <c r="E35" s="176" t="str">
        <f>ALA!O19</f>
        <v>:42.11</v>
      </c>
      <c r="F35" s="176" t="str">
        <f>ALA!P19</f>
        <v>:50.11</v>
      </c>
      <c r="G35" s="172">
        <f>ALA!Q19</f>
        <v>1.0673611111111112E-3</v>
      </c>
      <c r="H35" s="172">
        <f>ALA!R19</f>
        <v>1.0681712962962964E-3</v>
      </c>
      <c r="I35" s="153"/>
      <c r="L35" s="175"/>
    </row>
    <row r="36" spans="1:16" ht="17.399999999999999" x14ac:dyDescent="0.25">
      <c r="A36" s="124" t="str">
        <f>HI!J33</f>
        <v>Husky Invite 11/2/19</v>
      </c>
      <c r="B36" s="153"/>
      <c r="C36" s="153"/>
      <c r="D36" s="153"/>
      <c r="E36" s="176" t="str">
        <f>HI!O14</f>
        <v>:41.14</v>
      </c>
      <c r="F36" s="176" t="str">
        <f>HI!P14</f>
        <v>:43.38</v>
      </c>
      <c r="G36" s="172">
        <f>HI!Q14</f>
        <v>9.7824074074074068E-4</v>
      </c>
      <c r="H36" s="172">
        <f>HI!R14</f>
        <v>9.7523148148148154E-4</v>
      </c>
      <c r="I36" s="153"/>
      <c r="L36" s="175"/>
    </row>
    <row r="37" spans="1:16" ht="17.399999999999999" x14ac:dyDescent="0.25">
      <c r="A37" s="124"/>
      <c r="B37" s="153"/>
      <c r="C37" s="153"/>
      <c r="D37" s="153"/>
      <c r="E37" s="176"/>
      <c r="F37" s="176"/>
      <c r="G37" s="172"/>
      <c r="H37" s="172"/>
      <c r="I37" s="153"/>
      <c r="L37" s="175"/>
    </row>
    <row r="38" spans="1:16" ht="17.399999999999999" x14ac:dyDescent="0.25">
      <c r="A38" s="173" t="s">
        <v>48</v>
      </c>
      <c r="B38" s="153"/>
      <c r="C38" s="153"/>
      <c r="D38" s="153"/>
      <c r="E38" s="174" t="s">
        <v>31</v>
      </c>
      <c r="F38" s="174" t="s">
        <v>30</v>
      </c>
      <c r="G38" s="174" t="s">
        <v>21</v>
      </c>
      <c r="H38" s="174" t="s">
        <v>52</v>
      </c>
      <c r="I38" s="153"/>
      <c r="L38" s="175"/>
    </row>
    <row r="39" spans="1:16" ht="17.399999999999999" x14ac:dyDescent="0.25">
      <c r="A39" s="124"/>
      <c r="B39" s="153"/>
      <c r="C39" s="153"/>
      <c r="D39" s="153"/>
      <c r="E39" s="176"/>
      <c r="F39" s="176"/>
      <c r="G39" s="172"/>
      <c r="H39" s="172"/>
      <c r="I39" s="178"/>
      <c r="J39" s="179"/>
      <c r="K39" s="179"/>
      <c r="L39" s="180"/>
      <c r="M39" s="179"/>
      <c r="N39" s="179"/>
      <c r="O39" s="179"/>
      <c r="P39" s="179"/>
    </row>
    <row r="40" spans="1:16" ht="18" thickBot="1" x14ac:dyDescent="0.3">
      <c r="A40" s="124"/>
      <c r="B40" s="176"/>
      <c r="C40" s="176"/>
      <c r="D40" s="172"/>
      <c r="E40" s="172"/>
      <c r="F40" s="177"/>
      <c r="G40" s="177"/>
      <c r="H40" s="177"/>
      <c r="I40" s="178"/>
      <c r="J40" s="179"/>
      <c r="K40" s="179"/>
      <c r="L40" s="180"/>
      <c r="M40" s="179"/>
      <c r="N40" s="179"/>
      <c r="O40" s="179"/>
      <c r="P40" s="179"/>
    </row>
    <row r="41" spans="1:16" ht="18" thickBot="1" x14ac:dyDescent="0.3">
      <c r="A41" s="143" t="s">
        <v>61</v>
      </c>
      <c r="B41" s="181"/>
      <c r="C41" s="181"/>
      <c r="D41" s="181"/>
      <c r="E41" s="34"/>
      <c r="F41" s="34"/>
      <c r="G41" s="281"/>
      <c r="H41" s="282"/>
      <c r="I41" s="182"/>
      <c r="J41" s="183"/>
      <c r="K41" s="180"/>
      <c r="L41" s="180"/>
      <c r="M41" s="179"/>
      <c r="N41" s="179"/>
      <c r="O41" s="179"/>
      <c r="P41" s="179"/>
    </row>
    <row r="42" spans="1:16" ht="18" thickBot="1" x14ac:dyDescent="0.3">
      <c r="A42" s="184" t="s">
        <v>299</v>
      </c>
      <c r="B42" s="185" t="s">
        <v>27</v>
      </c>
      <c r="C42" s="186" t="s">
        <v>28</v>
      </c>
      <c r="D42" s="187" t="s">
        <v>29</v>
      </c>
      <c r="E42" s="188" t="s">
        <v>1</v>
      </c>
      <c r="F42" s="188" t="s">
        <v>0</v>
      </c>
      <c r="G42" s="188" t="s">
        <v>2</v>
      </c>
      <c r="H42" s="189" t="s">
        <v>8</v>
      </c>
      <c r="I42" s="178"/>
      <c r="J42" s="179"/>
      <c r="K42" s="179"/>
      <c r="L42" s="179"/>
      <c r="M42" s="179"/>
      <c r="N42" s="179"/>
      <c r="O42" s="179"/>
      <c r="P42" s="179"/>
    </row>
    <row r="43" spans="1:16" ht="17.399999999999999" x14ac:dyDescent="0.25">
      <c r="A43" s="190" t="s">
        <v>54</v>
      </c>
      <c r="B43" s="191" t="s">
        <v>255</v>
      </c>
      <c r="C43" s="192" t="s">
        <v>193</v>
      </c>
      <c r="D43" s="193" t="s">
        <v>257</v>
      </c>
      <c r="E43" s="194" t="s">
        <v>294</v>
      </c>
      <c r="F43" s="192" t="s">
        <v>263</v>
      </c>
      <c r="G43" s="192" t="s">
        <v>237</v>
      </c>
      <c r="H43" s="193" t="s">
        <v>181</v>
      </c>
      <c r="I43" s="178"/>
      <c r="J43" s="179"/>
      <c r="K43" s="179"/>
      <c r="L43" s="179"/>
      <c r="M43" s="179"/>
      <c r="N43" s="179"/>
      <c r="O43" s="179"/>
      <c r="P43" s="179"/>
    </row>
    <row r="44" spans="1:16" ht="18" thickBot="1" x14ac:dyDescent="0.3">
      <c r="A44" s="195" t="s">
        <v>55</v>
      </c>
      <c r="B44" s="196" t="str">
        <f>BT!C6</f>
        <v>:39.62 ALA</v>
      </c>
      <c r="C44" s="197" t="str">
        <f>BT!D6</f>
        <v>:48.76 TT</v>
      </c>
      <c r="D44" s="198" t="str">
        <f>BT!E6</f>
        <v>:42.91 AJ</v>
      </c>
      <c r="E44" s="199" t="str">
        <f>BT!F6</f>
        <v>2:46.68 GCS</v>
      </c>
      <c r="F44" s="197" t="str">
        <f>BT!G6</f>
        <v>3:13.45 AJ</v>
      </c>
      <c r="G44" s="197" t="str">
        <f>BT!H6</f>
        <v>:31.67 HIG</v>
      </c>
      <c r="H44" s="198" t="str">
        <f>BT!I6</f>
        <v>:32.17 ALA</v>
      </c>
      <c r="I44" s="178"/>
      <c r="J44" s="179"/>
      <c r="K44" s="179"/>
      <c r="L44" s="179"/>
      <c r="M44" s="179"/>
      <c r="N44" s="179"/>
      <c r="O44" s="179"/>
      <c r="P44" s="179"/>
    </row>
    <row r="45" spans="1:16" ht="13.8" thickBot="1" x14ac:dyDescent="0.3">
      <c r="A45" s="153"/>
      <c r="B45" s="153"/>
      <c r="C45" s="153"/>
      <c r="D45" s="153"/>
      <c r="E45" s="153"/>
      <c r="F45" s="153"/>
      <c r="G45" s="153"/>
      <c r="H45" s="153"/>
      <c r="I45" s="178"/>
      <c r="J45" s="179"/>
      <c r="K45" s="179"/>
      <c r="L45" s="179"/>
      <c r="M45" s="179"/>
      <c r="N45" s="179"/>
      <c r="O45" s="179"/>
      <c r="P45" s="179"/>
    </row>
    <row r="46" spans="1:16" ht="18" thickBot="1" x14ac:dyDescent="0.3">
      <c r="A46" s="184" t="s">
        <v>299</v>
      </c>
      <c r="B46" s="200" t="s">
        <v>3</v>
      </c>
      <c r="C46" s="200" t="s">
        <v>4</v>
      </c>
      <c r="D46" s="200" t="s">
        <v>9</v>
      </c>
      <c r="E46" s="200" t="s">
        <v>5</v>
      </c>
      <c r="F46" s="200" t="s">
        <v>6</v>
      </c>
      <c r="G46" s="201" t="s">
        <v>7</v>
      </c>
      <c r="H46" s="153"/>
      <c r="I46" s="178"/>
      <c r="J46" s="179"/>
      <c r="K46" s="179"/>
      <c r="L46" s="179"/>
      <c r="M46" s="179"/>
      <c r="N46" s="179"/>
      <c r="O46" s="179"/>
      <c r="P46" s="179"/>
    </row>
    <row r="47" spans="1:16" ht="17.399999999999999" x14ac:dyDescent="0.25">
      <c r="A47" s="202" t="s">
        <v>54</v>
      </c>
      <c r="B47" s="203" t="s">
        <v>184</v>
      </c>
      <c r="C47" s="204" t="s">
        <v>213</v>
      </c>
      <c r="D47" s="204" t="s">
        <v>236</v>
      </c>
      <c r="E47" s="204" t="s">
        <v>805</v>
      </c>
      <c r="F47" s="204" t="s">
        <v>215</v>
      </c>
      <c r="G47" s="205" t="s">
        <v>192</v>
      </c>
      <c r="H47" s="153"/>
      <c r="I47" s="178"/>
      <c r="J47" s="179"/>
      <c r="K47" s="179"/>
      <c r="L47" s="179"/>
      <c r="M47" s="179"/>
      <c r="N47" s="179"/>
      <c r="O47" s="179"/>
      <c r="P47" s="179"/>
    </row>
    <row r="48" spans="1:16" ht="18" thickBot="1" x14ac:dyDescent="0.3">
      <c r="A48" s="206" t="s">
        <v>55</v>
      </c>
      <c r="B48" s="199" t="str">
        <f>BT!J6</f>
        <v>1:36.46 AJ</v>
      </c>
      <c r="C48" s="197" t="str">
        <f>BT!K6</f>
        <v>1:13.34 SSI</v>
      </c>
      <c r="D48" s="197" t="str">
        <f>BT!L6</f>
        <v>1:18.54 MES</v>
      </c>
      <c r="E48" s="197" t="str">
        <f>BT!M6</f>
        <v>08:02.89 CWF</v>
      </c>
      <c r="F48" s="197" t="str">
        <f>BT!N6</f>
        <v>1:24.26 HI</v>
      </c>
      <c r="G48" s="198" t="str">
        <f>BT!O6</f>
        <v>1:38.87 CMP</v>
      </c>
      <c r="H48" s="153"/>
      <c r="I48" s="178"/>
      <c r="J48" s="179"/>
      <c r="K48" s="179"/>
      <c r="L48" s="179"/>
      <c r="M48" s="179"/>
      <c r="N48" s="179"/>
      <c r="O48" s="179"/>
      <c r="P48" s="179"/>
    </row>
    <row r="49" spans="1:9" ht="13.8" thickBot="1" x14ac:dyDescent="0.3">
      <c r="A49" s="153"/>
      <c r="B49" s="153"/>
      <c r="C49" s="153"/>
      <c r="D49" s="153"/>
      <c r="E49" s="153"/>
      <c r="F49" s="153"/>
      <c r="G49" s="153"/>
      <c r="H49" s="153"/>
      <c r="I49" s="153"/>
    </row>
    <row r="50" spans="1:9" ht="18" thickBot="1" x14ac:dyDescent="0.3">
      <c r="A50" s="207">
        <v>2019</v>
      </c>
      <c r="B50" s="185" t="s">
        <v>27</v>
      </c>
      <c r="C50" s="186" t="s">
        <v>28</v>
      </c>
      <c r="D50" s="187" t="s">
        <v>29</v>
      </c>
      <c r="E50" s="200" t="s">
        <v>1</v>
      </c>
      <c r="F50" s="200" t="s">
        <v>0</v>
      </c>
      <c r="G50" s="200" t="s">
        <v>2</v>
      </c>
      <c r="H50" s="201" t="s">
        <v>8</v>
      </c>
      <c r="I50" s="153"/>
    </row>
    <row r="51" spans="1:9" ht="17.399999999999999" x14ac:dyDescent="0.25">
      <c r="A51" s="190" t="s">
        <v>57</v>
      </c>
      <c r="B51" s="208" t="s">
        <v>365</v>
      </c>
      <c r="C51" s="204" t="s">
        <v>425</v>
      </c>
      <c r="D51" s="205" t="s">
        <v>450</v>
      </c>
      <c r="E51" s="128" t="s">
        <v>674</v>
      </c>
      <c r="F51" s="129" t="s">
        <v>715</v>
      </c>
      <c r="G51" s="129" t="s">
        <v>366</v>
      </c>
      <c r="H51" s="130" t="s">
        <v>1479</v>
      </c>
      <c r="I51" s="153"/>
    </row>
    <row r="52" spans="1:9" ht="18" thickBot="1" x14ac:dyDescent="0.3">
      <c r="A52" s="195" t="s">
        <v>58</v>
      </c>
      <c r="B52" s="196" t="str">
        <f>BT!C6</f>
        <v>:39.62 ALA</v>
      </c>
      <c r="C52" s="197" t="str">
        <f>BT!D6</f>
        <v>:48.76 TT</v>
      </c>
      <c r="D52" s="198" t="str">
        <f>BT!E6</f>
        <v>:42.91 AJ</v>
      </c>
      <c r="E52" s="199" t="str">
        <f>BT!F6</f>
        <v>2:46.68 GCS</v>
      </c>
      <c r="F52" s="197" t="str">
        <f>BT!G6</f>
        <v>3:13.45 AJ</v>
      </c>
      <c r="G52" s="197" t="str">
        <f>BT!H6</f>
        <v>:31.67 HIG</v>
      </c>
      <c r="H52" s="198" t="str">
        <f>BT!I6</f>
        <v>:32.17 ALA</v>
      </c>
      <c r="I52" s="153"/>
    </row>
    <row r="53" spans="1:9" ht="13.8" thickBot="1" x14ac:dyDescent="0.3">
      <c r="A53" s="153"/>
      <c r="B53" s="153"/>
      <c r="C53" s="153"/>
      <c r="D53" s="153"/>
      <c r="E53" s="153"/>
      <c r="F53" s="153"/>
      <c r="G53" s="153"/>
      <c r="H53" s="153"/>
      <c r="I53" s="153"/>
    </row>
    <row r="54" spans="1:9" ht="18" thickBot="1" x14ac:dyDescent="0.3">
      <c r="A54" s="209">
        <v>2019</v>
      </c>
      <c r="B54" s="210" t="s">
        <v>3</v>
      </c>
      <c r="C54" s="211" t="s">
        <v>4</v>
      </c>
      <c r="D54" s="211" t="s">
        <v>9</v>
      </c>
      <c r="E54" s="211" t="s">
        <v>5</v>
      </c>
      <c r="F54" s="211" t="s">
        <v>6</v>
      </c>
      <c r="G54" s="212" t="s">
        <v>7</v>
      </c>
      <c r="H54" s="153"/>
      <c r="I54" s="153"/>
    </row>
    <row r="55" spans="1:9" ht="17.399999999999999" x14ac:dyDescent="0.25">
      <c r="A55" s="202" t="s">
        <v>57</v>
      </c>
      <c r="B55" s="157" t="s">
        <v>574</v>
      </c>
      <c r="C55" s="157" t="s">
        <v>634</v>
      </c>
      <c r="D55" s="157" t="s">
        <v>916</v>
      </c>
      <c r="E55" s="157" t="s">
        <v>774</v>
      </c>
      <c r="F55" s="157" t="s">
        <v>584</v>
      </c>
      <c r="G55" s="158" t="s">
        <v>611</v>
      </c>
      <c r="H55" s="153"/>
      <c r="I55" s="153"/>
    </row>
    <row r="56" spans="1:9" ht="18" thickBot="1" x14ac:dyDescent="0.3">
      <c r="A56" s="206" t="s">
        <v>58</v>
      </c>
      <c r="B56" s="199" t="str">
        <f>BT!J6</f>
        <v>1:36.46 AJ</v>
      </c>
      <c r="C56" s="199" t="str">
        <f>BT!K6</f>
        <v>1:13.34 SSI</v>
      </c>
      <c r="D56" s="199" t="str">
        <f>BT!L6</f>
        <v>1:18.54 MES</v>
      </c>
      <c r="E56" s="199" t="str">
        <f>BT!M6</f>
        <v>08:02.89 CWF</v>
      </c>
      <c r="F56" s="199" t="str">
        <f>BT!N6</f>
        <v>1:24.26 HI</v>
      </c>
      <c r="G56" s="213" t="str">
        <f>BT!O6</f>
        <v>1:38.87 CMP</v>
      </c>
      <c r="H56" s="153"/>
      <c r="I56" s="153"/>
    </row>
    <row r="57" spans="1:9" x14ac:dyDescent="0.25">
      <c r="A57" s="153"/>
      <c r="B57" s="153"/>
      <c r="C57" s="153"/>
      <c r="D57" s="153"/>
      <c r="E57" s="153"/>
      <c r="F57" s="153"/>
      <c r="G57" s="153"/>
      <c r="H57" s="153"/>
      <c r="I57" s="153"/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89688-10CD-4BEF-8952-8425C9DF3A33}">
  <sheetPr>
    <pageSetUpPr fitToPage="1"/>
  </sheetPr>
  <dimension ref="A1:N4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354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HIG!J36</f>
        <v>vs. Higley 9/26/19</v>
      </c>
      <c r="C4" s="176" t="str">
        <f>HIG!D10</f>
        <v>:39.35</v>
      </c>
      <c r="D4" s="176" t="str">
        <f>HIG!E10</f>
        <v>:47.88</v>
      </c>
      <c r="E4" s="176" t="str">
        <f>HIG!F10</f>
        <v>:51.79</v>
      </c>
      <c r="F4" s="176" t="str">
        <f>HIG!G10</f>
        <v>:50.25</v>
      </c>
      <c r="G4" s="172">
        <f>HIG!H10</f>
        <v>2.1906250000000003E-3</v>
      </c>
      <c r="H4" s="172">
        <f>HIG!I10</f>
        <v>2.185300925925926E-3</v>
      </c>
      <c r="L4" s="177"/>
    </row>
    <row r="5" spans="1:12" ht="17.399999999999999" x14ac:dyDescent="0.25">
      <c r="A5" s="124" t="str">
        <f>HI!J33</f>
        <v>Husky Invite 11/2/19</v>
      </c>
      <c r="C5" s="176" t="str">
        <f>HI!D5</f>
        <v>:36.13</v>
      </c>
      <c r="D5" s="176" t="str">
        <f>HI!E5</f>
        <v>:46.74</v>
      </c>
      <c r="E5" s="176" t="str">
        <f>HI!F5</f>
        <v>:54.44</v>
      </c>
      <c r="F5" s="176" t="str">
        <f>HI!G5</f>
        <v>:54.38</v>
      </c>
      <c r="G5" s="172">
        <f>HI!H5</f>
        <v>2.2182870370370368E-3</v>
      </c>
      <c r="H5" s="172">
        <f>HI!I5</f>
        <v>2.2256944444444446E-3</v>
      </c>
      <c r="L5" s="177"/>
    </row>
    <row r="6" spans="1:12" ht="17.399999999999999" x14ac:dyDescent="0.25">
      <c r="A6" s="124"/>
      <c r="C6" s="176"/>
      <c r="D6" s="176"/>
      <c r="E6" s="176"/>
      <c r="F6" s="176"/>
      <c r="G6" s="172"/>
      <c r="H6" s="172"/>
      <c r="L6" s="177"/>
    </row>
    <row r="7" spans="1:12" ht="17.399999999999999" x14ac:dyDescent="0.25">
      <c r="A7" s="173" t="s">
        <v>0</v>
      </c>
      <c r="C7" s="174" t="s">
        <v>19</v>
      </c>
      <c r="D7" s="174" t="s">
        <v>17</v>
      </c>
      <c r="E7" s="174" t="s">
        <v>18</v>
      </c>
      <c r="F7" s="174" t="s">
        <v>20</v>
      </c>
      <c r="G7" s="174" t="s">
        <v>21</v>
      </c>
      <c r="H7" s="174" t="s">
        <v>52</v>
      </c>
      <c r="L7" s="177"/>
    </row>
    <row r="8" spans="1:12" ht="17.399999999999999" x14ac:dyDescent="0.25">
      <c r="A8" s="124" t="str">
        <f>ALA!J36</f>
        <v>vs. ALA GN and ALA QC</v>
      </c>
      <c r="C8" s="176" t="str">
        <f>ALA!D16</f>
        <v>:38.01</v>
      </c>
      <c r="D8" s="176" t="str">
        <f>ALA!E16</f>
        <v>:58.47</v>
      </c>
      <c r="E8" s="176" t="str">
        <f>ALA!F16</f>
        <v>:57.33</v>
      </c>
      <c r="F8" s="176" t="str">
        <f>ALA!G16</f>
        <v>:55.96</v>
      </c>
      <c r="G8" s="172">
        <f>ALA!H16</f>
        <v>2.4730324074074077E-3</v>
      </c>
      <c r="H8" s="31">
        <f>ALA!I16</f>
        <v>2.4703703703703702E-3</v>
      </c>
      <c r="L8" s="177"/>
    </row>
    <row r="9" spans="1:12" ht="17.399999999999999" x14ac:dyDescent="0.25">
      <c r="A9" s="124"/>
      <c r="C9" s="176"/>
      <c r="D9" s="176"/>
      <c r="E9" s="176"/>
      <c r="F9" s="176"/>
      <c r="G9" s="172"/>
      <c r="H9" s="177"/>
      <c r="L9" s="177"/>
    </row>
    <row r="10" spans="1:12" ht="17.399999999999999" x14ac:dyDescent="0.25">
      <c r="A10" s="173" t="s">
        <v>43</v>
      </c>
      <c r="D10" s="174"/>
      <c r="E10" s="174"/>
      <c r="F10" s="174"/>
      <c r="G10" s="174" t="s">
        <v>21</v>
      </c>
      <c r="H10" s="174" t="s">
        <v>52</v>
      </c>
      <c r="L10" s="177"/>
    </row>
    <row r="11" spans="1:12" ht="17.399999999999999" x14ac:dyDescent="0.25">
      <c r="A11" s="124" t="str">
        <f>MES!J36</f>
        <v>at Mesquite 9/5/19</v>
      </c>
      <c r="D11" s="177"/>
      <c r="E11" s="177"/>
      <c r="F11" s="177"/>
      <c r="G11" s="172" t="str">
        <f>MES!H63</f>
        <v>:37.00</v>
      </c>
      <c r="H11" s="172" t="str">
        <f>MES!I63</f>
        <v>:37.00</v>
      </c>
      <c r="L11" s="177"/>
    </row>
    <row r="12" spans="1:12" ht="17.399999999999999" x14ac:dyDescent="0.25">
      <c r="A12" s="124" t="str">
        <f>CWF!J36</f>
        <v>vs. Casteel and Williams Field 10/3/19</v>
      </c>
      <c r="D12" s="177"/>
      <c r="E12" s="177"/>
      <c r="F12" s="177"/>
      <c r="G12" s="172" t="str">
        <f>CWF!H55</f>
        <v>:36.87</v>
      </c>
      <c r="H12" s="172" t="str">
        <f>CWF!I55</f>
        <v>:36.71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AJ!J36</f>
        <v>vs. Apache Junction 9/17/19</v>
      </c>
      <c r="E15" s="176" t="str">
        <f>AJ!F65</f>
        <v>:43.32</v>
      </c>
      <c r="F15" s="176">
        <f>AJ!G65</f>
        <v>7.1724537037037026E-4</v>
      </c>
      <c r="G15" s="172">
        <f>AJ!H65</f>
        <v>1.2186342592592594E-3</v>
      </c>
      <c r="H15" s="172">
        <f>AJ!I65</f>
        <v>1.2219907407407407E-3</v>
      </c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4" ht="17.399999999999999" x14ac:dyDescent="0.25">
      <c r="A17" s="173" t="s">
        <v>45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177"/>
    </row>
    <row r="18" spans="1:14" ht="17.399999999999999" x14ac:dyDescent="0.25">
      <c r="A18" s="124" t="str">
        <f>MES!J36</f>
        <v>at Mesquite 9/5/19</v>
      </c>
      <c r="E18" s="176" t="str">
        <f>MES!F79</f>
        <v>:41.47</v>
      </c>
      <c r="F18" s="176" t="str">
        <f>MES!G79</f>
        <v>:47.55</v>
      </c>
      <c r="G18" s="172">
        <f>MES!H79</f>
        <v>1.0303240740740741E-3</v>
      </c>
      <c r="H18" s="172">
        <f>MES!I79</f>
        <v>1.0303240740740741E-3</v>
      </c>
      <c r="L18" s="177"/>
    </row>
    <row r="19" spans="1:14" ht="17.399999999999999" x14ac:dyDescent="0.25">
      <c r="A19" s="124" t="str">
        <f>CWF!J36</f>
        <v>vs. Casteel and Williams Field 10/3/19</v>
      </c>
      <c r="E19" s="176" t="str">
        <f>CWF!F35</f>
        <v>:39.51</v>
      </c>
      <c r="F19" s="176" t="str">
        <f>CWF!G35</f>
        <v>:46.63</v>
      </c>
      <c r="G19" s="172">
        <f>CWF!H35</f>
        <v>9.9699074074074078E-4</v>
      </c>
      <c r="H19" s="172">
        <f>CWF!I35</f>
        <v>9.9421296296296302E-4</v>
      </c>
      <c r="L19" s="177"/>
    </row>
    <row r="20" spans="1:14" ht="17.399999999999999" x14ac:dyDescent="0.25">
      <c r="A20" s="124" t="str">
        <f>GCS!J36</f>
        <v>vs. Gilbert Christian and Coronado 10/15/19</v>
      </c>
      <c r="E20" s="176" t="str">
        <f>GCS!F67</f>
        <v>:38.29</v>
      </c>
      <c r="F20" s="176" t="str">
        <f>GCS!G67</f>
        <v>:43.93</v>
      </c>
      <c r="G20" s="172">
        <f>GCS!H67</f>
        <v>9.5162037037037047E-4</v>
      </c>
      <c r="H20" s="172">
        <f>GCS!I67</f>
        <v>9.4930555555555556E-4</v>
      </c>
      <c r="L20" s="177"/>
    </row>
    <row r="21" spans="1:14" ht="17.399999999999999" x14ac:dyDescent="0.25">
      <c r="A21" s="124"/>
      <c r="E21" s="176"/>
      <c r="F21" s="176"/>
      <c r="G21" s="172"/>
      <c r="H21" s="172"/>
      <c r="L21" s="177"/>
    </row>
    <row r="22" spans="1:14" ht="17.399999999999999" x14ac:dyDescent="0.25">
      <c r="A22" s="173" t="s">
        <v>46</v>
      </c>
      <c r="B22" s="174" t="s">
        <v>35</v>
      </c>
      <c r="C22" s="174" t="s">
        <v>34</v>
      </c>
      <c r="D22" s="174" t="s">
        <v>33</v>
      </c>
      <c r="E22" s="174" t="s">
        <v>32</v>
      </c>
      <c r="F22" s="174" t="s">
        <v>41</v>
      </c>
      <c r="G22" s="174" t="s">
        <v>21</v>
      </c>
      <c r="H22" s="174" t="s">
        <v>52</v>
      </c>
      <c r="L22" s="177"/>
    </row>
    <row r="23" spans="1:14" ht="17.399999999999999" x14ac:dyDescent="0.25">
      <c r="A23" s="124" t="str">
        <f>AJ!J36</f>
        <v>vs. Apache Junction 9/17/19</v>
      </c>
      <c r="B23" s="30" t="str">
        <f>AJ!L41</f>
        <v>:43.74</v>
      </c>
      <c r="C23" s="30" t="str">
        <f>AJ!M41</f>
        <v>:56.69</v>
      </c>
      <c r="D23" s="30">
        <f>AJ!N41</f>
        <v>7.0104166666666665E-4</v>
      </c>
      <c r="E23" s="30" t="str">
        <f>AJ!O41</f>
        <v>:59.38</v>
      </c>
      <c r="F23" s="30" t="str">
        <f>AJ!P41</f>
        <v>:59.37</v>
      </c>
      <c r="G23" s="172">
        <f>AJ!Q41</f>
        <v>6.5371527777777771E-3</v>
      </c>
      <c r="H23" s="172">
        <f>AJ!R41</f>
        <v>6.5292824074074073E-3</v>
      </c>
      <c r="L23" s="177"/>
    </row>
    <row r="24" spans="1:14" ht="17.399999999999999" x14ac:dyDescent="0.25">
      <c r="A24" s="124"/>
      <c r="B24" s="30" t="str">
        <f>AJ!L42</f>
        <v>:52.91</v>
      </c>
      <c r="C24" s="30">
        <f>AJ!M42</f>
        <v>7.0081018518518528E-4</v>
      </c>
      <c r="D24" s="30" t="str">
        <f>AJ!N42</f>
        <v>:58.45</v>
      </c>
      <c r="E24" s="30">
        <f>AJ!O42</f>
        <v>7.1087962962962977E-4</v>
      </c>
      <c r="F24" s="30" t="str">
        <f>AJ!P42</f>
        <v>:51.73</v>
      </c>
      <c r="G24" s="172"/>
      <c r="H24" s="172"/>
      <c r="L24" s="177"/>
    </row>
    <row r="25" spans="1:14" ht="17.399999999999999" x14ac:dyDescent="0.25">
      <c r="A25" s="124"/>
      <c r="B25" s="30"/>
      <c r="C25" s="30"/>
      <c r="D25" s="30"/>
      <c r="E25" s="30"/>
      <c r="F25" s="30"/>
      <c r="G25" s="172"/>
      <c r="H25" s="177"/>
      <c r="L25" s="177"/>
    </row>
    <row r="26" spans="1:14" ht="17.399999999999999" x14ac:dyDescent="0.25">
      <c r="A26" s="173" t="s">
        <v>47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177"/>
    </row>
    <row r="27" spans="1:14" ht="17.399999999999999" x14ac:dyDescent="0.25">
      <c r="A27" s="124" t="str">
        <f>HIG!J36</f>
        <v>vs. Higley 9/26/19</v>
      </c>
      <c r="E27" s="176" t="str">
        <f>HIG!O54</f>
        <v>:53.23</v>
      </c>
      <c r="F27" s="176" t="str">
        <f>HIG!P54</f>
        <v>:58.38</v>
      </c>
      <c r="G27" s="172">
        <f>HIG!Q54</f>
        <v>1.2924768518518517E-3</v>
      </c>
      <c r="H27" s="172">
        <f>HIG!R54</f>
        <v>1.2924768518518517E-3</v>
      </c>
      <c r="L27" s="177"/>
    </row>
    <row r="28" spans="1:14" ht="17.399999999999999" x14ac:dyDescent="0.25">
      <c r="A28" s="124" t="str">
        <f>ALA!J36</f>
        <v>vs. ALA GN and ALA QC</v>
      </c>
      <c r="E28" s="176" t="str">
        <f>ALA!O21</f>
        <v>:56.14</v>
      </c>
      <c r="F28" s="176">
        <f>ALA!P21</f>
        <v>7.4479166666666661E-4</v>
      </c>
      <c r="G28" s="172">
        <f>ALA!Q21</f>
        <v>1.3945601851851853E-3</v>
      </c>
      <c r="H28" s="172">
        <f>ALA!R21</f>
        <v>1.3976851851851852E-3</v>
      </c>
      <c r="L28" s="177"/>
    </row>
    <row r="29" spans="1:14" ht="17.399999999999999" x14ac:dyDescent="0.25">
      <c r="A29" s="124"/>
      <c r="E29" s="176"/>
      <c r="F29" s="176"/>
      <c r="G29" s="172"/>
      <c r="H29" s="172"/>
      <c r="L29" s="177"/>
    </row>
    <row r="30" spans="1:14" ht="17.399999999999999" x14ac:dyDescent="0.25">
      <c r="A30" s="173" t="s">
        <v>48</v>
      </c>
      <c r="E30" s="174" t="s">
        <v>31</v>
      </c>
      <c r="F30" s="174" t="s">
        <v>30</v>
      </c>
      <c r="G30" s="174" t="s">
        <v>21</v>
      </c>
      <c r="H30" s="174" t="s">
        <v>52</v>
      </c>
      <c r="L30" s="177"/>
    </row>
    <row r="31" spans="1:14" ht="17.399999999999999" x14ac:dyDescent="0.25">
      <c r="A31" s="124" t="str">
        <f>HI!J33</f>
        <v>Husky Invite 11/2/19</v>
      </c>
      <c r="E31" s="176" t="str">
        <f>HI!O19</f>
        <v>:44.26</v>
      </c>
      <c r="F31" s="176" t="str">
        <f>HI!P19</f>
        <v>:50.37</v>
      </c>
      <c r="G31" s="172">
        <f>HI!Q19</f>
        <v>1.0952546296296298E-3</v>
      </c>
      <c r="H31" s="172">
        <f>HI!R19</f>
        <v>1.0947916666666667E-3</v>
      </c>
      <c r="L31" s="177"/>
    </row>
    <row r="32" spans="1:14" ht="18" thickBot="1" x14ac:dyDescent="0.3">
      <c r="A32" s="124"/>
      <c r="E32" s="176"/>
      <c r="F32" s="176"/>
      <c r="G32" s="172"/>
      <c r="H32" s="172"/>
      <c r="I32" s="178"/>
      <c r="J32" s="178"/>
      <c r="K32" s="178"/>
      <c r="L32" s="27"/>
      <c r="M32" s="178"/>
      <c r="N32" s="178"/>
    </row>
    <row r="33" spans="1:14" ht="18" thickBot="1" x14ac:dyDescent="0.3">
      <c r="A33" s="143" t="s">
        <v>61</v>
      </c>
      <c r="B33" s="214"/>
      <c r="C33" s="214"/>
      <c r="D33" s="214"/>
      <c r="E33" s="43"/>
      <c r="F33" s="43"/>
      <c r="G33" s="38"/>
      <c r="H33" s="39"/>
      <c r="I33" s="182"/>
      <c r="J33" s="182"/>
      <c r="K33" s="27"/>
      <c r="L33" s="27"/>
      <c r="M33" s="178"/>
      <c r="N33" s="178"/>
    </row>
    <row r="34" spans="1:14" ht="18" thickBot="1" x14ac:dyDescent="0.3">
      <c r="A34" s="217" t="s">
        <v>299</v>
      </c>
      <c r="B34" s="185" t="s">
        <v>27</v>
      </c>
      <c r="C34" s="186" t="s">
        <v>28</v>
      </c>
      <c r="D34" s="187" t="s">
        <v>29</v>
      </c>
      <c r="E34" s="200" t="s">
        <v>1</v>
      </c>
      <c r="F34" s="200" t="s">
        <v>0</v>
      </c>
      <c r="G34" s="200" t="s">
        <v>2</v>
      </c>
      <c r="H34" s="201" t="s">
        <v>8</v>
      </c>
    </row>
    <row r="35" spans="1:14" ht="18" thickBot="1" x14ac:dyDescent="0.3">
      <c r="A35" s="313" t="s">
        <v>53</v>
      </c>
      <c r="B35" s="314" t="str">
        <f>BT!C7</f>
        <v>:53.23 HIG</v>
      </c>
      <c r="C35" s="315" t="str">
        <f>BT!D7</f>
        <v>:44.26 HI</v>
      </c>
      <c r="D35" s="316" t="str">
        <f>BT!E7</f>
        <v>:38.01 ALA</v>
      </c>
      <c r="E35" s="317" t="str">
        <f>BT!F7</f>
        <v>3:08.81 HIG</v>
      </c>
      <c r="F35" s="315" t="str">
        <f>BT!G7</f>
        <v>3:33.44 ALA</v>
      </c>
      <c r="G35" s="315" t="str">
        <f>BT!H7</f>
        <v>:36.13 HI</v>
      </c>
      <c r="H35" s="316" t="str">
        <f>BT!I7</f>
        <v>:37.38 GCS</v>
      </c>
    </row>
    <row r="36" spans="1:14" ht="13.8" thickBot="1" x14ac:dyDescent="0.3"/>
    <row r="37" spans="1:14" ht="18" thickBot="1" x14ac:dyDescent="0.3">
      <c r="A37" s="217" t="s">
        <v>299</v>
      </c>
      <c r="B37" s="200" t="s">
        <v>3</v>
      </c>
      <c r="C37" s="200" t="s">
        <v>4</v>
      </c>
      <c r="D37" s="200" t="s">
        <v>9</v>
      </c>
      <c r="E37" s="200" t="s">
        <v>5</v>
      </c>
      <c r="F37" s="200" t="s">
        <v>6</v>
      </c>
      <c r="G37" s="201" t="s">
        <v>7</v>
      </c>
    </row>
    <row r="38" spans="1:14" ht="18" thickBot="1" x14ac:dyDescent="0.3">
      <c r="A38" s="318" t="s">
        <v>53</v>
      </c>
      <c r="B38" s="317" t="str">
        <f>BT!J7</f>
        <v>1:45.29 AJ</v>
      </c>
      <c r="C38" s="315" t="str">
        <f>BT!K7</f>
        <v>1:22.02 GCS</v>
      </c>
      <c r="D38" s="315" t="str">
        <f>BT!L7</f>
        <v>1:25.76 HIG</v>
      </c>
      <c r="E38" s="315" t="str">
        <f>BT!M7</f>
        <v>09:24.13 AJ</v>
      </c>
      <c r="F38" s="315" t="str">
        <f>BT!N7</f>
        <v>1:51.67 HIG</v>
      </c>
      <c r="G38" s="316" t="str">
        <f>BT!O7</f>
        <v>1:34.59 HI</v>
      </c>
    </row>
    <row r="39" spans="1:14" ht="13.8" thickBot="1" x14ac:dyDescent="0.3"/>
    <row r="40" spans="1:14" ht="18" thickBot="1" x14ac:dyDescent="0.3">
      <c r="A40" s="207">
        <v>2019</v>
      </c>
      <c r="B40" s="185" t="s">
        <v>27</v>
      </c>
      <c r="C40" s="186" t="s">
        <v>28</v>
      </c>
      <c r="D40" s="187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4" ht="17.399999999999999" x14ac:dyDescent="0.25">
      <c r="A41" s="190" t="s">
        <v>57</v>
      </c>
      <c r="B41" s="208" t="s">
        <v>531</v>
      </c>
      <c r="C41" s="204" t="s">
        <v>426</v>
      </c>
      <c r="D41" s="205" t="s">
        <v>542</v>
      </c>
      <c r="E41" s="203" t="s">
        <v>700</v>
      </c>
      <c r="F41" s="204" t="s">
        <v>716</v>
      </c>
      <c r="G41" s="204" t="s">
        <v>552</v>
      </c>
      <c r="H41" s="205" t="s">
        <v>1480</v>
      </c>
    </row>
    <row r="42" spans="1:14" ht="18" thickBot="1" x14ac:dyDescent="0.3">
      <c r="A42" s="195" t="s">
        <v>58</v>
      </c>
      <c r="B42" s="196" t="str">
        <f>BT!C7</f>
        <v>:53.23 HIG</v>
      </c>
      <c r="C42" s="197" t="str">
        <f>BT!D7</f>
        <v>:44.26 HI</v>
      </c>
      <c r="D42" s="198" t="str">
        <f>BT!E7</f>
        <v>:38.01 ALA</v>
      </c>
      <c r="E42" s="199" t="str">
        <f>BT!F7</f>
        <v>3:08.81 HIG</v>
      </c>
      <c r="F42" s="197" t="str">
        <f>BT!G7</f>
        <v>3:33.44 ALA</v>
      </c>
      <c r="G42" s="197" t="str">
        <f>BT!H7</f>
        <v>:36.13 HI</v>
      </c>
      <c r="H42" s="198" t="str">
        <f>BT!I7</f>
        <v>:37.38 GCS</v>
      </c>
    </row>
    <row r="43" spans="1:14" ht="13.8" thickBot="1" x14ac:dyDescent="0.3"/>
    <row r="44" spans="1:14" ht="18" thickBot="1" x14ac:dyDescent="0.3">
      <c r="A44" s="207">
        <v>2019</v>
      </c>
      <c r="B44" s="200" t="s">
        <v>3</v>
      </c>
      <c r="C44" s="200" t="s">
        <v>4</v>
      </c>
      <c r="D44" s="200" t="s">
        <v>9</v>
      </c>
      <c r="E44" s="200" t="s">
        <v>5</v>
      </c>
      <c r="F44" s="200" t="s">
        <v>6</v>
      </c>
      <c r="G44" s="201" t="s">
        <v>7</v>
      </c>
    </row>
    <row r="45" spans="1:14" ht="17.399999999999999" x14ac:dyDescent="0.25">
      <c r="A45" s="202" t="s">
        <v>57</v>
      </c>
      <c r="B45" s="203" t="s">
        <v>565</v>
      </c>
      <c r="C45" s="204" t="s">
        <v>635</v>
      </c>
      <c r="D45" s="204" t="s">
        <v>1508</v>
      </c>
      <c r="E45" s="204" t="s">
        <v>778</v>
      </c>
      <c r="F45" s="204" t="s">
        <v>585</v>
      </c>
      <c r="G45" s="205" t="s">
        <v>612</v>
      </c>
    </row>
    <row r="46" spans="1:14" ht="18" thickBot="1" x14ac:dyDescent="0.3">
      <c r="A46" s="206" t="s">
        <v>58</v>
      </c>
      <c r="B46" s="199" t="str">
        <f>BT!J7</f>
        <v>1:45.29 AJ</v>
      </c>
      <c r="C46" s="197" t="str">
        <f>BT!K7</f>
        <v>1:22.02 GCS</v>
      </c>
      <c r="D46" s="197" t="str">
        <f>BT!L7</f>
        <v>1:25.76 HIG</v>
      </c>
      <c r="E46" s="197" t="str">
        <f>BT!M7</f>
        <v>09:24.13 AJ</v>
      </c>
      <c r="F46" s="197" t="str">
        <f>BT!N7</f>
        <v>1:51.67 HIG</v>
      </c>
      <c r="G46" s="198" t="str">
        <f>BT!O7</f>
        <v>1:34.59 HI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D792C-C5F3-4C5C-A015-27A75FED716F}">
  <sheetPr>
    <pageSetUpPr fitToPage="1"/>
  </sheetPr>
  <dimension ref="A1:N47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355</v>
      </c>
      <c r="B1" s="172" t="s">
        <v>55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PCD!H66</f>
        <v>:44.57</v>
      </c>
      <c r="H10" s="172" t="str">
        <f>PCD!I66</f>
        <v>:44.57</v>
      </c>
      <c r="L10" s="177"/>
    </row>
    <row r="11" spans="1:12" ht="17.399999999999999" x14ac:dyDescent="0.25">
      <c r="A11" s="124" t="str">
        <f>AJ!J36</f>
        <v>vs. Apache Junction 9/17/19</v>
      </c>
      <c r="D11" s="177"/>
      <c r="E11" s="177"/>
      <c r="F11" s="177"/>
      <c r="G11" s="172" t="str">
        <f>AJ!H60</f>
        <v>:42.15</v>
      </c>
      <c r="H11" s="172" t="str">
        <f>AJ!I60</f>
        <v>:41.82</v>
      </c>
      <c r="L11" s="177"/>
    </row>
    <row r="12" spans="1:12" ht="17.399999999999999" x14ac:dyDescent="0.25">
      <c r="A12" s="124" t="str">
        <f>HIG!J36</f>
        <v>vs. Higley 9/26/19</v>
      </c>
      <c r="D12" s="177"/>
      <c r="E12" s="177"/>
      <c r="F12" s="177"/>
      <c r="G12" s="172" t="str">
        <f>HIG!H23</f>
        <v>:40.23</v>
      </c>
      <c r="H12" s="172" t="str">
        <f>HIG!I23</f>
        <v>:40.23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CWF!J70</f>
        <v>vs. Casteel and Williams Field 10/3/19</v>
      </c>
      <c r="E15" s="176" t="str">
        <f>CWF!F61</f>
        <v>:49.90</v>
      </c>
      <c r="F15" s="176">
        <f>CWF!G61</f>
        <v>8.78125E-4</v>
      </c>
      <c r="G15" s="172">
        <f>CWF!H61</f>
        <v>1.4556712962962961E-3</v>
      </c>
      <c r="H15" s="172">
        <f>CWF!I61</f>
        <v>1.4491898148148148E-3</v>
      </c>
      <c r="L15" s="177"/>
    </row>
    <row r="16" spans="1:12" ht="17.399999999999999" x14ac:dyDescent="0.25">
      <c r="A16" s="124" t="str">
        <f>GCS!J70</f>
        <v>vs. Gilbert Christian and Coronado 10/15/19</v>
      </c>
      <c r="E16" s="176" t="str">
        <f>GCS!F60</f>
        <v>:55.62</v>
      </c>
      <c r="F16" s="176">
        <f>GCS!G60</f>
        <v>8.4918981481481488E-4</v>
      </c>
      <c r="G16" s="172">
        <f>GCS!H60</f>
        <v>1.492939814814815E-3</v>
      </c>
      <c r="H16" s="172">
        <f>GCS!I60</f>
        <v>1.4872685185185186E-3</v>
      </c>
      <c r="L16" s="177"/>
    </row>
    <row r="17" spans="1:12" ht="17.399999999999999" x14ac:dyDescent="0.25">
      <c r="A17" s="124" t="str">
        <f>ALA!J70</f>
        <v>vs. ALA GN and ALA QC</v>
      </c>
      <c r="E17" s="176" t="str">
        <f>ALA!F62</f>
        <v>:54.20</v>
      </c>
      <c r="F17" s="176">
        <f>ALA!G62</f>
        <v>9.1342592592592593E-4</v>
      </c>
      <c r="G17" s="172">
        <f>ALA!H62</f>
        <v>1.5407407407407407E-3</v>
      </c>
      <c r="H17" s="172">
        <f>ALA!I62</f>
        <v>1.5423611111111113E-3</v>
      </c>
      <c r="L17" s="177"/>
    </row>
    <row r="18" spans="1:12" ht="17.399999999999999" x14ac:dyDescent="0.25">
      <c r="A18" s="124"/>
      <c r="E18" s="176"/>
      <c r="F18" s="176"/>
      <c r="G18" s="172"/>
      <c r="H18" s="172"/>
      <c r="L18" s="177"/>
    </row>
    <row r="19" spans="1:12" ht="17.399999999999999" x14ac:dyDescent="0.25">
      <c r="A19" s="173" t="s">
        <v>45</v>
      </c>
      <c r="E19" s="174" t="s">
        <v>31</v>
      </c>
      <c r="F19" s="174" t="s">
        <v>30</v>
      </c>
      <c r="G19" s="174" t="s">
        <v>21</v>
      </c>
      <c r="H19" s="174" t="s">
        <v>52</v>
      </c>
      <c r="L19" s="177"/>
    </row>
    <row r="20" spans="1:12" ht="17.399999999999999" x14ac:dyDescent="0.25">
      <c r="A20" s="124" t="str">
        <f>AJ!J36</f>
        <v>vs. Apache Junction 9/17/19</v>
      </c>
      <c r="E20" s="176" t="str">
        <f>AJ!F102</f>
        <v>:45.57</v>
      </c>
      <c r="F20" s="176" t="str">
        <f>AJ!G102</f>
        <v>:54.49</v>
      </c>
      <c r="G20" s="172">
        <f>AJ!H102</f>
        <v>1.158101851851852E-3</v>
      </c>
      <c r="H20" s="172">
        <f>AJ!I102</f>
        <v>1.155324074074074E-3</v>
      </c>
      <c r="L20" s="177"/>
    </row>
    <row r="21" spans="1:12" ht="17.399999999999999" x14ac:dyDescent="0.25">
      <c r="A21" s="124"/>
      <c r="E21" s="176"/>
      <c r="F21" s="176"/>
      <c r="G21" s="172"/>
      <c r="H21" s="172"/>
      <c r="L21" s="177"/>
    </row>
    <row r="22" spans="1:12" ht="17.399999999999999" x14ac:dyDescent="0.25">
      <c r="A22" s="173" t="s">
        <v>46</v>
      </c>
      <c r="B22" s="174" t="s">
        <v>35</v>
      </c>
      <c r="C22" s="174" t="s">
        <v>34</v>
      </c>
      <c r="D22" s="174" t="s">
        <v>33</v>
      </c>
      <c r="E22" s="174" t="s">
        <v>32</v>
      </c>
      <c r="F22" s="174" t="s">
        <v>41</v>
      </c>
      <c r="G22" s="174" t="s">
        <v>21</v>
      </c>
      <c r="H22" s="174" t="s">
        <v>52</v>
      </c>
      <c r="L22" s="177"/>
    </row>
    <row r="23" spans="1:12" ht="17.399999999999999" x14ac:dyDescent="0.25">
      <c r="A23" s="124"/>
      <c r="B23" s="30"/>
      <c r="C23" s="30"/>
      <c r="D23" s="30"/>
      <c r="E23" s="30"/>
      <c r="F23" s="30"/>
      <c r="G23" s="172"/>
      <c r="H23" s="172"/>
      <c r="L23" s="177"/>
    </row>
    <row r="24" spans="1:12" ht="17.399999999999999" x14ac:dyDescent="0.25">
      <c r="A24" s="124"/>
      <c r="B24" s="30"/>
      <c r="C24" s="30"/>
      <c r="D24" s="30"/>
      <c r="E24" s="30"/>
      <c r="F24" s="30"/>
      <c r="G24" s="172"/>
      <c r="H24" s="172"/>
      <c r="L24" s="177"/>
    </row>
    <row r="25" spans="1:12" ht="17.399999999999999" x14ac:dyDescent="0.25">
      <c r="A25" s="124"/>
      <c r="B25" s="30"/>
      <c r="C25" s="30"/>
      <c r="D25" s="30"/>
      <c r="E25" s="30"/>
      <c r="F25" s="30"/>
      <c r="G25" s="172"/>
      <c r="H25" s="177"/>
      <c r="L25" s="177"/>
    </row>
    <row r="26" spans="1:12" ht="17.399999999999999" x14ac:dyDescent="0.25">
      <c r="A26" s="173" t="s">
        <v>47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177"/>
    </row>
    <row r="27" spans="1:12" ht="17.399999999999999" x14ac:dyDescent="0.25">
      <c r="A27" s="124" t="str">
        <f>PCD!J36</f>
        <v>at Phoenix Country Day 9/10/19</v>
      </c>
      <c r="E27" s="176" t="str">
        <f>PCD!F85</f>
        <v>:59.60</v>
      </c>
      <c r="F27" s="176">
        <f>PCD!G85</f>
        <v>8.1331018518518514E-4</v>
      </c>
      <c r="G27" s="172">
        <f>PCD!H85</f>
        <v>1.5031249999999999E-3</v>
      </c>
      <c r="H27" s="172">
        <f>PCD!I85</f>
        <v>1.5031249999999999E-3</v>
      </c>
      <c r="L27" s="177"/>
    </row>
    <row r="28" spans="1:12" ht="17.399999999999999" x14ac:dyDescent="0.25">
      <c r="A28" s="124" t="str">
        <f>GCS!J70</f>
        <v>vs. Gilbert Christian and Coronado 10/15/19</v>
      </c>
      <c r="E28" s="176">
        <f>GCS!O55</f>
        <v>7.3715277777777787E-4</v>
      </c>
      <c r="F28" s="176">
        <f>GCS!P55</f>
        <v>8.0787037037037036E-4</v>
      </c>
      <c r="G28" s="172">
        <f>GCS!Q55</f>
        <v>1.5445601851851853E-3</v>
      </c>
      <c r="H28" s="172">
        <f>GCS!R55</f>
        <v>1.545486111111111E-3</v>
      </c>
      <c r="L28" s="177"/>
    </row>
    <row r="29" spans="1:12" ht="17.399999999999999" x14ac:dyDescent="0.25">
      <c r="A29" s="124" t="str">
        <f>ALA!J70</f>
        <v>vs. ALA GN and ALA QC</v>
      </c>
      <c r="E29" s="176">
        <f>ALA!O55</f>
        <v>7.4513888888888883E-4</v>
      </c>
      <c r="F29" s="176">
        <f>ALA!P55</f>
        <v>8.4594907407407405E-4</v>
      </c>
      <c r="G29" s="172">
        <f>ALA!Q55</f>
        <v>1.5910879629629632E-3</v>
      </c>
      <c r="H29" s="172">
        <f>ALA!R55</f>
        <v>1.5958333333333334E-3</v>
      </c>
      <c r="L29" s="177"/>
    </row>
    <row r="30" spans="1:12" ht="17.399999999999999" x14ac:dyDescent="0.25">
      <c r="A30" s="124"/>
      <c r="E30" s="176"/>
      <c r="F30" s="176"/>
      <c r="G30" s="172"/>
      <c r="H30" s="172"/>
      <c r="L30" s="177"/>
    </row>
    <row r="31" spans="1:12" ht="17.399999999999999" x14ac:dyDescent="0.25">
      <c r="A31" s="173" t="s">
        <v>48</v>
      </c>
      <c r="E31" s="174" t="s">
        <v>31</v>
      </c>
      <c r="F31" s="174" t="s">
        <v>30</v>
      </c>
      <c r="G31" s="174" t="s">
        <v>21</v>
      </c>
      <c r="H31" s="174" t="s">
        <v>52</v>
      </c>
      <c r="L31" s="177"/>
    </row>
    <row r="32" spans="1:12" ht="17.399999999999999" x14ac:dyDescent="0.25">
      <c r="A32" s="124" t="str">
        <f>HIG!J36</f>
        <v>vs. Higley 9/26/19</v>
      </c>
      <c r="E32" s="176" t="str">
        <f>HIG!O61</f>
        <v>:56.95</v>
      </c>
      <c r="F32" s="176">
        <f>HIG!P61</f>
        <v>8.4270833333333333E-4</v>
      </c>
      <c r="G32" s="172">
        <f>HIG!Q61</f>
        <v>1.5018518518518517E-3</v>
      </c>
      <c r="H32" s="172">
        <f>HIG!R61</f>
        <v>1.5018518518518517E-3</v>
      </c>
      <c r="L32" s="177"/>
    </row>
    <row r="33" spans="1:14" ht="18" thickBot="1" x14ac:dyDescent="0.3">
      <c r="A33" s="124"/>
      <c r="E33" s="176"/>
      <c r="F33" s="176"/>
      <c r="G33" s="172"/>
      <c r="H33" s="172"/>
      <c r="I33" s="178"/>
      <c r="J33" s="178"/>
      <c r="K33" s="178"/>
      <c r="L33" s="27"/>
      <c r="M33" s="178"/>
      <c r="N33" s="178"/>
    </row>
    <row r="34" spans="1:14" ht="18" thickBot="1" x14ac:dyDescent="0.3">
      <c r="A34" s="143" t="s">
        <v>61</v>
      </c>
      <c r="B34" s="214"/>
      <c r="C34" s="214"/>
      <c r="D34" s="214"/>
      <c r="E34" s="43"/>
      <c r="F34" s="43"/>
      <c r="G34" s="38"/>
      <c r="H34" s="39"/>
      <c r="I34" s="182"/>
      <c r="J34" s="182"/>
      <c r="K34" s="27"/>
      <c r="L34" s="27"/>
      <c r="M34" s="178"/>
      <c r="N34" s="178"/>
    </row>
    <row r="35" spans="1:14" ht="18" thickBot="1" x14ac:dyDescent="0.3">
      <c r="A35" s="217" t="s">
        <v>299</v>
      </c>
      <c r="B35" s="185" t="s">
        <v>27</v>
      </c>
      <c r="C35" s="186" t="s">
        <v>28</v>
      </c>
      <c r="D35" s="187" t="s">
        <v>29</v>
      </c>
      <c r="E35" s="200" t="s">
        <v>1</v>
      </c>
      <c r="F35" s="200" t="s">
        <v>0</v>
      </c>
      <c r="G35" s="200" t="s">
        <v>2</v>
      </c>
      <c r="H35" s="201" t="s">
        <v>8</v>
      </c>
    </row>
    <row r="36" spans="1:14" ht="18" thickBot="1" x14ac:dyDescent="0.3">
      <c r="A36" s="313" t="s">
        <v>55</v>
      </c>
      <c r="B36" s="314" t="str">
        <f>BT!C8</f>
        <v>:56.37 RT</v>
      </c>
      <c r="C36" s="315" t="str">
        <f>BT!D8</f>
        <v>:56.95 HIG</v>
      </c>
      <c r="D36" s="316" t="str">
        <f>BT!E8</f>
        <v>:47.70 AJ</v>
      </c>
      <c r="E36" s="317" t="str">
        <f>BT!F8</f>
        <v>4:17.89 TT</v>
      </c>
      <c r="F36" s="315" t="str">
        <f>BT!G8</f>
        <v>4:30.07 RT</v>
      </c>
      <c r="G36" s="315" t="str">
        <f>BT!H8</f>
        <v>:40.23 HIG</v>
      </c>
      <c r="H36" s="316" t="str">
        <f>BT!I8</f>
        <v>:41.54 CWF</v>
      </c>
    </row>
    <row r="37" spans="1:14" ht="13.8" thickBot="1" x14ac:dyDescent="0.3"/>
    <row r="38" spans="1:14" ht="18" thickBot="1" x14ac:dyDescent="0.3">
      <c r="A38" s="217" t="s">
        <v>299</v>
      </c>
      <c r="B38" s="200" t="s">
        <v>3</v>
      </c>
      <c r="C38" s="200" t="s">
        <v>4</v>
      </c>
      <c r="D38" s="200" t="s">
        <v>9</v>
      </c>
      <c r="E38" s="200" t="s">
        <v>5</v>
      </c>
      <c r="F38" s="200" t="s">
        <v>6</v>
      </c>
      <c r="G38" s="201" t="s">
        <v>7</v>
      </c>
    </row>
    <row r="39" spans="1:14" ht="18" thickBot="1" x14ac:dyDescent="0.3">
      <c r="A39" s="318" t="s">
        <v>55</v>
      </c>
      <c r="B39" s="317" t="str">
        <f>BT!J8</f>
        <v>2:05.03 CMP</v>
      </c>
      <c r="C39" s="315" t="str">
        <f>BT!K8</f>
        <v>1:39.82 AJ</v>
      </c>
      <c r="D39" s="315" t="str">
        <f>BT!L8</f>
        <v>1:36.19 CWF</v>
      </c>
      <c r="E39" s="315" t="str">
        <f>BT!M8</f>
        <v>12:14.07 TT</v>
      </c>
      <c r="F39" s="315" t="str">
        <f>BT!N8</f>
        <v>2:09.87 PCD</v>
      </c>
      <c r="G39" s="316" t="str">
        <f>BT!O8</f>
        <v>2:09.76 HIG</v>
      </c>
    </row>
    <row r="40" spans="1:14" ht="13.8" thickBot="1" x14ac:dyDescent="0.3"/>
    <row r="41" spans="1:14" ht="18" thickBot="1" x14ac:dyDescent="0.3">
      <c r="A41" s="207">
        <v>2019</v>
      </c>
      <c r="B41" s="185" t="s">
        <v>27</v>
      </c>
      <c r="C41" s="186" t="s">
        <v>28</v>
      </c>
      <c r="D41" s="187" t="s">
        <v>29</v>
      </c>
      <c r="E41" s="200" t="s">
        <v>1</v>
      </c>
      <c r="F41" s="200" t="s">
        <v>0</v>
      </c>
      <c r="G41" s="200" t="s">
        <v>2</v>
      </c>
      <c r="H41" s="201" t="s">
        <v>8</v>
      </c>
    </row>
    <row r="42" spans="1:14" ht="17.399999999999999" x14ac:dyDescent="0.25">
      <c r="A42" s="190" t="s">
        <v>57</v>
      </c>
      <c r="B42" s="208" t="s">
        <v>367</v>
      </c>
      <c r="C42" s="204" t="s">
        <v>427</v>
      </c>
      <c r="D42" s="205" t="s">
        <v>451</v>
      </c>
      <c r="E42" s="203" t="s">
        <v>675</v>
      </c>
      <c r="F42" s="204" t="s">
        <v>757</v>
      </c>
      <c r="G42" s="204" t="s">
        <v>368</v>
      </c>
      <c r="H42" s="205" t="s">
        <v>1485</v>
      </c>
    </row>
    <row r="43" spans="1:14" ht="18" thickBot="1" x14ac:dyDescent="0.3">
      <c r="A43" s="195" t="s">
        <v>58</v>
      </c>
      <c r="B43" s="196" t="str">
        <f>BT!C8</f>
        <v>:56.37 RT</v>
      </c>
      <c r="C43" s="197" t="str">
        <f>BT!D8</f>
        <v>:56.95 HIG</v>
      </c>
      <c r="D43" s="198" t="str">
        <f>BT!E8</f>
        <v>:47.70 AJ</v>
      </c>
      <c r="E43" s="199" t="str">
        <f>BT!F8</f>
        <v>4:17.89 TT</v>
      </c>
      <c r="F43" s="197" t="str">
        <f>BT!G8</f>
        <v>4:30.07 RT</v>
      </c>
      <c r="G43" s="197" t="str">
        <f>BT!H8</f>
        <v>:40.23 HIG</v>
      </c>
      <c r="H43" s="198" t="str">
        <f>BT!I8</f>
        <v>:41.54 CWF</v>
      </c>
    </row>
    <row r="44" spans="1:14" ht="13.8" thickBot="1" x14ac:dyDescent="0.3"/>
    <row r="45" spans="1:14" ht="18" thickBot="1" x14ac:dyDescent="0.3">
      <c r="A45" s="207">
        <v>2019</v>
      </c>
      <c r="B45" s="200" t="s">
        <v>3</v>
      </c>
      <c r="C45" s="200" t="s">
        <v>4</v>
      </c>
      <c r="D45" s="200" t="s">
        <v>9</v>
      </c>
      <c r="E45" s="200" t="s">
        <v>5</v>
      </c>
      <c r="F45" s="200" t="s">
        <v>6</v>
      </c>
      <c r="G45" s="201" t="s">
        <v>7</v>
      </c>
    </row>
    <row r="46" spans="1:14" ht="17.399999999999999" x14ac:dyDescent="0.25">
      <c r="A46" s="202" t="s">
        <v>57</v>
      </c>
      <c r="B46" s="203" t="s">
        <v>566</v>
      </c>
      <c r="C46" s="204" t="s">
        <v>636</v>
      </c>
      <c r="D46" s="204" t="s">
        <v>2104</v>
      </c>
      <c r="E46" s="204" t="s">
        <v>779</v>
      </c>
      <c r="F46" s="204" t="s">
        <v>586</v>
      </c>
      <c r="G46" s="205" t="s">
        <v>613</v>
      </c>
    </row>
    <row r="47" spans="1:14" ht="18" thickBot="1" x14ac:dyDescent="0.3">
      <c r="A47" s="206" t="s">
        <v>58</v>
      </c>
      <c r="B47" s="199" t="str">
        <f>BT!J8</f>
        <v>2:05.03 CMP</v>
      </c>
      <c r="C47" s="197" t="str">
        <f>BT!K8</f>
        <v>1:39.82 AJ</v>
      </c>
      <c r="D47" s="197" t="str">
        <f>BT!L8</f>
        <v>1:36.19 CWF</v>
      </c>
      <c r="E47" s="197" t="str">
        <f>BT!M8</f>
        <v>12:14.07 TT</v>
      </c>
      <c r="F47" s="197" t="str">
        <f>BT!N8</f>
        <v>2:09.87 PCD</v>
      </c>
      <c r="G47" s="198" t="str">
        <f>BT!O8</f>
        <v>2:09.76 HIG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7E69-8DC7-462D-9B45-0A6B930ECFEC}">
  <sheetPr>
    <pageSetUpPr fitToPage="1"/>
  </sheetPr>
  <dimension ref="A1:O57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664062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151</v>
      </c>
      <c r="B1" s="172" t="s">
        <v>55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MES!J36</f>
        <v>at Mesquite 9/5/19</v>
      </c>
      <c r="C4" s="176" t="str">
        <f>MES!D10</f>
        <v>:37.27</v>
      </c>
      <c r="D4" s="176" t="str">
        <f>MES!E10</f>
        <v>:44.58</v>
      </c>
      <c r="E4" s="176" t="str">
        <f>MES!F10</f>
        <v>:47.92</v>
      </c>
      <c r="F4" s="176" t="str">
        <f>MES!G10</f>
        <v>:48.54</v>
      </c>
      <c r="G4" s="172">
        <f>MES!H10</f>
        <v>2.0637731481481483E-3</v>
      </c>
      <c r="H4" s="172">
        <f>MES!I10</f>
        <v>2.0603009259259259E-3</v>
      </c>
      <c r="L4" s="177"/>
    </row>
    <row r="5" spans="1:12" ht="17.399999999999999" x14ac:dyDescent="0.25">
      <c r="A5" s="124" t="str">
        <f>AJ!J36</f>
        <v>vs. Apache Junction 9/17/19</v>
      </c>
      <c r="C5" s="176" t="str">
        <f>AJ!D10</f>
        <v>:36.73</v>
      </c>
      <c r="D5" s="176" t="str">
        <f>AJ!E10</f>
        <v>:43.94</v>
      </c>
      <c r="E5" s="176" t="str">
        <f>AJ!F10</f>
        <v>:45.11</v>
      </c>
      <c r="F5" s="176" t="str">
        <f>AJ!G10</f>
        <v>:44.60</v>
      </c>
      <c r="G5" s="172">
        <f>AJ!H10</f>
        <v>1.9719907407407407E-3</v>
      </c>
      <c r="H5" s="172">
        <f>AJ!I10</f>
        <v>1.9706018518518519E-3</v>
      </c>
      <c r="L5" s="177"/>
    </row>
    <row r="6" spans="1:12" ht="17.399999999999999" x14ac:dyDescent="0.25">
      <c r="A6" s="124" t="str">
        <f>KI!J33</f>
        <v>Knights Invite 9/28/19</v>
      </c>
      <c r="C6" s="176" t="str">
        <f>KI!D6</f>
        <v>:34.65</v>
      </c>
      <c r="D6" s="176" t="str">
        <f>KI!E6</f>
        <v>:42.44</v>
      </c>
      <c r="E6" s="176" t="str">
        <f>KI!F6</f>
        <v>:44.13</v>
      </c>
      <c r="F6" s="176" t="str">
        <f>KI!G6</f>
        <v>:45.00</v>
      </c>
      <c r="G6" s="172">
        <f>KI!H6</f>
        <v>1.9238425925925924E-3</v>
      </c>
      <c r="H6" s="172">
        <f>KI!I6</f>
        <v>1.923148148148148E-3</v>
      </c>
      <c r="L6" s="177"/>
    </row>
    <row r="7" spans="1:12" ht="17.399999999999999" x14ac:dyDescent="0.25">
      <c r="A7" s="124" t="str">
        <f>SSI!J33</f>
        <v>Small Schools Invite 10/19/19</v>
      </c>
      <c r="C7" s="176" t="str">
        <f>SSI!D7</f>
        <v>:35.98</v>
      </c>
      <c r="D7" s="176" t="str">
        <f>SSI!E7</f>
        <v>:44.55</v>
      </c>
      <c r="E7" s="176" t="str">
        <f>SSI!F7</f>
        <v>:48.61</v>
      </c>
      <c r="F7" s="176" t="str">
        <f>SSI!G7</f>
        <v>:49.71</v>
      </c>
      <c r="G7" s="172">
        <f>SSI!H7</f>
        <v>2.0700231481481481E-3</v>
      </c>
      <c r="H7" s="172">
        <f>SSI!I7</f>
        <v>2.0657407407407408E-3</v>
      </c>
      <c r="L7" s="177"/>
    </row>
    <row r="8" spans="1:12" ht="17.399999999999999" x14ac:dyDescent="0.25">
      <c r="A8" s="124" t="str">
        <f>ALA!J36</f>
        <v>vs. ALA GN and ALA QC</v>
      </c>
      <c r="C8" s="176" t="str">
        <f>ALA!D9</f>
        <v>:35.94</v>
      </c>
      <c r="D8" s="176" t="str">
        <f>ALA!E9</f>
        <v>:42.14</v>
      </c>
      <c r="E8" s="176" t="str">
        <f>ALA!F9</f>
        <v>:45.09</v>
      </c>
      <c r="F8" s="176" t="str">
        <f>ALA!G9</f>
        <v>:45.80</v>
      </c>
      <c r="G8" s="172">
        <f>ALA!H9</f>
        <v>1.9556712962962961E-3</v>
      </c>
      <c r="H8" s="172">
        <f>ALA!I9</f>
        <v>1.9542824074074076E-3</v>
      </c>
      <c r="L8" s="177"/>
    </row>
    <row r="9" spans="1:12" ht="17.399999999999999" x14ac:dyDescent="0.25">
      <c r="A9" s="124" t="str">
        <f>HI!J33</f>
        <v>Husky Invite 11/2/19</v>
      </c>
      <c r="C9" s="176" t="str">
        <f>HI!D6</f>
        <v>:36.02</v>
      </c>
      <c r="D9" s="176" t="str">
        <f>HI!E6</f>
        <v>:43.33</v>
      </c>
      <c r="E9" s="176" t="str">
        <f>HI!F6</f>
        <v>:44.11</v>
      </c>
      <c r="F9" s="176" t="str">
        <f>HI!G6</f>
        <v>:44.21</v>
      </c>
      <c r="G9" s="172">
        <f>HI!H6</f>
        <v>1.9406250000000003E-3</v>
      </c>
      <c r="H9" s="172">
        <f>HI!I6</f>
        <v>1.9375E-3</v>
      </c>
      <c r="L9" s="177"/>
    </row>
    <row r="10" spans="1:12" ht="17.399999999999999" x14ac:dyDescent="0.25">
      <c r="A10" s="124"/>
      <c r="C10" s="176"/>
      <c r="D10" s="176"/>
      <c r="E10" s="176"/>
      <c r="F10" s="176"/>
      <c r="G10" s="172"/>
      <c r="H10" s="172"/>
      <c r="L10" s="177"/>
    </row>
    <row r="11" spans="1:12" ht="17.399999999999999" x14ac:dyDescent="0.25">
      <c r="A11" s="173" t="s">
        <v>0</v>
      </c>
      <c r="C11" s="174" t="s">
        <v>19</v>
      </c>
      <c r="D11" s="174" t="s">
        <v>17</v>
      </c>
      <c r="E11" s="174" t="s">
        <v>18</v>
      </c>
      <c r="F11" s="174" t="s">
        <v>20</v>
      </c>
      <c r="G11" s="174" t="s">
        <v>21</v>
      </c>
      <c r="H11" s="174" t="s">
        <v>52</v>
      </c>
      <c r="L11" s="177"/>
    </row>
    <row r="12" spans="1:12" ht="17.399999999999999" x14ac:dyDescent="0.25">
      <c r="A12" s="124" t="str">
        <f>CWF!J36</f>
        <v>vs. Casteel and Williams Field 10/3/19</v>
      </c>
      <c r="C12" s="176" t="str">
        <f>CWF!D16</f>
        <v>:45.36</v>
      </c>
      <c r="D12" s="176" t="str">
        <f>CWF!E16</f>
        <v>:54.03</v>
      </c>
      <c r="E12" s="176" t="str">
        <f>CWF!F16</f>
        <v>:57.25</v>
      </c>
      <c r="F12" s="176" t="str">
        <f>CWF!G16</f>
        <v>:48.45</v>
      </c>
      <c r="G12" s="172">
        <f>CWF!H16</f>
        <v>2.3737268518518517E-3</v>
      </c>
      <c r="H12" s="31">
        <f>CWF!I16</f>
        <v>2.3714120370370369E-3</v>
      </c>
      <c r="L12" s="177"/>
    </row>
    <row r="13" spans="1:12" ht="17.399999999999999" x14ac:dyDescent="0.25">
      <c r="A13" s="124"/>
      <c r="C13" s="176"/>
      <c r="D13" s="176"/>
      <c r="E13" s="176"/>
      <c r="F13" s="176"/>
      <c r="L13" s="177"/>
    </row>
    <row r="14" spans="1:12" ht="17.399999999999999" x14ac:dyDescent="0.25">
      <c r="A14" s="173" t="s">
        <v>43</v>
      </c>
      <c r="D14" s="174"/>
      <c r="E14" s="174"/>
      <c r="F14" s="174"/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MES!J36</f>
        <v>at Mesquite 9/5/19</v>
      </c>
      <c r="D15" s="177"/>
      <c r="E15" s="177"/>
      <c r="F15" s="177"/>
      <c r="G15" s="172" t="str">
        <f>MES!H56</f>
        <v>:35.77</v>
      </c>
      <c r="H15" s="172" t="str">
        <f>MES!I56</f>
        <v>:35.77</v>
      </c>
      <c r="L15" s="177"/>
    </row>
    <row r="16" spans="1:12" ht="17.399999999999999" x14ac:dyDescent="0.25">
      <c r="A16" s="124" t="str">
        <f>PCD!J36</f>
        <v>at Phoenix Country Day 9/10/19</v>
      </c>
      <c r="D16" s="177"/>
      <c r="E16" s="177"/>
      <c r="F16" s="177"/>
      <c r="G16" s="172" t="str">
        <f>PCD!H60</f>
        <v>:33.82</v>
      </c>
      <c r="H16" s="172" t="str">
        <f>PCD!I60</f>
        <v>:34.02</v>
      </c>
      <c r="L16" s="177"/>
    </row>
    <row r="17" spans="1:12" ht="17.399999999999999" x14ac:dyDescent="0.25">
      <c r="A17" s="124" t="str">
        <f>GCS!J36</f>
        <v>vs. Gilbert Christian and Coronado 10/15/19</v>
      </c>
      <c r="D17" s="177"/>
      <c r="E17" s="177"/>
      <c r="F17" s="177"/>
      <c r="G17" s="172" t="str">
        <f>GCS!H23</f>
        <v>:34.63</v>
      </c>
      <c r="H17" s="172" t="str">
        <f>GCS!I23</f>
        <v>:34.08</v>
      </c>
      <c r="L17" s="177"/>
    </row>
    <row r="18" spans="1:12" ht="17.399999999999999" x14ac:dyDescent="0.25">
      <c r="A18" s="124"/>
      <c r="D18" s="177"/>
      <c r="E18" s="177"/>
      <c r="F18" s="177"/>
      <c r="G18" s="172"/>
      <c r="H18" s="172"/>
      <c r="L18" s="177"/>
    </row>
    <row r="19" spans="1:12" ht="17.399999999999999" x14ac:dyDescent="0.25">
      <c r="A19" s="173" t="s">
        <v>44</v>
      </c>
      <c r="E19" s="174" t="s">
        <v>31</v>
      </c>
      <c r="F19" s="174" t="s">
        <v>30</v>
      </c>
      <c r="G19" s="174" t="s">
        <v>21</v>
      </c>
      <c r="H19" s="174" t="s">
        <v>52</v>
      </c>
      <c r="L19" s="177"/>
    </row>
    <row r="20" spans="1:12" ht="17.399999999999999" x14ac:dyDescent="0.25">
      <c r="A20" s="124"/>
      <c r="E20" s="176"/>
      <c r="F20" s="176"/>
      <c r="G20" s="172"/>
      <c r="H20" s="177"/>
      <c r="L20" s="177"/>
    </row>
    <row r="21" spans="1:12" ht="17.399999999999999" x14ac:dyDescent="0.25">
      <c r="A21" s="173" t="s">
        <v>45</v>
      </c>
      <c r="E21" s="174" t="s">
        <v>31</v>
      </c>
      <c r="F21" s="174" t="s">
        <v>30</v>
      </c>
      <c r="G21" s="174" t="s">
        <v>21</v>
      </c>
      <c r="H21" s="174" t="s">
        <v>52</v>
      </c>
      <c r="L21" s="177"/>
    </row>
    <row r="22" spans="1:12" ht="17.399999999999999" x14ac:dyDescent="0.25">
      <c r="A22" s="124" t="str">
        <f>WI!J36</f>
        <v>Wolves Invite 9/14/19</v>
      </c>
      <c r="E22" s="176" t="str">
        <f>WI!F33</f>
        <v>:35.28</v>
      </c>
      <c r="F22" s="176" t="str">
        <f>WI!G33</f>
        <v>:41.74</v>
      </c>
      <c r="G22" s="172">
        <f>WI!H33</f>
        <v>8.9143518518518521E-4</v>
      </c>
      <c r="H22" s="172">
        <f>WI!I33</f>
        <v>8.902777777777777E-4</v>
      </c>
      <c r="L22" s="177"/>
    </row>
    <row r="23" spans="1:12" ht="17.399999999999999" x14ac:dyDescent="0.25">
      <c r="A23" s="124"/>
      <c r="E23" s="176"/>
      <c r="F23" s="176"/>
      <c r="G23" s="172"/>
      <c r="H23" s="172"/>
      <c r="L23" s="177"/>
    </row>
    <row r="24" spans="1:12" ht="17.399999999999999" x14ac:dyDescent="0.25">
      <c r="A24" s="173" t="s">
        <v>46</v>
      </c>
      <c r="B24" s="174" t="s">
        <v>35</v>
      </c>
      <c r="C24" s="174" t="s">
        <v>34</v>
      </c>
      <c r="D24" s="174" t="s">
        <v>33</v>
      </c>
      <c r="E24" s="174" t="s">
        <v>32</v>
      </c>
      <c r="F24" s="174" t="s">
        <v>41</v>
      </c>
      <c r="G24" s="174" t="s">
        <v>21</v>
      </c>
      <c r="H24" s="174" t="s">
        <v>52</v>
      </c>
      <c r="L24" s="177"/>
    </row>
    <row r="25" spans="1:12" ht="17.399999999999999" x14ac:dyDescent="0.25">
      <c r="A25" s="124" t="str">
        <f>AJ!J36</f>
        <v>vs. Apache Junction 9/17/19</v>
      </c>
      <c r="B25" s="30" t="str">
        <f>AJ!L4</f>
        <v>:37.13</v>
      </c>
      <c r="C25" s="30" t="str">
        <f>AJ!M4</f>
        <v>:47.85</v>
      </c>
      <c r="D25" s="30" t="str">
        <f>AJ!N4</f>
        <v>:47.87</v>
      </c>
      <c r="E25" s="30" t="str">
        <f>AJ!O4</f>
        <v>:49.83</v>
      </c>
      <c r="F25" s="30" t="str">
        <f>AJ!P4</f>
        <v>:46.90</v>
      </c>
      <c r="G25" s="172">
        <f>AJ!Q4</f>
        <v>5.3459490740740733E-3</v>
      </c>
      <c r="H25" s="172">
        <f>AJ!R4</f>
        <v>5.3452546296296304E-3</v>
      </c>
      <c r="L25" s="177"/>
    </row>
    <row r="26" spans="1:12" ht="17.399999999999999" x14ac:dyDescent="0.25">
      <c r="A26" s="124"/>
      <c r="B26" s="30" t="str">
        <f>AJ!L5</f>
        <v>:45.38</v>
      </c>
      <c r="C26" s="30" t="str">
        <f>AJ!M5</f>
        <v>:46.93</v>
      </c>
      <c r="D26" s="30" t="str">
        <f>AJ!N5</f>
        <v>:49.93</v>
      </c>
      <c r="E26" s="30" t="str">
        <f>AJ!O5</f>
        <v>:46.91</v>
      </c>
      <c r="F26" s="30" t="str">
        <f>AJ!P5</f>
        <v>:43.16</v>
      </c>
      <c r="G26" s="172"/>
      <c r="H26" s="172"/>
      <c r="L26" s="177"/>
    </row>
    <row r="27" spans="1:12" ht="17.399999999999999" x14ac:dyDescent="0.25">
      <c r="A27" s="124" t="str">
        <f>KI!J33</f>
        <v>Knights Invite 9/28/19</v>
      </c>
      <c r="B27" s="30" t="str">
        <f>KI!L4</f>
        <v>:36.86</v>
      </c>
      <c r="C27" s="30" t="str">
        <f>KI!M4</f>
        <v>:45.59</v>
      </c>
      <c r="D27" s="30" t="str">
        <f>KI!N4</f>
        <v>:46.97</v>
      </c>
      <c r="E27" s="30" t="str">
        <f>KI!O4</f>
        <v>:47.65</v>
      </c>
      <c r="F27" s="30" t="str">
        <f>KI!P4</f>
        <v>:45.57</v>
      </c>
      <c r="G27" s="172">
        <f>KI!Q4</f>
        <v>5.2049768518518521E-3</v>
      </c>
      <c r="H27" s="172">
        <f>KI!R4</f>
        <v>5.2049768518518521E-3</v>
      </c>
      <c r="L27" s="177"/>
    </row>
    <row r="28" spans="1:12" ht="17.399999999999999" x14ac:dyDescent="0.25">
      <c r="A28" s="124"/>
      <c r="B28" s="30" t="str">
        <f>KI!L5</f>
        <v>:42.25</v>
      </c>
      <c r="C28" s="30" t="str">
        <f>KI!M5</f>
        <v>:47.25</v>
      </c>
      <c r="D28" s="30" t="str">
        <f>KI!N5</f>
        <v>:47.56</v>
      </c>
      <c r="E28" s="30" t="str">
        <f>KI!O5</f>
        <v>:46.73</v>
      </c>
      <c r="F28" s="30" t="str">
        <f>KI!P5</f>
        <v>:43.28</v>
      </c>
      <c r="G28" s="172"/>
      <c r="H28" s="172"/>
      <c r="L28" s="177"/>
    </row>
    <row r="29" spans="1:12" ht="17.399999999999999" x14ac:dyDescent="0.25">
      <c r="A29" s="124" t="str">
        <f>SSI!J33</f>
        <v>Small Schools Invite 10/19/19</v>
      </c>
      <c r="B29" s="30" t="str">
        <f>SSI!L2</f>
        <v>:36.93</v>
      </c>
      <c r="C29" s="30" t="str">
        <f>SSI!M2</f>
        <v>:47.62</v>
      </c>
      <c r="D29" s="30" t="str">
        <f>SSI!N2</f>
        <v>:47.90</v>
      </c>
      <c r="E29" s="30" t="str">
        <f>SSI!O2</f>
        <v>:49.34</v>
      </c>
      <c r="F29" s="30" t="str">
        <f>SSI!P2</f>
        <v>:47.64</v>
      </c>
      <c r="G29" s="172">
        <f>SSI!Q2</f>
        <v>5.4149305555555556E-3</v>
      </c>
      <c r="H29" s="172">
        <f>SSI!R2</f>
        <v>5.4184027777777781E-3</v>
      </c>
      <c r="L29" s="177"/>
    </row>
    <row r="30" spans="1:12" ht="17.399999999999999" x14ac:dyDescent="0.25">
      <c r="A30" s="124"/>
      <c r="B30" s="30" t="str">
        <f>SSI!L3</f>
        <v>:44.57</v>
      </c>
      <c r="C30" s="30" t="str">
        <f>SSI!M3</f>
        <v>:48.60</v>
      </c>
      <c r="D30" s="30" t="str">
        <f>SSI!N3</f>
        <v>:49.38</v>
      </c>
      <c r="E30" s="30" t="str">
        <f>SSI!O3</f>
        <v>:48.54</v>
      </c>
      <c r="F30" s="30" t="str">
        <f>SSI!P3</f>
        <v>:47.33</v>
      </c>
      <c r="G30" s="172"/>
      <c r="H30" s="172"/>
      <c r="L30" s="177"/>
    </row>
    <row r="31" spans="1:12" ht="17.399999999999999" x14ac:dyDescent="0.25">
      <c r="A31" s="124" t="str">
        <f>ALA!J36</f>
        <v>vs. ALA GN and ALA QC</v>
      </c>
      <c r="B31" s="30" t="str">
        <f>ALA!L4</f>
        <v>:37.00</v>
      </c>
      <c r="C31" s="30" t="str">
        <f>ALA!M4</f>
        <v>:44.95</v>
      </c>
      <c r="D31" s="30" t="str">
        <f>ALA!N4</f>
        <v>:47.64</v>
      </c>
      <c r="E31" s="30" t="str">
        <f>ALA!O4</f>
        <v>:48.00</v>
      </c>
      <c r="F31" s="30" t="str">
        <f>ALA!P4</f>
        <v>:46.99</v>
      </c>
      <c r="G31" s="172">
        <f>ALA!Q4</f>
        <v>5.2789351851851851E-3</v>
      </c>
      <c r="H31" s="172">
        <f>ALA!R4</f>
        <v>5.2760416666666676E-3</v>
      </c>
      <c r="L31" s="177"/>
    </row>
    <row r="32" spans="1:12" ht="17.399999999999999" x14ac:dyDescent="0.25">
      <c r="A32" s="124"/>
      <c r="B32" s="30" t="str">
        <f>ALA!L5</f>
        <v>:42.60</v>
      </c>
      <c r="C32" s="30" t="str">
        <f>ALA!M5</f>
        <v>:47.05</v>
      </c>
      <c r="D32" s="30" t="str">
        <f>ALA!N5</f>
        <v>:48.00</v>
      </c>
      <c r="E32" s="30" t="str">
        <f>ALA!O5</f>
        <v>:48.94</v>
      </c>
      <c r="F32" s="30" t="str">
        <f>ALA!P5</f>
        <v>:44.92</v>
      </c>
      <c r="G32" s="172"/>
      <c r="H32" s="172"/>
      <c r="L32" s="177"/>
    </row>
    <row r="33" spans="1:15" ht="17.399999999999999" x14ac:dyDescent="0.25">
      <c r="A33" s="124" t="str">
        <f>HI!J33</f>
        <v>Husky Invite 11/2/19</v>
      </c>
      <c r="B33" s="30" t="str">
        <f>HI!L4</f>
        <v>:36.62</v>
      </c>
      <c r="C33" s="30" t="str">
        <f>HI!M4</f>
        <v>:45.77</v>
      </c>
      <c r="D33" s="30" t="str">
        <f>HI!N4</f>
        <v>:46.87</v>
      </c>
      <c r="E33" s="30" t="str">
        <f>HI!O4</f>
        <v>:46.87</v>
      </c>
      <c r="F33" s="30" t="str">
        <f>HI!P4</f>
        <v>:43.93</v>
      </c>
      <c r="G33" s="172">
        <f>HI!Q4</f>
        <v>5.1737268518518521E-3</v>
      </c>
      <c r="H33" s="172">
        <f>HI!R4</f>
        <v>5.1678240740740738E-3</v>
      </c>
      <c r="L33" s="177"/>
    </row>
    <row r="34" spans="1:15" ht="17.399999999999999" x14ac:dyDescent="0.25">
      <c r="A34" s="124"/>
      <c r="B34" s="30" t="str">
        <f>HI!L5</f>
        <v>:43.54</v>
      </c>
      <c r="C34" s="30" t="str">
        <f>HI!M5</f>
        <v>:46.42</v>
      </c>
      <c r="D34" s="30" t="str">
        <f>HI!N5</f>
        <v>:47.04</v>
      </c>
      <c r="E34" s="30" t="str">
        <f>HI!O5</f>
        <v>:46.22</v>
      </c>
      <c r="F34" s="30" t="str">
        <f>HI!P5</f>
        <v>:43.73</v>
      </c>
      <c r="G34" s="172"/>
      <c r="H34" s="172"/>
      <c r="L34" s="177"/>
    </row>
    <row r="35" spans="1:15" ht="17.399999999999999" x14ac:dyDescent="0.25">
      <c r="A35" s="124"/>
      <c r="B35" s="30"/>
      <c r="C35" s="30"/>
      <c r="D35" s="30"/>
      <c r="E35" s="30"/>
      <c r="F35" s="30"/>
      <c r="G35" s="172"/>
      <c r="H35" s="177"/>
      <c r="L35" s="177"/>
    </row>
    <row r="36" spans="1:15" ht="17.399999999999999" x14ac:dyDescent="0.25">
      <c r="A36" s="173" t="s">
        <v>47</v>
      </c>
      <c r="E36" s="174" t="s">
        <v>31</v>
      </c>
      <c r="F36" s="174" t="s">
        <v>30</v>
      </c>
      <c r="G36" s="174" t="s">
        <v>21</v>
      </c>
      <c r="H36" s="174" t="s">
        <v>52</v>
      </c>
      <c r="L36" s="177"/>
    </row>
    <row r="37" spans="1:15" ht="17.399999999999999" x14ac:dyDescent="0.25">
      <c r="A37" s="124" t="str">
        <f>PCD!J36</f>
        <v>at Phoenix Country Day 9/10/19</v>
      </c>
      <c r="E37" s="176" t="str">
        <f>PCD!F78</f>
        <v>:46.27</v>
      </c>
      <c r="F37" s="176" t="str">
        <f>PCD!G78</f>
        <v>:50.84</v>
      </c>
      <c r="G37" s="172">
        <f>PCD!H78</f>
        <v>1.1239583333333334E-3</v>
      </c>
      <c r="H37" s="172">
        <f>PCD!I78</f>
        <v>1.1239583333333334E-3</v>
      </c>
      <c r="L37" s="177"/>
    </row>
    <row r="38" spans="1:15" ht="17.399999999999999" x14ac:dyDescent="0.25">
      <c r="A38" s="124"/>
      <c r="E38" s="176"/>
      <c r="F38" s="176"/>
      <c r="G38" s="172"/>
      <c r="H38" s="172"/>
      <c r="L38" s="177"/>
    </row>
    <row r="39" spans="1:15" ht="17.399999999999999" x14ac:dyDescent="0.25">
      <c r="A39" s="173" t="s">
        <v>48</v>
      </c>
      <c r="E39" s="174" t="s">
        <v>31</v>
      </c>
      <c r="F39" s="174" t="s">
        <v>30</v>
      </c>
      <c r="G39" s="174" t="s">
        <v>21</v>
      </c>
      <c r="H39" s="174" t="s">
        <v>52</v>
      </c>
      <c r="L39" s="177"/>
    </row>
    <row r="40" spans="1:15" ht="17.399999999999999" x14ac:dyDescent="0.25">
      <c r="A40" s="124" t="str">
        <f>CWF!J36</f>
        <v>vs. Casteel and Williams Field 10/3/19</v>
      </c>
      <c r="E40" s="176" t="str">
        <f>CWF!O27</f>
        <v>:48.71</v>
      </c>
      <c r="F40" s="176">
        <f>CWF!P27</f>
        <v>7.0104166666666665E-4</v>
      </c>
      <c r="G40" s="172">
        <f>CWF!Q27</f>
        <v>1.264814814814815E-3</v>
      </c>
      <c r="H40" s="172">
        <f>CWF!R27</f>
        <v>1.2642361111111112E-3</v>
      </c>
      <c r="L40" s="177"/>
    </row>
    <row r="41" spans="1:15" ht="18" thickBot="1" x14ac:dyDescent="0.3">
      <c r="A41" s="124"/>
      <c r="E41" s="176"/>
      <c r="F41" s="176"/>
      <c r="G41" s="172"/>
      <c r="H41" s="172"/>
      <c r="I41" s="178"/>
      <c r="J41" s="178"/>
      <c r="K41" s="178"/>
      <c r="L41" s="27"/>
      <c r="M41" s="178"/>
      <c r="N41" s="178"/>
      <c r="O41" s="178"/>
    </row>
    <row r="42" spans="1:15" ht="18" thickBot="1" x14ac:dyDescent="0.3">
      <c r="A42" s="143" t="s">
        <v>61</v>
      </c>
      <c r="B42" s="214"/>
      <c r="C42" s="214"/>
      <c r="D42" s="214"/>
      <c r="E42" s="43"/>
      <c r="F42" s="43"/>
      <c r="G42" s="38"/>
      <c r="H42" s="39"/>
      <c r="I42" s="182"/>
      <c r="J42" s="182"/>
      <c r="K42" s="27"/>
      <c r="L42" s="27"/>
      <c r="M42" s="178"/>
      <c r="N42" s="178"/>
      <c r="O42" s="178"/>
    </row>
    <row r="43" spans="1:15" ht="18" thickBot="1" x14ac:dyDescent="0.3">
      <c r="A43" s="184" t="s">
        <v>299</v>
      </c>
      <c r="B43" s="185" t="s">
        <v>27</v>
      </c>
      <c r="C43" s="186" t="s">
        <v>28</v>
      </c>
      <c r="D43" s="187" t="s">
        <v>29</v>
      </c>
      <c r="E43" s="200" t="s">
        <v>1</v>
      </c>
      <c r="F43" s="200" t="s">
        <v>0</v>
      </c>
      <c r="G43" s="200" t="s">
        <v>2</v>
      </c>
      <c r="H43" s="201" t="s">
        <v>8</v>
      </c>
      <c r="I43" s="178"/>
      <c r="J43" s="178"/>
      <c r="K43" s="178"/>
      <c r="L43" s="178"/>
      <c r="M43" s="178"/>
      <c r="N43" s="178"/>
      <c r="O43" s="178"/>
    </row>
    <row r="44" spans="1:15" ht="17.399999999999999" x14ac:dyDescent="0.25">
      <c r="A44" s="202" t="s">
        <v>54</v>
      </c>
      <c r="B44" s="203" t="s">
        <v>177</v>
      </c>
      <c r="C44" s="204" t="s">
        <v>140</v>
      </c>
      <c r="D44" s="204" t="s">
        <v>144</v>
      </c>
      <c r="E44" s="204" t="s">
        <v>196</v>
      </c>
      <c r="F44" s="204" t="s">
        <v>148</v>
      </c>
      <c r="G44" s="204" t="s">
        <v>243</v>
      </c>
      <c r="H44" s="205" t="s">
        <v>248</v>
      </c>
      <c r="I44" s="178"/>
      <c r="J44" s="178"/>
      <c r="K44" s="178"/>
      <c r="L44" s="178"/>
      <c r="M44" s="178"/>
      <c r="N44" s="178"/>
      <c r="O44" s="178"/>
    </row>
    <row r="45" spans="1:15" ht="18" thickBot="1" x14ac:dyDescent="0.3">
      <c r="A45" s="206" t="s">
        <v>55</v>
      </c>
      <c r="B45" s="199" t="str">
        <f>BT!C9</f>
        <v>:44.68 AJ</v>
      </c>
      <c r="C45" s="197" t="str">
        <f>BT!D9</f>
        <v>:48.71 CWF</v>
      </c>
      <c r="D45" s="197" t="str">
        <f>BT!E9</f>
        <v>:44.33 TT</v>
      </c>
      <c r="E45" s="197" t="str">
        <f>BT!F9</f>
        <v>2:46.16 KI</v>
      </c>
      <c r="F45" s="197" t="str">
        <f>BT!G9</f>
        <v>3:24.89 CWF</v>
      </c>
      <c r="G45" s="197" t="str">
        <f>BT!H9</f>
        <v>:33.82 PCD</v>
      </c>
      <c r="H45" s="198" t="str">
        <f>BT!I9</f>
        <v>:33.59 HIG</v>
      </c>
    </row>
    <row r="46" spans="1:15" ht="13.8" thickBot="1" x14ac:dyDescent="0.3"/>
    <row r="47" spans="1:15" ht="18" thickBot="1" x14ac:dyDescent="0.3">
      <c r="A47" s="184" t="s">
        <v>299</v>
      </c>
      <c r="B47" s="200" t="s">
        <v>3</v>
      </c>
      <c r="C47" s="200" t="s">
        <v>4</v>
      </c>
      <c r="D47" s="200" t="s">
        <v>9</v>
      </c>
      <c r="E47" s="200" t="s">
        <v>5</v>
      </c>
      <c r="F47" s="200" t="s">
        <v>6</v>
      </c>
      <c r="G47" s="201" t="s">
        <v>7</v>
      </c>
    </row>
    <row r="48" spans="1:15" ht="17.399999999999999" x14ac:dyDescent="0.25">
      <c r="A48" s="202" t="s">
        <v>54</v>
      </c>
      <c r="B48" s="203" t="s">
        <v>141</v>
      </c>
      <c r="C48" s="204" t="s">
        <v>212</v>
      </c>
      <c r="D48" s="204" t="s">
        <v>214</v>
      </c>
      <c r="E48" s="204" t="s">
        <v>806</v>
      </c>
      <c r="F48" s="204" t="s">
        <v>249</v>
      </c>
      <c r="G48" s="205" t="s">
        <v>147</v>
      </c>
    </row>
    <row r="49" spans="1:8" ht="18" thickBot="1" x14ac:dyDescent="0.3">
      <c r="A49" s="206" t="s">
        <v>55</v>
      </c>
      <c r="B49" s="199" t="str">
        <f>BT!J9</f>
        <v>1:54.50 TT</v>
      </c>
      <c r="C49" s="197" t="str">
        <f>BT!K9</f>
        <v>1:16.92 WI</v>
      </c>
      <c r="D49" s="197" t="str">
        <f>BT!L9</f>
        <v>1:15.65 AJ</v>
      </c>
      <c r="E49" s="197" t="str">
        <f>BT!M9</f>
        <v>07:26.50 HI</v>
      </c>
      <c r="F49" s="197" t="str">
        <f>BT!N9</f>
        <v>1:37.11 PCD</v>
      </c>
      <c r="G49" s="198" t="str">
        <f>BT!O9</f>
        <v>1:49.23 CWF</v>
      </c>
    </row>
    <row r="50" spans="1:8" ht="13.8" thickBot="1" x14ac:dyDescent="0.3"/>
    <row r="51" spans="1:8" ht="18" thickBot="1" x14ac:dyDescent="0.3">
      <c r="A51" s="207">
        <v>2019</v>
      </c>
      <c r="B51" s="185" t="s">
        <v>27</v>
      </c>
      <c r="C51" s="186" t="s">
        <v>28</v>
      </c>
      <c r="D51" s="187" t="s">
        <v>29</v>
      </c>
      <c r="E51" s="200" t="s">
        <v>1</v>
      </c>
      <c r="F51" s="200" t="s">
        <v>0</v>
      </c>
      <c r="G51" s="200" t="s">
        <v>2</v>
      </c>
      <c r="H51" s="201" t="s">
        <v>8</v>
      </c>
    </row>
    <row r="52" spans="1:8" ht="17.399999999999999" x14ac:dyDescent="0.25">
      <c r="A52" s="190" t="s">
        <v>57</v>
      </c>
      <c r="B52" s="208" t="s">
        <v>532</v>
      </c>
      <c r="C52" s="204" t="s">
        <v>428</v>
      </c>
      <c r="D52" s="205" t="s">
        <v>543</v>
      </c>
      <c r="E52" s="203" t="s">
        <v>676</v>
      </c>
      <c r="F52" s="204" t="s">
        <v>717</v>
      </c>
      <c r="G52" s="204" t="s">
        <v>553</v>
      </c>
      <c r="H52" s="205" t="s">
        <v>906</v>
      </c>
    </row>
    <row r="53" spans="1:8" ht="18" thickBot="1" x14ac:dyDescent="0.3">
      <c r="A53" s="195" t="s">
        <v>58</v>
      </c>
      <c r="B53" s="196" t="str">
        <f>BT!C9</f>
        <v>:44.68 AJ</v>
      </c>
      <c r="C53" s="197" t="str">
        <f>BT!D9</f>
        <v>:48.71 CWF</v>
      </c>
      <c r="D53" s="198" t="str">
        <f>BT!E9</f>
        <v>:44.33 TT</v>
      </c>
      <c r="E53" s="199" t="str">
        <f>BT!F9</f>
        <v>2:46.16 KI</v>
      </c>
      <c r="F53" s="197" t="str">
        <f>BT!G9</f>
        <v>3:24.89 CWF</v>
      </c>
      <c r="G53" s="197" t="str">
        <f>BT!H9</f>
        <v>:33.82 PCD</v>
      </c>
      <c r="H53" s="198" t="str">
        <f>BT!I9</f>
        <v>:33.59 HIG</v>
      </c>
    </row>
    <row r="54" spans="1:8" ht="13.8" thickBot="1" x14ac:dyDescent="0.3"/>
    <row r="55" spans="1:8" ht="18" thickBot="1" x14ac:dyDescent="0.3">
      <c r="A55" s="207">
        <v>2019</v>
      </c>
      <c r="B55" s="200" t="s">
        <v>3</v>
      </c>
      <c r="C55" s="200" t="s">
        <v>4</v>
      </c>
      <c r="D55" s="200" t="s">
        <v>9</v>
      </c>
      <c r="E55" s="200" t="s">
        <v>5</v>
      </c>
      <c r="F55" s="200" t="s">
        <v>6</v>
      </c>
      <c r="G55" s="201" t="s">
        <v>7</v>
      </c>
    </row>
    <row r="56" spans="1:8" ht="17.399999999999999" x14ac:dyDescent="0.25">
      <c r="A56" s="202" t="s">
        <v>57</v>
      </c>
      <c r="B56" s="203" t="s">
        <v>569</v>
      </c>
      <c r="C56" s="204" t="s">
        <v>637</v>
      </c>
      <c r="D56" s="204" t="s">
        <v>915</v>
      </c>
      <c r="E56" s="204" t="s">
        <v>775</v>
      </c>
      <c r="F56" s="204" t="s">
        <v>587</v>
      </c>
      <c r="G56" s="205" t="s">
        <v>614</v>
      </c>
    </row>
    <row r="57" spans="1:8" ht="18" thickBot="1" x14ac:dyDescent="0.3">
      <c r="A57" s="206" t="s">
        <v>58</v>
      </c>
      <c r="B57" s="199" t="str">
        <f>BT!J9</f>
        <v>1:54.50 TT</v>
      </c>
      <c r="C57" s="197" t="str">
        <f>BT!K9</f>
        <v>1:16.92 WI</v>
      </c>
      <c r="D57" s="197" t="str">
        <f>BT!L9</f>
        <v>1:15.65 AJ</v>
      </c>
      <c r="E57" s="197" t="str">
        <f>BT!M9</f>
        <v>07:26.50 HI</v>
      </c>
      <c r="F57" s="197" t="str">
        <f>BT!N9</f>
        <v>1:37.11 PCD</v>
      </c>
      <c r="G57" s="198" t="str">
        <f>BT!O9</f>
        <v>1:49.23 CWF</v>
      </c>
    </row>
  </sheetData>
  <pageMargins left="0.7" right="0.7" top="0.75" bottom="0.75" header="0.5" footer="0.5"/>
  <pageSetup scale="53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3D9F-9A69-4E2B-B8EA-7EA871B526FE}">
  <sheetPr>
    <pageSetUpPr fitToPage="1"/>
  </sheetPr>
  <dimension ref="A1:N4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358</v>
      </c>
      <c r="B1" s="172" t="s">
        <v>55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MES!H64</f>
        <v>:37.34</v>
      </c>
      <c r="H10" s="172" t="str">
        <f>MES!I64</f>
        <v>:37.34</v>
      </c>
      <c r="L10" s="177"/>
    </row>
    <row r="11" spans="1:12" ht="17.399999999999999" x14ac:dyDescent="0.25">
      <c r="A11" s="124"/>
      <c r="D11" s="177"/>
      <c r="E11" s="177"/>
      <c r="F11" s="177"/>
      <c r="G11" s="172"/>
      <c r="H11" s="172"/>
      <c r="L11" s="177"/>
    </row>
    <row r="12" spans="1:12" ht="17.399999999999999" x14ac:dyDescent="0.25">
      <c r="A12" s="173" t="s">
        <v>44</v>
      </c>
      <c r="E12" s="174" t="s">
        <v>31</v>
      </c>
      <c r="F12" s="174" t="s">
        <v>30</v>
      </c>
      <c r="G12" s="174" t="s">
        <v>21</v>
      </c>
      <c r="H12" s="174" t="s">
        <v>52</v>
      </c>
      <c r="L12" s="177"/>
    </row>
    <row r="13" spans="1:12" ht="17.399999999999999" x14ac:dyDescent="0.25">
      <c r="A13" s="124" t="str">
        <f>HIG!J70</f>
        <v>vs. Higley 9/26/19</v>
      </c>
      <c r="E13" s="176" t="str">
        <f>HIG!F61</f>
        <v>:47.95</v>
      </c>
      <c r="F13" s="176">
        <f>HIG!G61</f>
        <v>7.3344907407407419E-4</v>
      </c>
      <c r="G13" s="172">
        <f>HIG!H61</f>
        <v>1.2884259259259259E-3</v>
      </c>
      <c r="H13" s="172">
        <f>HIG!I61</f>
        <v>1.2884259259259259E-3</v>
      </c>
      <c r="L13" s="177"/>
    </row>
    <row r="14" spans="1:12" ht="17.399999999999999" x14ac:dyDescent="0.25">
      <c r="A14" s="124"/>
      <c r="E14" s="176"/>
      <c r="F14" s="176"/>
      <c r="G14" s="172"/>
      <c r="H14" s="172"/>
      <c r="L14" s="177"/>
    </row>
    <row r="15" spans="1:12" ht="17.399999999999999" x14ac:dyDescent="0.25">
      <c r="A15" s="173" t="s">
        <v>45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 t="str">
        <f>MES!J36</f>
        <v>at Mesquite 9/5/19</v>
      </c>
      <c r="E16" s="176" t="str">
        <f>MES!F80</f>
        <v>:46.41</v>
      </c>
      <c r="F16" s="176" t="str">
        <f>MES!G80</f>
        <v>:53.75</v>
      </c>
      <c r="G16" s="172">
        <f>MES!H80</f>
        <v>1.1592592592592594E-3</v>
      </c>
      <c r="H16" s="172">
        <f>MES!I80</f>
        <v>1.1592592592592594E-3</v>
      </c>
      <c r="L16" s="177"/>
    </row>
    <row r="17" spans="1:14" ht="17.399999999999999" x14ac:dyDescent="0.25">
      <c r="A17" s="124" t="str">
        <f>AJ!J73</f>
        <v>vs. Apache Junction 9/17/19</v>
      </c>
      <c r="E17" s="176" t="str">
        <f>AJ!F70</f>
        <v>:41.51</v>
      </c>
      <c r="F17" s="176" t="str">
        <f>AJ!G70</f>
        <v>:51.61</v>
      </c>
      <c r="G17" s="172">
        <f>AJ!H70</f>
        <v>1.0777777777777778E-3</v>
      </c>
      <c r="H17" s="172">
        <f>AJ!I70</f>
        <v>1.077314814814815E-3</v>
      </c>
      <c r="L17" s="177"/>
    </row>
    <row r="18" spans="1:14" ht="17.399999999999999" x14ac:dyDescent="0.25">
      <c r="A18" s="124" t="str">
        <f>CWF!J70</f>
        <v>vs. Casteel and Williams Field 10/3/19</v>
      </c>
      <c r="E18" s="176" t="str">
        <f>CWF!F66</f>
        <v>:40.80</v>
      </c>
      <c r="F18" s="176" t="str">
        <f>CWF!G66</f>
        <v>:52.96</v>
      </c>
      <c r="G18" s="172">
        <f>CWF!H66</f>
        <v>1.0851851851851851E-3</v>
      </c>
      <c r="H18" s="172">
        <f>CWF!I66</f>
        <v>1.0896990740740741E-3</v>
      </c>
      <c r="L18" s="177"/>
    </row>
    <row r="19" spans="1:14" ht="17.399999999999999" x14ac:dyDescent="0.25">
      <c r="A19" s="124" t="str">
        <f>ALA!J70</f>
        <v>vs. ALA GN and ALA QC</v>
      </c>
      <c r="E19" s="176" t="str">
        <f>ALA!F67</f>
        <v>:40.72</v>
      </c>
      <c r="F19" s="176" t="str">
        <f>ALA!G67</f>
        <v>:50.71</v>
      </c>
      <c r="G19" s="172">
        <f>ALA!H67</f>
        <v>1.0582175925925926E-3</v>
      </c>
      <c r="H19" s="172">
        <f>ALA!I67</f>
        <v>1.0591435185185185E-3</v>
      </c>
      <c r="L19" s="177"/>
    </row>
    <row r="20" spans="1:14" ht="17.399999999999999" x14ac:dyDescent="0.25">
      <c r="A20" s="124"/>
      <c r="E20" s="176"/>
      <c r="F20" s="176"/>
      <c r="G20" s="172"/>
      <c r="H20" s="172"/>
      <c r="L20" s="177"/>
    </row>
    <row r="21" spans="1:14" ht="17.399999999999999" x14ac:dyDescent="0.25">
      <c r="A21" s="173" t="s">
        <v>46</v>
      </c>
      <c r="B21" s="174" t="s">
        <v>35</v>
      </c>
      <c r="C21" s="174" t="s">
        <v>34</v>
      </c>
      <c r="D21" s="174" t="s">
        <v>33</v>
      </c>
      <c r="E21" s="174" t="s">
        <v>32</v>
      </c>
      <c r="F21" s="174" t="s">
        <v>41</v>
      </c>
      <c r="G21" s="174" t="s">
        <v>21</v>
      </c>
      <c r="H21" s="174" t="s">
        <v>52</v>
      </c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2"/>
      <c r="L23" s="177"/>
    </row>
    <row r="24" spans="1:14" ht="17.399999999999999" x14ac:dyDescent="0.25">
      <c r="A24" s="124"/>
      <c r="B24" s="30"/>
      <c r="C24" s="30"/>
      <c r="D24" s="30"/>
      <c r="E24" s="30"/>
      <c r="F24" s="30"/>
      <c r="G24" s="172"/>
      <c r="H24" s="177"/>
      <c r="L24" s="177"/>
    </row>
    <row r="25" spans="1:14" ht="17.399999999999999" x14ac:dyDescent="0.25">
      <c r="A25" s="173" t="s">
        <v>47</v>
      </c>
      <c r="E25" s="174" t="s">
        <v>31</v>
      </c>
      <c r="F25" s="174" t="s">
        <v>30</v>
      </c>
      <c r="G25" s="174" t="s">
        <v>21</v>
      </c>
      <c r="H25" s="174" t="s">
        <v>52</v>
      </c>
      <c r="L25" s="177"/>
    </row>
    <row r="26" spans="1:14" ht="17.399999999999999" x14ac:dyDescent="0.25">
      <c r="A26" s="124" t="str">
        <f>AJ!J73</f>
        <v>vs. Apache Junction 9/17/19</v>
      </c>
      <c r="E26" s="176">
        <f>AJ!O58</f>
        <v>7.851851851851852E-4</v>
      </c>
      <c r="F26" s="176">
        <f>AJ!P58</f>
        <v>9.0891203703703707E-4</v>
      </c>
      <c r="G26" s="172">
        <f>AJ!Q58</f>
        <v>1.6940972222222221E-3</v>
      </c>
      <c r="H26" s="172">
        <f>AJ!R58</f>
        <v>1.6901620370370369E-3</v>
      </c>
      <c r="L26" s="177"/>
    </row>
    <row r="27" spans="1:14" ht="17.399999999999999" x14ac:dyDescent="0.25">
      <c r="A27" s="124" t="str">
        <f>HIG!J70</f>
        <v>vs. Higley 9/26/19</v>
      </c>
      <c r="E27" s="176" t="str">
        <f>HIG!O56</f>
        <v>:52.32</v>
      </c>
      <c r="F27" s="176">
        <f>HIG!P56</f>
        <v>6.9895833333333322E-4</v>
      </c>
      <c r="G27" s="172">
        <f>HIG!Q56</f>
        <v>1.3045138888888889E-3</v>
      </c>
      <c r="H27" s="172">
        <f>HIG!R56</f>
        <v>1.3045138888888889E-3</v>
      </c>
      <c r="L27" s="177"/>
    </row>
    <row r="28" spans="1:14" ht="17.399999999999999" x14ac:dyDescent="0.25">
      <c r="A28" s="124"/>
      <c r="E28" s="176"/>
      <c r="F28" s="176"/>
      <c r="G28" s="172"/>
      <c r="H28" s="172"/>
      <c r="L28" s="177"/>
    </row>
    <row r="29" spans="1:14" ht="17.399999999999999" x14ac:dyDescent="0.25">
      <c r="A29" s="173" t="s">
        <v>48</v>
      </c>
      <c r="E29" s="174" t="s">
        <v>31</v>
      </c>
      <c r="F29" s="174" t="s">
        <v>30</v>
      </c>
      <c r="G29" s="174" t="s">
        <v>21</v>
      </c>
      <c r="H29" s="174" t="s">
        <v>52</v>
      </c>
      <c r="L29" s="177"/>
    </row>
    <row r="30" spans="1:14" ht="17.399999999999999" x14ac:dyDescent="0.25">
      <c r="A30" s="124" t="str">
        <f>GCS!J36</f>
        <v>vs. Gilbert Christian and Coronado 10/15/19</v>
      </c>
      <c r="E30" s="176" t="str">
        <f>GCS!O62</f>
        <v>:58.20</v>
      </c>
      <c r="F30" s="176">
        <f>GCS!P62</f>
        <v>8.9548611111111122E-4</v>
      </c>
      <c r="G30" s="172">
        <f>GCS!Q62</f>
        <v>1.5690972222222224E-3</v>
      </c>
      <c r="H30" s="172">
        <f>GCS!R62</f>
        <v>1.5715277777777776E-3</v>
      </c>
      <c r="L30" s="177"/>
    </row>
    <row r="31" spans="1:14" ht="17.399999999999999" x14ac:dyDescent="0.25">
      <c r="A31" s="124" t="str">
        <f>ALA!J70</f>
        <v>vs. ALA GN and ALA QC</v>
      </c>
      <c r="E31" s="176" t="str">
        <f>ALA!O61</f>
        <v>:57.73</v>
      </c>
      <c r="F31" s="176">
        <f>ALA!P61</f>
        <v>8.8807870370370375E-4</v>
      </c>
      <c r="G31" s="172">
        <f>ALA!Q61</f>
        <v>1.5562500000000001E-3</v>
      </c>
      <c r="H31" s="172">
        <f>ALA!R61</f>
        <v>1.5545138888888891E-3</v>
      </c>
      <c r="L31" s="177"/>
    </row>
    <row r="32" spans="1:14" ht="18" thickBot="1" x14ac:dyDescent="0.3">
      <c r="A32" s="124"/>
      <c r="E32" s="176"/>
      <c r="F32" s="176"/>
      <c r="G32" s="172"/>
      <c r="H32" s="172"/>
      <c r="I32" s="178"/>
      <c r="J32" s="178"/>
      <c r="K32" s="178"/>
      <c r="L32" s="27"/>
      <c r="M32" s="178"/>
      <c r="N32" s="178"/>
    </row>
    <row r="33" spans="1:14" ht="18" thickBot="1" x14ac:dyDescent="0.3">
      <c r="A33" s="143" t="s">
        <v>61</v>
      </c>
      <c r="B33" s="214"/>
      <c r="C33" s="214"/>
      <c r="D33" s="214"/>
      <c r="E33" s="43"/>
      <c r="F33" s="43"/>
      <c r="G33" s="38"/>
      <c r="H33" s="39"/>
      <c r="I33" s="182"/>
      <c r="J33" s="182"/>
      <c r="K33" s="27"/>
      <c r="L33" s="27"/>
      <c r="M33" s="178"/>
      <c r="N33" s="178"/>
    </row>
    <row r="34" spans="1:14" ht="18" thickBot="1" x14ac:dyDescent="0.3">
      <c r="A34" s="217" t="s">
        <v>299</v>
      </c>
      <c r="B34" s="185" t="s">
        <v>27</v>
      </c>
      <c r="C34" s="186" t="s">
        <v>28</v>
      </c>
      <c r="D34" s="187" t="s">
        <v>29</v>
      </c>
      <c r="E34" s="200" t="s">
        <v>1</v>
      </c>
      <c r="F34" s="200" t="s">
        <v>0</v>
      </c>
      <c r="G34" s="200" t="s">
        <v>2</v>
      </c>
      <c r="H34" s="201" t="s">
        <v>8</v>
      </c>
    </row>
    <row r="35" spans="1:14" ht="18" thickBot="1" x14ac:dyDescent="0.3">
      <c r="A35" s="313" t="s">
        <v>55</v>
      </c>
      <c r="B35" s="314" t="str">
        <f>BT!C10</f>
        <v>:52.32 HIG</v>
      </c>
      <c r="C35" s="315" t="str">
        <f>BT!D10</f>
        <v>:57.73 ALA</v>
      </c>
      <c r="D35" s="316" t="str">
        <f>BT!E10</f>
        <v>:47.95 HIG</v>
      </c>
      <c r="E35" s="317" t="str">
        <f>BT!F10</f>
        <v>3:57.63 TT</v>
      </c>
      <c r="F35" s="315" t="str">
        <f>BT!G10</f>
        <v>4:14.67 RT</v>
      </c>
      <c r="G35" s="315" t="str">
        <f>BT!H10</f>
        <v>:37.34 MES</v>
      </c>
      <c r="H35" s="316" t="str">
        <f>BT!I10</f>
        <v>NT</v>
      </c>
    </row>
    <row r="36" spans="1:14" ht="13.8" thickBot="1" x14ac:dyDescent="0.3"/>
    <row r="37" spans="1:14" ht="18" thickBot="1" x14ac:dyDescent="0.3">
      <c r="A37" s="217" t="s">
        <v>299</v>
      </c>
      <c r="B37" s="200" t="s">
        <v>3</v>
      </c>
      <c r="C37" s="200" t="s">
        <v>4</v>
      </c>
      <c r="D37" s="200" t="s">
        <v>9</v>
      </c>
      <c r="E37" s="200" t="s">
        <v>5</v>
      </c>
      <c r="F37" s="200" t="s">
        <v>6</v>
      </c>
      <c r="G37" s="201" t="s">
        <v>7</v>
      </c>
    </row>
    <row r="38" spans="1:14" ht="18" thickBot="1" x14ac:dyDescent="0.3">
      <c r="A38" s="318" t="s">
        <v>55</v>
      </c>
      <c r="B38" s="317" t="str">
        <f>BT!J10</f>
        <v>1:51.32 HIG</v>
      </c>
      <c r="C38" s="315" t="str">
        <f>BT!K10</f>
        <v>1:31.43 ALA</v>
      </c>
      <c r="D38" s="315" t="str">
        <f>BT!L10</f>
        <v>1:35.31 CWF</v>
      </c>
      <c r="E38" s="315" t="str">
        <f>BT!M10</f>
        <v>11:07.07 TT</v>
      </c>
      <c r="F38" s="315" t="str">
        <f>BT!N10</f>
        <v>1:52.71 HIG</v>
      </c>
      <c r="G38" s="316" t="str">
        <f>BT!O10</f>
        <v>2:14.31 ALA</v>
      </c>
    </row>
    <row r="39" spans="1:14" ht="13.8" thickBot="1" x14ac:dyDescent="0.3"/>
    <row r="40" spans="1:14" ht="18" thickBot="1" x14ac:dyDescent="0.3">
      <c r="A40" s="207">
        <v>2019</v>
      </c>
      <c r="B40" s="185" t="s">
        <v>27</v>
      </c>
      <c r="C40" s="186" t="s">
        <v>28</v>
      </c>
      <c r="D40" s="187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4" ht="17.399999999999999" x14ac:dyDescent="0.25">
      <c r="A41" s="190" t="s">
        <v>57</v>
      </c>
      <c r="B41" s="208" t="s">
        <v>369</v>
      </c>
      <c r="C41" s="204" t="s">
        <v>429</v>
      </c>
      <c r="D41" s="205" t="s">
        <v>452</v>
      </c>
      <c r="E41" s="203" t="s">
        <v>677</v>
      </c>
      <c r="F41" s="204" t="s">
        <v>718</v>
      </c>
      <c r="G41" s="204" t="s">
        <v>370</v>
      </c>
      <c r="H41" s="205" t="s">
        <v>301</v>
      </c>
    </row>
    <row r="42" spans="1:14" ht="18" thickBot="1" x14ac:dyDescent="0.3">
      <c r="A42" s="195" t="s">
        <v>58</v>
      </c>
      <c r="B42" s="196" t="str">
        <f>BT!C10</f>
        <v>:52.32 HIG</v>
      </c>
      <c r="C42" s="197" t="str">
        <f>BT!D10</f>
        <v>:57.73 ALA</v>
      </c>
      <c r="D42" s="198" t="str">
        <f>BT!E10</f>
        <v>:47.95 HIG</v>
      </c>
      <c r="E42" s="199" t="str">
        <f>BT!F10</f>
        <v>3:57.63 TT</v>
      </c>
      <c r="F42" s="197" t="str">
        <f>BT!G10</f>
        <v>4:14.67 RT</v>
      </c>
      <c r="G42" s="197" t="str">
        <f>BT!H10</f>
        <v>:37.34 MES</v>
      </c>
      <c r="H42" s="198" t="str">
        <f>BT!I10</f>
        <v>NT</v>
      </c>
    </row>
    <row r="43" spans="1:14" ht="13.8" thickBot="1" x14ac:dyDescent="0.3"/>
    <row r="44" spans="1:14" ht="18" thickBot="1" x14ac:dyDescent="0.3">
      <c r="A44" s="207">
        <v>2019</v>
      </c>
      <c r="B44" s="200" t="s">
        <v>3</v>
      </c>
      <c r="C44" s="200" t="s">
        <v>4</v>
      </c>
      <c r="D44" s="200" t="s">
        <v>9</v>
      </c>
      <c r="E44" s="200" t="s">
        <v>5</v>
      </c>
      <c r="F44" s="200" t="s">
        <v>6</v>
      </c>
      <c r="G44" s="201" t="s">
        <v>7</v>
      </c>
    </row>
    <row r="45" spans="1:14" ht="17.399999999999999" x14ac:dyDescent="0.25">
      <c r="A45" s="202" t="s">
        <v>57</v>
      </c>
      <c r="B45" s="203" t="s">
        <v>663</v>
      </c>
      <c r="C45" s="204" t="s">
        <v>638</v>
      </c>
      <c r="D45" s="204" t="s">
        <v>1506</v>
      </c>
      <c r="E45" s="204" t="s">
        <v>780</v>
      </c>
      <c r="F45" s="204" t="s">
        <v>667</v>
      </c>
      <c r="G45" s="205" t="s">
        <v>668</v>
      </c>
    </row>
    <row r="46" spans="1:14" ht="18" thickBot="1" x14ac:dyDescent="0.3">
      <c r="A46" s="206" t="s">
        <v>58</v>
      </c>
      <c r="B46" s="199" t="str">
        <f>BT!J10</f>
        <v>1:51.32 HIG</v>
      </c>
      <c r="C46" s="197" t="str">
        <f>BT!K10</f>
        <v>1:31.43 ALA</v>
      </c>
      <c r="D46" s="197" t="str">
        <f>BT!L10</f>
        <v>1:35.31 CWF</v>
      </c>
      <c r="E46" s="197" t="str">
        <f>BT!M10</f>
        <v>11:07.07 TT</v>
      </c>
      <c r="F46" s="197" t="str">
        <f>BT!N10</f>
        <v>1:52.71 HIG</v>
      </c>
      <c r="G46" s="198" t="str">
        <f>BT!O10</f>
        <v>2:14.31 ALA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CEC0D-3941-4F5C-A800-AA22A64F94A9}">
  <sheetPr>
    <pageSetUpPr fitToPage="1"/>
  </sheetPr>
  <dimension ref="A1:N45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359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PCD!H68</f>
        <v>:49.86</v>
      </c>
      <c r="H10" s="172" t="str">
        <f>PCD!I68</f>
        <v>:49.86</v>
      </c>
      <c r="L10" s="177"/>
    </row>
    <row r="11" spans="1:12" ht="17.399999999999999" x14ac:dyDescent="0.25">
      <c r="A11" s="124"/>
      <c r="D11" s="177"/>
      <c r="E11" s="177"/>
      <c r="F11" s="177"/>
      <c r="G11" s="172"/>
      <c r="H11" s="172"/>
      <c r="L11" s="177"/>
    </row>
    <row r="12" spans="1:12" ht="17.399999999999999" x14ac:dyDescent="0.25">
      <c r="A12" s="173" t="s">
        <v>44</v>
      </c>
      <c r="E12" s="174" t="s">
        <v>31</v>
      </c>
      <c r="F12" s="174" t="s">
        <v>30</v>
      </c>
      <c r="G12" s="174" t="s">
        <v>21</v>
      </c>
      <c r="H12" s="174" t="s">
        <v>52</v>
      </c>
      <c r="L12" s="177"/>
    </row>
    <row r="13" spans="1:12" ht="17.399999999999999" x14ac:dyDescent="0.25">
      <c r="A13" s="124" t="str">
        <f>GCS!J70</f>
        <v>vs. Gilbert Christian and Coronado 10/15/19</v>
      </c>
      <c r="E13" s="176">
        <f>GCS!F61</f>
        <v>7.3923611111111108E-4</v>
      </c>
      <c r="F13" s="176">
        <f>GCS!G61</f>
        <v>8.9537037037037048E-4</v>
      </c>
      <c r="G13" s="172">
        <f>GCS!H61</f>
        <v>1.6346064814814815E-3</v>
      </c>
      <c r="H13" s="172">
        <f>GCS!I61</f>
        <v>1.6312500000000001E-3</v>
      </c>
      <c r="L13" s="177"/>
    </row>
    <row r="14" spans="1:12" ht="17.399999999999999" x14ac:dyDescent="0.25">
      <c r="A14" s="124"/>
      <c r="E14" s="176"/>
      <c r="F14" s="176"/>
      <c r="G14" s="172"/>
      <c r="H14" s="172"/>
      <c r="L14" s="177"/>
    </row>
    <row r="15" spans="1:12" ht="17.399999999999999" x14ac:dyDescent="0.25">
      <c r="A15" s="173" t="s">
        <v>45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 t="str">
        <f>AJ!J73</f>
        <v>vs. Apache Junction 9/17/19</v>
      </c>
      <c r="E16" s="176" t="str">
        <f>AJ!F103</f>
        <v>:51.93</v>
      </c>
      <c r="F16" s="176" t="str">
        <f>AJ!G103</f>
        <v>:57.47</v>
      </c>
      <c r="G16" s="172">
        <f>AJ!H103</f>
        <v>1.2662037037037036E-3</v>
      </c>
      <c r="H16" s="172">
        <f>AJ!I103</f>
        <v>1.2637731481481482E-3</v>
      </c>
      <c r="L16" s="177"/>
    </row>
    <row r="17" spans="1:14" ht="17.399999999999999" x14ac:dyDescent="0.25">
      <c r="A17" s="124" t="str">
        <f>CWF!J70</f>
        <v>vs. Casteel and Williams Field 10/3/19</v>
      </c>
      <c r="E17" s="176" t="str">
        <f>CWF!F68</f>
        <v>:51.85</v>
      </c>
      <c r="F17" s="176">
        <f>CWF!G68</f>
        <v>7.1608796296296297E-4</v>
      </c>
      <c r="G17" s="172">
        <f>CWF!H68</f>
        <v>1.3162037037037038E-3</v>
      </c>
      <c r="H17" s="172">
        <f>CWF!I68</f>
        <v>1.3130787037037037E-3</v>
      </c>
      <c r="L17" s="177"/>
    </row>
    <row r="18" spans="1:14" ht="17.399999999999999" x14ac:dyDescent="0.25">
      <c r="A18" s="124" t="str">
        <f>ALA!J70</f>
        <v>vs. ALA GN and ALA QC</v>
      </c>
      <c r="E18" s="176" t="str">
        <f>ALA!F68</f>
        <v>:47.88</v>
      </c>
      <c r="F18" s="176" t="str">
        <f>ALA!G68</f>
        <v>:57.37</v>
      </c>
      <c r="G18" s="172">
        <f>ALA!H68</f>
        <v>1.2181712962962964E-3</v>
      </c>
      <c r="H18" s="172">
        <f>ALA!I68</f>
        <v>1.2196759259259259E-3</v>
      </c>
      <c r="L18" s="177"/>
    </row>
    <row r="19" spans="1:14" ht="17.399999999999999" x14ac:dyDescent="0.25">
      <c r="A19" s="124"/>
      <c r="E19" s="176"/>
      <c r="F19" s="176"/>
      <c r="G19" s="172"/>
      <c r="H19" s="172"/>
      <c r="L19" s="177"/>
    </row>
    <row r="20" spans="1:14" ht="17.399999999999999" x14ac:dyDescent="0.25">
      <c r="A20" s="173" t="s">
        <v>46</v>
      </c>
      <c r="B20" s="174" t="s">
        <v>35</v>
      </c>
      <c r="C20" s="174" t="s">
        <v>34</v>
      </c>
      <c r="D20" s="174" t="s">
        <v>33</v>
      </c>
      <c r="E20" s="174" t="s">
        <v>32</v>
      </c>
      <c r="F20" s="174" t="s">
        <v>41</v>
      </c>
      <c r="G20" s="174" t="s">
        <v>21</v>
      </c>
      <c r="H20" s="174" t="s">
        <v>52</v>
      </c>
      <c r="L20" s="177"/>
    </row>
    <row r="21" spans="1:14" ht="17.399999999999999" x14ac:dyDescent="0.25">
      <c r="A21" s="124"/>
      <c r="B21" s="30"/>
      <c r="C21" s="30"/>
      <c r="D21" s="30"/>
      <c r="E21" s="30"/>
      <c r="F21" s="30"/>
      <c r="G21" s="172"/>
      <c r="H21" s="172"/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7"/>
      <c r="L23" s="177"/>
    </row>
    <row r="24" spans="1:14" ht="17.399999999999999" x14ac:dyDescent="0.25">
      <c r="A24" s="173" t="s">
        <v>47</v>
      </c>
      <c r="E24" s="174" t="s">
        <v>31</v>
      </c>
      <c r="F24" s="174" t="s">
        <v>30</v>
      </c>
      <c r="G24" s="174" t="s">
        <v>21</v>
      </c>
      <c r="H24" s="174" t="s">
        <v>52</v>
      </c>
      <c r="L24" s="177"/>
    </row>
    <row r="25" spans="1:14" ht="17.399999999999999" x14ac:dyDescent="0.25">
      <c r="A25" s="124" t="str">
        <f>PCD!J36</f>
        <v>at Phoenix Country Day 9/10/19</v>
      </c>
      <c r="E25" s="176">
        <f>PCD!F86</f>
        <v>7.3541666666666666E-4</v>
      </c>
      <c r="F25" s="176">
        <f>PCD!G86</f>
        <v>8.4016203703703694E-4</v>
      </c>
      <c r="G25" s="172">
        <f>PCD!H86</f>
        <v>1.5660879629629629E-3</v>
      </c>
      <c r="H25" s="172">
        <f>PCD!I86</f>
        <v>1.5660879629629629E-3</v>
      </c>
      <c r="L25" s="177"/>
    </row>
    <row r="26" spans="1:14" ht="17.399999999999999" x14ac:dyDescent="0.25">
      <c r="A26" s="124" t="str">
        <f>AJ!J73</f>
        <v>vs. Apache Junction 9/17/19</v>
      </c>
      <c r="E26" s="176">
        <f>AJ!O57</f>
        <v>7.1250000000000003E-4</v>
      </c>
      <c r="F26" s="176">
        <f>AJ!P57</f>
        <v>8.2395833333333334E-4</v>
      </c>
      <c r="G26" s="172">
        <f>AJ!Q57</f>
        <v>1.536921296296296E-3</v>
      </c>
      <c r="H26" s="172">
        <f>AJ!R57</f>
        <v>1.536921296296296E-3</v>
      </c>
      <c r="L26" s="177"/>
    </row>
    <row r="27" spans="1:14" ht="17.399999999999999" x14ac:dyDescent="0.25">
      <c r="A27" s="124"/>
      <c r="E27" s="176"/>
      <c r="F27" s="176"/>
      <c r="G27" s="172"/>
      <c r="H27" s="172"/>
      <c r="L27" s="177"/>
    </row>
    <row r="28" spans="1:14" ht="17.399999999999999" x14ac:dyDescent="0.25">
      <c r="A28" s="173" t="s">
        <v>48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4" ht="17.399999999999999" x14ac:dyDescent="0.25">
      <c r="A29" s="124" t="str">
        <f>GCS!J70</f>
        <v>vs. Gilbert Christian and Coronado 10/15/19</v>
      </c>
      <c r="E29" s="176">
        <f>GCS!O61</f>
        <v>7.3136574074074065E-4</v>
      </c>
      <c r="F29" s="176">
        <f>GCS!P61</f>
        <v>7.799768518518519E-4</v>
      </c>
      <c r="G29" s="172">
        <f>GCS!Q61</f>
        <v>1.5113425925925928E-3</v>
      </c>
      <c r="H29" s="172">
        <f>GCS!R61</f>
        <v>1.4964120370370372E-3</v>
      </c>
      <c r="L29" s="177"/>
    </row>
    <row r="30" spans="1:14" ht="17.399999999999999" x14ac:dyDescent="0.25">
      <c r="A30" s="124" t="str">
        <f>ALA!J70</f>
        <v>vs. ALA GN and ALA QC</v>
      </c>
      <c r="E30" s="176">
        <f>ALA!O60</f>
        <v>7.3506944444444444E-4</v>
      </c>
      <c r="F30" s="176">
        <f>ALA!P60</f>
        <v>8.2025462962962965E-4</v>
      </c>
      <c r="G30" s="172">
        <f>ALA!Q60</f>
        <v>1.5553240740740738E-3</v>
      </c>
      <c r="H30" s="172">
        <f>ALA!R60</f>
        <v>1.5538194444444443E-3</v>
      </c>
      <c r="L30" s="177"/>
    </row>
    <row r="31" spans="1:14" ht="18" thickBot="1" x14ac:dyDescent="0.3">
      <c r="A31" s="124"/>
      <c r="E31" s="176"/>
      <c r="F31" s="176"/>
      <c r="G31" s="172"/>
      <c r="H31" s="172"/>
      <c r="I31" s="178"/>
      <c r="J31" s="178"/>
      <c r="K31" s="178"/>
      <c r="L31" s="27"/>
      <c r="M31" s="178"/>
      <c r="N31" s="178"/>
    </row>
    <row r="32" spans="1:14" ht="18" thickBot="1" x14ac:dyDescent="0.3">
      <c r="A32" s="143" t="s">
        <v>61</v>
      </c>
      <c r="B32" s="214"/>
      <c r="C32" s="214"/>
      <c r="D32" s="214"/>
      <c r="E32" s="43"/>
      <c r="F32" s="43"/>
      <c r="G32" s="38"/>
      <c r="H32" s="39"/>
      <c r="I32" s="182"/>
      <c r="J32" s="182"/>
      <c r="K32" s="27"/>
      <c r="L32" s="27"/>
      <c r="M32" s="178"/>
      <c r="N32" s="178"/>
    </row>
    <row r="33" spans="1:8" ht="18" thickBot="1" x14ac:dyDescent="0.3">
      <c r="A33" s="217" t="s">
        <v>299</v>
      </c>
      <c r="B33" s="185" t="s">
        <v>27</v>
      </c>
      <c r="C33" s="186" t="s">
        <v>28</v>
      </c>
      <c r="D33" s="187" t="s">
        <v>29</v>
      </c>
      <c r="E33" s="200" t="s">
        <v>1</v>
      </c>
      <c r="F33" s="200" t="s">
        <v>0</v>
      </c>
      <c r="G33" s="200" t="s">
        <v>2</v>
      </c>
      <c r="H33" s="201" t="s">
        <v>8</v>
      </c>
    </row>
    <row r="34" spans="1:8" ht="18" thickBot="1" x14ac:dyDescent="0.3">
      <c r="A34" s="313" t="s">
        <v>54</v>
      </c>
      <c r="B34" s="314" t="str">
        <f>BT!C11</f>
        <v>1:01.56 AJ</v>
      </c>
      <c r="C34" s="315" t="str">
        <f>BT!D11</f>
        <v>1:03.19 GCS</v>
      </c>
      <c r="D34" s="316" t="str">
        <f>BT!E11</f>
        <v>1:03.87 GCS</v>
      </c>
      <c r="E34" s="317" t="str">
        <f>BT!F11</f>
        <v>4:27.40 TT</v>
      </c>
      <c r="F34" s="315" t="str">
        <f>BT!G11</f>
        <v>4:44.09 TT</v>
      </c>
      <c r="G34" s="315" t="str">
        <f>BT!H11</f>
        <v>:47.88 ALA</v>
      </c>
      <c r="H34" s="316" t="str">
        <f>BT!I11</f>
        <v>:48.13 AJ</v>
      </c>
    </row>
    <row r="35" spans="1:8" ht="13.8" thickBot="1" x14ac:dyDescent="0.3"/>
    <row r="36" spans="1:8" ht="18" thickBot="1" x14ac:dyDescent="0.3">
      <c r="A36" s="217" t="s">
        <v>299</v>
      </c>
      <c r="B36" s="200" t="s">
        <v>3</v>
      </c>
      <c r="C36" s="200" t="s">
        <v>4</v>
      </c>
      <c r="D36" s="200" t="s">
        <v>9</v>
      </c>
      <c r="E36" s="200" t="s">
        <v>5</v>
      </c>
      <c r="F36" s="200" t="s">
        <v>6</v>
      </c>
      <c r="G36" s="201" t="s">
        <v>7</v>
      </c>
    </row>
    <row r="37" spans="1:8" ht="18" thickBot="1" x14ac:dyDescent="0.3">
      <c r="A37" s="318" t="s">
        <v>54</v>
      </c>
      <c r="B37" s="317" t="str">
        <f>BT!J11</f>
        <v>2:20.94 GCS</v>
      </c>
      <c r="C37" s="315" t="str">
        <f>BT!K11</f>
        <v>1:45.25 ALA</v>
      </c>
      <c r="D37" s="315" t="str">
        <f>BT!L11</f>
        <v>1:53.92 CWF</v>
      </c>
      <c r="E37" s="315" t="str">
        <f>BT!M11</f>
        <v>12:49.30 TT</v>
      </c>
      <c r="F37" s="315" t="str">
        <f>BT!N11</f>
        <v>2:12.79 AJ</v>
      </c>
      <c r="G37" s="316" t="str">
        <f>BT!O11</f>
        <v>2:09.29 GCS</v>
      </c>
    </row>
    <row r="38" spans="1:8" ht="13.8" thickBot="1" x14ac:dyDescent="0.3"/>
    <row r="39" spans="1:8" ht="18" thickBot="1" x14ac:dyDescent="0.3">
      <c r="A39" s="207">
        <v>2019</v>
      </c>
      <c r="B39" s="185" t="s">
        <v>27</v>
      </c>
      <c r="C39" s="186" t="s">
        <v>28</v>
      </c>
      <c r="D39" s="187" t="s">
        <v>29</v>
      </c>
      <c r="E39" s="200" t="s">
        <v>1</v>
      </c>
      <c r="F39" s="200" t="s">
        <v>0</v>
      </c>
      <c r="G39" s="200" t="s">
        <v>2</v>
      </c>
      <c r="H39" s="201" t="s">
        <v>8</v>
      </c>
    </row>
    <row r="40" spans="1:8" ht="17.399999999999999" x14ac:dyDescent="0.25">
      <c r="A40" s="190" t="s">
        <v>57</v>
      </c>
      <c r="B40" s="208" t="s">
        <v>768</v>
      </c>
      <c r="C40" s="204" t="s">
        <v>769</v>
      </c>
      <c r="D40" s="205" t="s">
        <v>873</v>
      </c>
      <c r="E40" s="203" t="s">
        <v>875</v>
      </c>
      <c r="F40" s="204" t="s">
        <v>876</v>
      </c>
      <c r="G40" s="204" t="s">
        <v>877</v>
      </c>
      <c r="H40" s="205" t="s">
        <v>1487</v>
      </c>
    </row>
    <row r="41" spans="1:8" ht="18" thickBot="1" x14ac:dyDescent="0.3">
      <c r="A41" s="195" t="s">
        <v>58</v>
      </c>
      <c r="B41" s="196" t="str">
        <f>BT!C11</f>
        <v>1:01.56 AJ</v>
      </c>
      <c r="C41" s="197" t="str">
        <f>BT!D11</f>
        <v>1:03.19 GCS</v>
      </c>
      <c r="D41" s="198" t="str">
        <f>BT!E11</f>
        <v>1:03.87 GCS</v>
      </c>
      <c r="E41" s="199" t="str">
        <f>BT!F11</f>
        <v>4:27.40 TT</v>
      </c>
      <c r="F41" s="197" t="str">
        <f>BT!G11</f>
        <v>4:44.09 TT</v>
      </c>
      <c r="G41" s="197" t="str">
        <f>BT!H11</f>
        <v>:47.88 ALA</v>
      </c>
      <c r="H41" s="198" t="str">
        <f>BT!I11</f>
        <v>:48.13 AJ</v>
      </c>
    </row>
    <row r="42" spans="1:8" ht="13.8" thickBot="1" x14ac:dyDescent="0.3"/>
    <row r="43" spans="1:8" ht="18" thickBot="1" x14ac:dyDescent="0.3">
      <c r="A43" s="207">
        <v>2019</v>
      </c>
      <c r="B43" s="200" t="s">
        <v>3</v>
      </c>
      <c r="C43" s="200" t="s">
        <v>4</v>
      </c>
      <c r="D43" s="200" t="s">
        <v>9</v>
      </c>
      <c r="E43" s="200" t="s">
        <v>5</v>
      </c>
      <c r="F43" s="200" t="s">
        <v>6</v>
      </c>
      <c r="G43" s="201" t="s">
        <v>7</v>
      </c>
    </row>
    <row r="44" spans="1:8" ht="17.399999999999999" x14ac:dyDescent="0.25">
      <c r="A44" s="202" t="s">
        <v>57</v>
      </c>
      <c r="B44" s="203" t="s">
        <v>878</v>
      </c>
      <c r="C44" s="204" t="s">
        <v>673</v>
      </c>
      <c r="D44" s="204" t="s">
        <v>1503</v>
      </c>
      <c r="E44" s="204" t="s">
        <v>879</v>
      </c>
      <c r="F44" s="204" t="s">
        <v>770</v>
      </c>
      <c r="G44" s="205" t="s">
        <v>771</v>
      </c>
    </row>
    <row r="45" spans="1:8" ht="18" thickBot="1" x14ac:dyDescent="0.3">
      <c r="A45" s="206" t="s">
        <v>58</v>
      </c>
      <c r="B45" s="199" t="str">
        <f>BT!J11</f>
        <v>2:20.94 GCS</v>
      </c>
      <c r="C45" s="197" t="str">
        <f>BT!K11</f>
        <v>1:45.25 ALA</v>
      </c>
      <c r="D45" s="197" t="str">
        <f>BT!L11</f>
        <v>1:53.92 CWF</v>
      </c>
      <c r="E45" s="197" t="str">
        <f>BT!M11</f>
        <v>12:49.30 TT</v>
      </c>
      <c r="F45" s="197" t="str">
        <f>BT!N11</f>
        <v>2:12.79 AJ</v>
      </c>
      <c r="G45" s="198" t="str">
        <f>BT!O11</f>
        <v>2:09.29 GCS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2E753-7B31-47FD-A61A-4CEF313FDB04}">
  <sheetPr>
    <pageSetUpPr fitToPage="1"/>
  </sheetPr>
  <dimension ref="A1:N57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664062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152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AJ!J36</f>
        <v>vs. Apache Junction 9/17/19</v>
      </c>
      <c r="C4" s="176" t="str">
        <f>AJ!D9</f>
        <v>:35.15</v>
      </c>
      <c r="D4" s="176" t="str">
        <f>AJ!E9</f>
        <v>:41.22</v>
      </c>
      <c r="E4" s="176" t="str">
        <f>AJ!F9</f>
        <v>:46.22</v>
      </c>
      <c r="F4" s="176" t="str">
        <f>AJ!G9</f>
        <v>:48.31</v>
      </c>
      <c r="G4" s="172">
        <f>AJ!H9</f>
        <v>1.9780092592592592E-3</v>
      </c>
      <c r="H4" s="172">
        <f>AJ!I9</f>
        <v>1.9760416666666667E-3</v>
      </c>
      <c r="L4" s="177"/>
    </row>
    <row r="5" spans="1:12" ht="17.399999999999999" x14ac:dyDescent="0.25">
      <c r="A5" s="124" t="str">
        <f>HIG!J36</f>
        <v>vs. Higley 9/26/19</v>
      </c>
      <c r="C5" s="176" t="str">
        <f>HIG!D9</f>
        <v>:35.50</v>
      </c>
      <c r="D5" s="176" t="str">
        <f>HIG!E9</f>
        <v>:43.12</v>
      </c>
      <c r="E5" s="176" t="str">
        <f>HIG!F9</f>
        <v>:47.35</v>
      </c>
      <c r="F5" s="176" t="str">
        <f>HIG!G9</f>
        <v>:48.37</v>
      </c>
      <c r="G5" s="172">
        <f>HIG!H9</f>
        <v>2.0178240740740742E-3</v>
      </c>
      <c r="H5" s="172">
        <f>HIG!I9</f>
        <v>2.0116898148148147E-3</v>
      </c>
      <c r="L5" s="177"/>
    </row>
    <row r="6" spans="1:12" ht="17.399999999999999" x14ac:dyDescent="0.25">
      <c r="A6" s="124"/>
      <c r="C6" s="176"/>
      <c r="D6" s="176"/>
      <c r="E6" s="176"/>
      <c r="F6" s="176"/>
      <c r="G6" s="172"/>
      <c r="H6" s="177"/>
      <c r="L6" s="177"/>
    </row>
    <row r="7" spans="1:12" ht="17.399999999999999" x14ac:dyDescent="0.25">
      <c r="A7" s="173" t="s">
        <v>0</v>
      </c>
      <c r="C7" s="174" t="s">
        <v>19</v>
      </c>
      <c r="D7" s="174" t="s">
        <v>17</v>
      </c>
      <c r="E7" s="174" t="s">
        <v>18</v>
      </c>
      <c r="F7" s="174" t="s">
        <v>20</v>
      </c>
      <c r="G7" s="174" t="s">
        <v>21</v>
      </c>
      <c r="H7" s="174" t="s">
        <v>52</v>
      </c>
      <c r="L7" s="177"/>
    </row>
    <row r="8" spans="1:12" ht="17.399999999999999" x14ac:dyDescent="0.25">
      <c r="A8" s="124" t="str">
        <f>CWF!J36</f>
        <v>vs. Casteel and Williams Field 10/3/19</v>
      </c>
      <c r="C8" s="176" t="str">
        <f>CWF!D15</f>
        <v>:41.03</v>
      </c>
      <c r="D8" s="176" t="str">
        <f>CWF!E15</f>
        <v>:44.86</v>
      </c>
      <c r="E8" s="176" t="str">
        <f>CWF!F15</f>
        <v>:54.66</v>
      </c>
      <c r="F8" s="176" t="str">
        <f>CWF!G15</f>
        <v>:46.18</v>
      </c>
      <c r="G8" s="172">
        <f>CWF!H15</f>
        <v>2.1612268518518517E-3</v>
      </c>
      <c r="H8" s="31">
        <f>CWF!I15</f>
        <v>2.1575231481481484E-3</v>
      </c>
      <c r="L8" s="177"/>
    </row>
    <row r="9" spans="1:12" ht="17.399999999999999" x14ac:dyDescent="0.25">
      <c r="A9" s="124" t="str">
        <f>SSI!J33</f>
        <v>Small Schools Invite 10/19/19</v>
      </c>
      <c r="C9" s="176" t="str">
        <f>SSI!D12</f>
        <v>:37.14</v>
      </c>
      <c r="D9" s="176" t="str">
        <f>SSI!E12</f>
        <v>:44.57</v>
      </c>
      <c r="E9" s="176" t="str">
        <f>SSI!F12</f>
        <v>:54.53</v>
      </c>
      <c r="F9" s="176" t="str">
        <f>SSI!G12</f>
        <v>:42.86</v>
      </c>
      <c r="G9" s="172">
        <f>SSI!H12</f>
        <v>2.0729166666666665E-3</v>
      </c>
      <c r="H9" s="31">
        <f>SSI!I12</f>
        <v>2.0729166666666665E-3</v>
      </c>
      <c r="L9" s="177"/>
    </row>
    <row r="10" spans="1:12" ht="17.399999999999999" x14ac:dyDescent="0.25">
      <c r="A10" s="124" t="str">
        <f>HI!J33</f>
        <v>Husky Invite 11/2/19</v>
      </c>
      <c r="C10" s="176" t="str">
        <f>HI!D12</f>
        <v>:42.08</v>
      </c>
      <c r="D10" s="176" t="str">
        <f>HI!E12</f>
        <v>:47.51</v>
      </c>
      <c r="E10" s="176" t="str">
        <f>HI!F12</f>
        <v>:56.94</v>
      </c>
      <c r="F10" s="176" t="str">
        <f>HI!G12</f>
        <v>:46.20</v>
      </c>
      <c r="G10" s="172">
        <f>HI!H12</f>
        <v>2.2306712962962961E-3</v>
      </c>
      <c r="H10" s="31">
        <f>HI!I12</f>
        <v>2.2289351851851849E-3</v>
      </c>
      <c r="L10" s="177"/>
    </row>
    <row r="11" spans="1:12" ht="17.399999999999999" x14ac:dyDescent="0.25">
      <c r="A11" s="124"/>
      <c r="C11" s="176"/>
      <c r="D11" s="176"/>
      <c r="E11" s="176"/>
      <c r="F11" s="176"/>
      <c r="G11" s="172"/>
      <c r="H11" s="177"/>
      <c r="L11" s="177"/>
    </row>
    <row r="12" spans="1:12" ht="17.399999999999999" x14ac:dyDescent="0.25">
      <c r="A12" s="173" t="s">
        <v>43</v>
      </c>
      <c r="D12" s="174"/>
      <c r="E12" s="174"/>
      <c r="F12" s="174"/>
      <c r="G12" s="174" t="s">
        <v>21</v>
      </c>
      <c r="H12" s="174" t="s">
        <v>52</v>
      </c>
      <c r="L12" s="177"/>
    </row>
    <row r="13" spans="1:12" ht="17.399999999999999" x14ac:dyDescent="0.25">
      <c r="A13" s="124" t="str">
        <f>MES!J36</f>
        <v>at Mesquite 9/5/19</v>
      </c>
      <c r="D13" s="177"/>
      <c r="E13" s="177"/>
      <c r="F13" s="177"/>
      <c r="G13" s="172" t="str">
        <f>MES!H54</f>
        <v>:32.86</v>
      </c>
      <c r="H13" s="172" t="str">
        <f>MES!I54</f>
        <v>:32.86</v>
      </c>
      <c r="L13" s="177"/>
    </row>
    <row r="14" spans="1:12" ht="17.399999999999999" x14ac:dyDescent="0.25">
      <c r="A14" s="124" t="str">
        <f>PCD!J36</f>
        <v>at Phoenix Country Day 9/10/19</v>
      </c>
      <c r="D14" s="177"/>
      <c r="E14" s="177"/>
      <c r="F14" s="177"/>
      <c r="G14" s="172" t="str">
        <f>PCD!H55</f>
        <v>:32.33</v>
      </c>
      <c r="H14" s="172" t="str">
        <f>PCD!I55</f>
        <v>:32.33</v>
      </c>
      <c r="L14" s="177"/>
    </row>
    <row r="15" spans="1:12" ht="17.399999999999999" x14ac:dyDescent="0.25">
      <c r="A15" s="124" t="str">
        <f>WI!J36</f>
        <v>Wolves Invite 9/14/19</v>
      </c>
      <c r="D15" s="177"/>
      <c r="E15" s="177"/>
      <c r="F15" s="177"/>
      <c r="G15" s="172" t="str">
        <f>WI!H22</f>
        <v>:32.33</v>
      </c>
      <c r="H15" s="172" t="str">
        <f>WI!I22</f>
        <v>:32.27</v>
      </c>
      <c r="L15" s="177"/>
    </row>
    <row r="16" spans="1:12" ht="17.399999999999999" x14ac:dyDescent="0.25">
      <c r="A16" s="124" t="str">
        <f>KI!J33</f>
        <v>Knights Invite 9/28/19</v>
      </c>
      <c r="D16" s="177"/>
      <c r="E16" s="177"/>
      <c r="F16" s="177"/>
      <c r="G16" s="172" t="str">
        <f>KI!H17</f>
        <v>:32.83</v>
      </c>
      <c r="H16" s="172" t="str">
        <f>KI!I17</f>
        <v>:32.78</v>
      </c>
      <c r="L16" s="177"/>
    </row>
    <row r="17" spans="1:12" ht="17.399999999999999" x14ac:dyDescent="0.25">
      <c r="A17" s="124"/>
      <c r="D17" s="177"/>
      <c r="E17" s="177"/>
      <c r="F17" s="177"/>
      <c r="G17" s="172"/>
      <c r="H17" s="172"/>
      <c r="L17" s="177"/>
    </row>
    <row r="18" spans="1:12" ht="17.399999999999999" x14ac:dyDescent="0.25">
      <c r="A18" s="173" t="s">
        <v>44</v>
      </c>
      <c r="E18" s="174" t="s">
        <v>31</v>
      </c>
      <c r="F18" s="174" t="s">
        <v>30</v>
      </c>
      <c r="G18" s="174" t="s">
        <v>21</v>
      </c>
      <c r="H18" s="174" t="s">
        <v>52</v>
      </c>
      <c r="L18" s="177"/>
    </row>
    <row r="19" spans="1:12" ht="17.399999999999999" x14ac:dyDescent="0.25">
      <c r="A19" s="124" t="str">
        <f>CWF!J36</f>
        <v>vs. Casteel and Williams Field 10/3/19</v>
      </c>
      <c r="E19" s="176" t="str">
        <f>CWF!F28</f>
        <v>:43.73</v>
      </c>
      <c r="F19" s="176" t="str">
        <f>CWF!G28</f>
        <v>:50.66</v>
      </c>
      <c r="G19" s="172">
        <f>CWF!H28</f>
        <v>1.0924768518518521E-3</v>
      </c>
      <c r="H19" s="172">
        <f>CWF!I28</f>
        <v>1.0916666666666668E-3</v>
      </c>
      <c r="L19" s="177"/>
    </row>
    <row r="20" spans="1:12" ht="17.399999999999999" x14ac:dyDescent="0.25">
      <c r="A20" s="124" t="str">
        <f>GCS!J36</f>
        <v>vs. Gilbert Christian and Coronado 10/15/19</v>
      </c>
      <c r="E20" s="176" t="str">
        <f>GCS!F28</f>
        <v>:39.80</v>
      </c>
      <c r="F20" s="176" t="str">
        <f>GCS!G28</f>
        <v>:46.96</v>
      </c>
      <c r="G20" s="172">
        <f>GCS!H28</f>
        <v>1.0041666666666667E-3</v>
      </c>
      <c r="H20" s="172">
        <f>GCS!I28</f>
        <v>1E-3</v>
      </c>
      <c r="L20" s="177"/>
    </row>
    <row r="21" spans="1:12" ht="17.399999999999999" x14ac:dyDescent="0.25">
      <c r="A21" s="124" t="str">
        <f>ALA!J36</f>
        <v>vs. ALA GN and ALA QC</v>
      </c>
      <c r="E21" s="176" t="str">
        <f>ALA!F27</f>
        <v>:40.55</v>
      </c>
      <c r="F21" s="176" t="str">
        <f>ALA!G27</f>
        <v>:50.16</v>
      </c>
      <c r="G21" s="172">
        <f>ALA!H27</f>
        <v>1.0498842592592593E-3</v>
      </c>
      <c r="H21" s="172">
        <f>ALA!I27</f>
        <v>1.0475694444444445E-3</v>
      </c>
      <c r="L21" s="177"/>
    </row>
    <row r="22" spans="1:12" ht="17.399999999999999" x14ac:dyDescent="0.25">
      <c r="A22" s="124"/>
      <c r="E22" s="176"/>
      <c r="F22" s="176"/>
      <c r="G22" s="172"/>
      <c r="H22" s="177"/>
      <c r="L22" s="177"/>
    </row>
    <row r="23" spans="1:12" ht="17.399999999999999" x14ac:dyDescent="0.25">
      <c r="A23" s="173" t="s">
        <v>45</v>
      </c>
      <c r="E23" s="174" t="s">
        <v>31</v>
      </c>
      <c r="F23" s="174" t="s">
        <v>30</v>
      </c>
      <c r="G23" s="174" t="s">
        <v>21</v>
      </c>
      <c r="H23" s="174" t="s">
        <v>52</v>
      </c>
      <c r="L23" s="177"/>
    </row>
    <row r="24" spans="1:12" ht="17.399999999999999" x14ac:dyDescent="0.25">
      <c r="A24" s="124" t="str">
        <f>WI!J36</f>
        <v>Wolves Invite 9/14/19</v>
      </c>
      <c r="E24" s="176" t="str">
        <f>WI!F34</f>
        <v>:34.91</v>
      </c>
      <c r="F24" s="176" t="str">
        <f>WI!G34</f>
        <v>:38.67</v>
      </c>
      <c r="G24" s="172">
        <f>WI!H34</f>
        <v>8.5162037037037031E-4</v>
      </c>
      <c r="H24" s="172">
        <f>WI!I34</f>
        <v>8.4907407407407403E-4</v>
      </c>
      <c r="L24" s="177"/>
    </row>
    <row r="25" spans="1:12" ht="17.399999999999999" x14ac:dyDescent="0.25">
      <c r="A25" s="124" t="str">
        <f>AJ!J36</f>
        <v>vs. Apache Junction 9/17/19</v>
      </c>
      <c r="E25" s="176" t="str">
        <f>AJ!F34</f>
        <v>:35.54</v>
      </c>
      <c r="F25" s="176" t="str">
        <f>AJ!G34</f>
        <v>:40.32</v>
      </c>
      <c r="G25" s="172">
        <f>AJ!H34</f>
        <v>8.7800925925925926E-4</v>
      </c>
      <c r="H25" s="172">
        <f>AJ!I34</f>
        <v>8.7395833333333336E-4</v>
      </c>
      <c r="L25" s="177"/>
    </row>
    <row r="26" spans="1:12" ht="17.399999999999999" x14ac:dyDescent="0.25">
      <c r="A26" s="124"/>
      <c r="E26" s="176"/>
      <c r="F26" s="176"/>
      <c r="G26" s="172"/>
      <c r="H26" s="172"/>
      <c r="L26" s="177"/>
    </row>
    <row r="27" spans="1:12" ht="17.399999999999999" x14ac:dyDescent="0.25">
      <c r="A27" s="173" t="s">
        <v>46</v>
      </c>
      <c r="B27" s="174" t="s">
        <v>35</v>
      </c>
      <c r="C27" s="174" t="s">
        <v>34</v>
      </c>
      <c r="D27" s="174" t="s">
        <v>33</v>
      </c>
      <c r="E27" s="174" t="s">
        <v>32</v>
      </c>
      <c r="F27" s="174" t="s">
        <v>41</v>
      </c>
      <c r="G27" s="174" t="s">
        <v>21</v>
      </c>
      <c r="H27" s="174" t="s">
        <v>52</v>
      </c>
      <c r="L27" s="177"/>
    </row>
    <row r="28" spans="1:12" ht="17.399999999999999" x14ac:dyDescent="0.25">
      <c r="A28" s="124" t="str">
        <f>MES!J36</f>
        <v>at Mesquite 9/5/19</v>
      </c>
      <c r="B28" s="30" t="str">
        <f>MES!L6</f>
        <v>:38.68</v>
      </c>
      <c r="C28" s="30" t="str">
        <f>MES!M6</f>
        <v>:47.90</v>
      </c>
      <c r="D28" s="30" t="str">
        <f>MES!N6</f>
        <v>:48.80</v>
      </c>
      <c r="E28" s="30" t="str">
        <f>MES!O6</f>
        <v>:51.42</v>
      </c>
      <c r="F28" s="30" t="str">
        <f>MES!P6</f>
        <v>:51.33</v>
      </c>
      <c r="G28" s="172">
        <f>MES!Q6</f>
        <v>5.5543981481481477E-3</v>
      </c>
      <c r="H28" s="172">
        <f>MES!R6</f>
        <v>5.5553240740740736E-3</v>
      </c>
      <c r="L28" s="177"/>
    </row>
    <row r="29" spans="1:12" ht="17.399999999999999" x14ac:dyDescent="0.25">
      <c r="A29" s="124"/>
      <c r="B29" s="30" t="str">
        <f>MES!L7</f>
        <v>:43.02</v>
      </c>
      <c r="C29" s="30" t="str">
        <f>MES!M7</f>
        <v>:48.82</v>
      </c>
      <c r="D29" s="30" t="str">
        <f>MES!N7</f>
        <v>:50.24</v>
      </c>
      <c r="E29" s="30" t="str">
        <f>MES!O7</f>
        <v>:51.36</v>
      </c>
      <c r="F29" s="30" t="str">
        <f>MES!P7</f>
        <v>:48.33</v>
      </c>
      <c r="G29" s="172"/>
      <c r="H29" s="172"/>
      <c r="L29" s="177"/>
    </row>
    <row r="30" spans="1:12" ht="17.399999999999999" x14ac:dyDescent="0.25">
      <c r="A30" s="124" t="str">
        <f>GCS!J36</f>
        <v>vs. Gilbert Christian and Coronado 10/15/19</v>
      </c>
      <c r="B30" s="30" t="str">
        <f>GCS!L8</f>
        <v>:37.27</v>
      </c>
      <c r="C30" s="30" t="str">
        <f>GCS!M8</f>
        <v>:45.43</v>
      </c>
      <c r="D30" s="30" t="str">
        <f>GCS!N8</f>
        <v>:47.57</v>
      </c>
      <c r="E30" s="30" t="str">
        <f>GCS!O8</f>
        <v>:48.66</v>
      </c>
      <c r="F30" s="30" t="str">
        <f>GCS!P8</f>
        <v>:49.81</v>
      </c>
      <c r="G30" s="172">
        <f>GCS!Q8</f>
        <v>5.3160879629629626E-3</v>
      </c>
      <c r="H30" s="172">
        <f>GCS!R8</f>
        <v>5.3107638888888892E-3</v>
      </c>
      <c r="L30" s="177"/>
    </row>
    <row r="31" spans="1:12" ht="17.399999999999999" x14ac:dyDescent="0.25">
      <c r="A31" s="124"/>
      <c r="B31" s="30" t="str">
        <f>GCS!L9</f>
        <v>:43.47</v>
      </c>
      <c r="C31" s="30" t="str">
        <f>GCS!M9</f>
        <v>:45.74</v>
      </c>
      <c r="D31" s="30" t="str">
        <f>GCS!N9</f>
        <v>:48.06</v>
      </c>
      <c r="E31" s="30" t="str">
        <f>GCS!O9</f>
        <v>:49.24</v>
      </c>
      <c r="F31" s="30" t="str">
        <f>GCS!P9</f>
        <v>:44.11</v>
      </c>
      <c r="G31" s="172"/>
      <c r="H31" s="172"/>
      <c r="L31" s="177"/>
    </row>
    <row r="32" spans="1:12" ht="17.399999999999999" x14ac:dyDescent="0.25">
      <c r="A32" s="124"/>
      <c r="B32" s="30"/>
      <c r="C32" s="30"/>
      <c r="D32" s="30"/>
      <c r="E32" s="30"/>
      <c r="F32" s="30"/>
      <c r="G32" s="172"/>
      <c r="H32" s="177"/>
      <c r="L32" s="177"/>
    </row>
    <row r="33" spans="1:14" ht="17.399999999999999" x14ac:dyDescent="0.25">
      <c r="A33" s="173" t="s">
        <v>47</v>
      </c>
      <c r="E33" s="174" t="s">
        <v>31</v>
      </c>
      <c r="F33" s="174" t="s">
        <v>30</v>
      </c>
      <c r="G33" s="174" t="s">
        <v>21</v>
      </c>
      <c r="H33" s="174" t="s">
        <v>52</v>
      </c>
      <c r="L33" s="177"/>
    </row>
    <row r="34" spans="1:14" ht="17.399999999999999" x14ac:dyDescent="0.25">
      <c r="A34" s="124" t="str">
        <f>PCD!J36</f>
        <v>at Phoenix Country Day 9/10/19</v>
      </c>
      <c r="E34" s="176" t="str">
        <f>PCD!F74</f>
        <v>:43.12</v>
      </c>
      <c r="F34" s="176" t="str">
        <f>PCD!G74</f>
        <v>:47.29</v>
      </c>
      <c r="G34" s="172">
        <f>PCD!H74</f>
        <v>1.0464120370370369E-3</v>
      </c>
      <c r="H34" s="172">
        <f>PCD!I74</f>
        <v>1.0464120370370369E-3</v>
      </c>
      <c r="L34" s="177"/>
    </row>
    <row r="35" spans="1:14" ht="17.399999999999999" x14ac:dyDescent="0.25">
      <c r="A35" s="124" t="str">
        <f>KI!J33</f>
        <v>Knights Invite 9/28/19</v>
      </c>
      <c r="E35" s="176" t="str">
        <f>KI!O15</f>
        <v>:39.82</v>
      </c>
      <c r="F35" s="176" t="str">
        <f>KI!P15</f>
        <v>:44.16</v>
      </c>
      <c r="G35" s="172">
        <f>KI!Q15</f>
        <v>9.7199074074074071E-4</v>
      </c>
      <c r="H35" s="172">
        <f>KI!R15</f>
        <v>9.7199074074074071E-4</v>
      </c>
      <c r="L35" s="177"/>
    </row>
    <row r="36" spans="1:14" ht="17.399999999999999" x14ac:dyDescent="0.25">
      <c r="A36" s="124" t="str">
        <f>SSI!J33</f>
        <v>Small Schools Invite 10/19/19</v>
      </c>
      <c r="E36" s="176" t="str">
        <f>SSI!O17</f>
        <v>:39.99</v>
      </c>
      <c r="F36" s="176" t="str">
        <f>SSI!P17</f>
        <v>:46.35</v>
      </c>
      <c r="G36" s="172">
        <f>SSI!Q17</f>
        <v>9.9930555555555558E-4</v>
      </c>
      <c r="H36" s="172">
        <f>SSI!R17</f>
        <v>9.9895833333333325E-4</v>
      </c>
      <c r="L36" s="177"/>
    </row>
    <row r="37" spans="1:14" ht="17.399999999999999" x14ac:dyDescent="0.25">
      <c r="A37" s="124" t="str">
        <f>HI!J33</f>
        <v>Husky Invite 11/2/19</v>
      </c>
      <c r="E37" s="176" t="str">
        <f>HI!O15</f>
        <v>:40.34</v>
      </c>
      <c r="F37" s="176" t="str">
        <f>HI!P15</f>
        <v>:46.75</v>
      </c>
      <c r="G37" s="172">
        <f>HI!Q15</f>
        <v>1.0079861111111112E-3</v>
      </c>
      <c r="H37" s="172">
        <f>HI!R15</f>
        <v>1.0091435185185186E-3</v>
      </c>
      <c r="L37" s="177"/>
    </row>
    <row r="38" spans="1:14" ht="17.399999999999999" x14ac:dyDescent="0.25">
      <c r="A38" s="124"/>
      <c r="E38" s="176"/>
      <c r="F38" s="176"/>
      <c r="G38" s="172"/>
      <c r="H38" s="172"/>
      <c r="L38" s="177"/>
    </row>
    <row r="39" spans="1:14" ht="17.399999999999999" x14ac:dyDescent="0.25">
      <c r="A39" s="173" t="s">
        <v>48</v>
      </c>
      <c r="E39" s="174" t="s">
        <v>31</v>
      </c>
      <c r="F39" s="174" t="s">
        <v>30</v>
      </c>
      <c r="G39" s="174" t="s">
        <v>21</v>
      </c>
      <c r="H39" s="174" t="s">
        <v>52</v>
      </c>
      <c r="L39" s="177"/>
    </row>
    <row r="40" spans="1:14" ht="17.399999999999999" x14ac:dyDescent="0.25">
      <c r="A40" s="173"/>
      <c r="E40" s="176"/>
      <c r="F40" s="176"/>
      <c r="G40" s="172"/>
      <c r="H40" s="172"/>
      <c r="L40" s="177"/>
    </row>
    <row r="41" spans="1:14" ht="18" thickBot="1" x14ac:dyDescent="0.3">
      <c r="A41" s="124"/>
      <c r="E41" s="176"/>
      <c r="F41" s="176"/>
      <c r="G41" s="172"/>
      <c r="H41" s="172"/>
      <c r="I41" s="178"/>
      <c r="J41" s="178"/>
      <c r="K41" s="178"/>
      <c r="L41" s="27"/>
      <c r="M41" s="178"/>
      <c r="N41" s="178"/>
    </row>
    <row r="42" spans="1:14" ht="18" thickBot="1" x14ac:dyDescent="0.3">
      <c r="A42" s="143" t="s">
        <v>61</v>
      </c>
      <c r="B42" s="214"/>
      <c r="C42" s="214"/>
      <c r="D42" s="214"/>
      <c r="E42" s="43"/>
      <c r="F42" s="43"/>
      <c r="G42" s="38"/>
      <c r="H42" s="39"/>
      <c r="I42" s="182"/>
      <c r="J42" s="182"/>
      <c r="K42" s="27"/>
      <c r="L42" s="27"/>
      <c r="M42" s="178"/>
      <c r="N42" s="178"/>
    </row>
    <row r="43" spans="1:14" ht="18" thickBot="1" x14ac:dyDescent="0.3">
      <c r="A43" s="184" t="s">
        <v>299</v>
      </c>
      <c r="B43" s="185" t="s">
        <v>27</v>
      </c>
      <c r="C43" s="186" t="s">
        <v>28</v>
      </c>
      <c r="D43" s="187" t="s">
        <v>29</v>
      </c>
      <c r="E43" s="200" t="s">
        <v>1</v>
      </c>
      <c r="F43" s="200" t="s">
        <v>0</v>
      </c>
      <c r="G43" s="200" t="s">
        <v>2</v>
      </c>
      <c r="H43" s="201" t="s">
        <v>8</v>
      </c>
      <c r="I43" s="178"/>
      <c r="J43" s="178"/>
      <c r="K43" s="178"/>
      <c r="L43" s="178"/>
      <c r="M43" s="178"/>
      <c r="N43" s="178"/>
    </row>
    <row r="44" spans="1:14" ht="17.399999999999999" x14ac:dyDescent="0.25">
      <c r="A44" s="202" t="s">
        <v>55</v>
      </c>
      <c r="B44" s="208" t="s">
        <v>194</v>
      </c>
      <c r="C44" s="204" t="s">
        <v>137</v>
      </c>
      <c r="D44" s="205" t="s">
        <v>188</v>
      </c>
      <c r="E44" s="203" t="s">
        <v>179</v>
      </c>
      <c r="F44" s="204" t="s">
        <v>142</v>
      </c>
      <c r="G44" s="204" t="s">
        <v>245</v>
      </c>
      <c r="H44" s="205" t="s">
        <v>189</v>
      </c>
      <c r="I44" s="178"/>
      <c r="J44" s="178"/>
      <c r="K44" s="178"/>
      <c r="L44" s="178"/>
      <c r="M44" s="178"/>
      <c r="N44" s="178"/>
    </row>
    <row r="45" spans="1:14" ht="18" thickBot="1" x14ac:dyDescent="0.3">
      <c r="A45" s="206" t="s">
        <v>53</v>
      </c>
      <c r="B45" s="196" t="str">
        <f>BT!C12</f>
        <v>:38.96 ALA</v>
      </c>
      <c r="C45" s="197" t="str">
        <f>BT!D12</f>
        <v>:46.71 TT</v>
      </c>
      <c r="D45" s="198" t="str">
        <f>BT!E12</f>
        <v>:37.14 SSI</v>
      </c>
      <c r="E45" s="199" t="str">
        <f>BT!F12</f>
        <v>2:46.97 CMP</v>
      </c>
      <c r="F45" s="197" t="str">
        <f>BT!G12</f>
        <v>2:59.10 SSI</v>
      </c>
      <c r="G45" s="197" t="str">
        <f>BT!H12</f>
        <v>:32.27 WI</v>
      </c>
      <c r="H45" s="198" t="str">
        <f>BT!I12</f>
        <v>:31.40 SSI</v>
      </c>
      <c r="I45" s="178"/>
      <c r="J45" s="178"/>
      <c r="K45" s="178"/>
      <c r="L45" s="178"/>
      <c r="M45" s="178"/>
      <c r="N45" s="178"/>
    </row>
    <row r="46" spans="1:14" ht="13.8" thickBot="1" x14ac:dyDescent="0.3">
      <c r="I46" s="178"/>
      <c r="J46" s="178"/>
      <c r="K46" s="178"/>
      <c r="L46" s="178"/>
      <c r="M46" s="178"/>
      <c r="N46" s="178"/>
    </row>
    <row r="47" spans="1:14" ht="18" thickBot="1" x14ac:dyDescent="0.3">
      <c r="A47" s="184" t="s">
        <v>299</v>
      </c>
      <c r="B47" s="200" t="s">
        <v>3</v>
      </c>
      <c r="C47" s="200" t="s">
        <v>4</v>
      </c>
      <c r="D47" s="200" t="s">
        <v>9</v>
      </c>
      <c r="E47" s="200" t="s">
        <v>5</v>
      </c>
      <c r="F47" s="200" t="s">
        <v>6</v>
      </c>
      <c r="G47" s="201" t="s">
        <v>7</v>
      </c>
    </row>
    <row r="48" spans="1:14" ht="17.399999999999999" x14ac:dyDescent="0.25">
      <c r="A48" s="202" t="s">
        <v>55</v>
      </c>
      <c r="B48" s="203" t="s">
        <v>197</v>
      </c>
      <c r="C48" s="204" t="s">
        <v>247</v>
      </c>
      <c r="D48" s="204" t="s">
        <v>254</v>
      </c>
      <c r="E48" s="204" t="s">
        <v>807</v>
      </c>
      <c r="F48" s="204" t="s">
        <v>182</v>
      </c>
      <c r="G48" s="205" t="s">
        <v>146</v>
      </c>
    </row>
    <row r="49" spans="1:8" ht="18" thickBot="1" x14ac:dyDescent="0.3">
      <c r="A49" s="206" t="s">
        <v>53</v>
      </c>
      <c r="B49" s="199" t="str">
        <f>BT!J12</f>
        <v>1:26.40 GCS</v>
      </c>
      <c r="C49" s="197" t="str">
        <f>BT!K12</f>
        <v>1:13.36 WI</v>
      </c>
      <c r="D49" s="197" t="str">
        <f>BT!L12</f>
        <v>1:10.98 SSI</v>
      </c>
      <c r="E49" s="197" t="str">
        <f>BT!M12</f>
        <v>07:38.85 GCS</v>
      </c>
      <c r="F49" s="197" t="str">
        <f>BT!N12</f>
        <v>1:23.98 KI</v>
      </c>
      <c r="G49" s="198" t="str">
        <f>BT!O12</f>
        <v>1:39.17 CMP</v>
      </c>
    </row>
    <row r="50" spans="1:8" ht="13.8" thickBot="1" x14ac:dyDescent="0.3"/>
    <row r="51" spans="1:8" ht="18" thickBot="1" x14ac:dyDescent="0.3">
      <c r="A51" s="207">
        <v>2019</v>
      </c>
      <c r="B51" s="185" t="s">
        <v>27</v>
      </c>
      <c r="C51" s="186" t="s">
        <v>28</v>
      </c>
      <c r="D51" s="187" t="s">
        <v>29</v>
      </c>
      <c r="E51" s="200" t="s">
        <v>1</v>
      </c>
      <c r="F51" s="200" t="s">
        <v>0</v>
      </c>
      <c r="G51" s="200" t="s">
        <v>2</v>
      </c>
      <c r="H51" s="201" t="s">
        <v>8</v>
      </c>
    </row>
    <row r="52" spans="1:8" ht="17.399999999999999" x14ac:dyDescent="0.25">
      <c r="A52" s="190" t="s">
        <v>57</v>
      </c>
      <c r="B52" s="208" t="s">
        <v>472</v>
      </c>
      <c r="C52" s="204" t="s">
        <v>430</v>
      </c>
      <c r="D52" s="205" t="s">
        <v>453</v>
      </c>
      <c r="E52" s="203" t="s">
        <v>701</v>
      </c>
      <c r="F52" s="204" t="s">
        <v>719</v>
      </c>
      <c r="G52" s="204" t="s">
        <v>469</v>
      </c>
      <c r="H52" s="205" t="s">
        <v>884</v>
      </c>
    </row>
    <row r="53" spans="1:8" ht="18" thickBot="1" x14ac:dyDescent="0.3">
      <c r="A53" s="195" t="s">
        <v>58</v>
      </c>
      <c r="B53" s="196" t="str">
        <f>BT!C12</f>
        <v>:38.96 ALA</v>
      </c>
      <c r="C53" s="197" t="str">
        <f>BT!D12</f>
        <v>:46.71 TT</v>
      </c>
      <c r="D53" s="198" t="str">
        <f>BT!E12</f>
        <v>:37.14 SSI</v>
      </c>
      <c r="E53" s="199" t="str">
        <f>BT!F12</f>
        <v>2:46.97 CMP</v>
      </c>
      <c r="F53" s="197" t="str">
        <f>BT!G12</f>
        <v>2:59.10 SSI</v>
      </c>
      <c r="G53" s="197" t="str">
        <f>BT!H12</f>
        <v>:32.27 WI</v>
      </c>
      <c r="H53" s="198" t="str">
        <f>BT!I12</f>
        <v>:31.40 SSI</v>
      </c>
    </row>
    <row r="54" spans="1:8" ht="13.8" thickBot="1" x14ac:dyDescent="0.3"/>
    <row r="55" spans="1:8" ht="18" thickBot="1" x14ac:dyDescent="0.3">
      <c r="A55" s="207">
        <v>2019</v>
      </c>
      <c r="B55" s="200" t="s">
        <v>3</v>
      </c>
      <c r="C55" s="200" t="s">
        <v>4</v>
      </c>
      <c r="D55" s="200" t="s">
        <v>9</v>
      </c>
      <c r="E55" s="200" t="s">
        <v>5</v>
      </c>
      <c r="F55" s="200" t="s">
        <v>6</v>
      </c>
      <c r="G55" s="201" t="s">
        <v>7</v>
      </c>
    </row>
    <row r="56" spans="1:8" ht="17.399999999999999" x14ac:dyDescent="0.25">
      <c r="A56" s="202" t="s">
        <v>57</v>
      </c>
      <c r="B56" s="203" t="s">
        <v>570</v>
      </c>
      <c r="C56" s="204" t="s">
        <v>639</v>
      </c>
      <c r="D56" s="204" t="s">
        <v>917</v>
      </c>
      <c r="E56" s="204" t="s">
        <v>781</v>
      </c>
      <c r="F56" s="204" t="s">
        <v>588</v>
      </c>
      <c r="G56" s="205" t="s">
        <v>615</v>
      </c>
    </row>
    <row r="57" spans="1:8" ht="18" thickBot="1" x14ac:dyDescent="0.3">
      <c r="A57" s="206" t="s">
        <v>58</v>
      </c>
      <c r="B57" s="199" t="str">
        <f>BT!J12</f>
        <v>1:26.40 GCS</v>
      </c>
      <c r="C57" s="197" t="str">
        <f>BT!K12</f>
        <v>1:13.36 WI</v>
      </c>
      <c r="D57" s="197" t="str">
        <f>BT!L12</f>
        <v>1:10.98 SSI</v>
      </c>
      <c r="E57" s="197" t="str">
        <f>BT!M12</f>
        <v>07:38.85 GCS</v>
      </c>
      <c r="F57" s="197" t="str">
        <f>BT!N12</f>
        <v>1:23.98 KI</v>
      </c>
      <c r="G57" s="198" t="str">
        <f>BT!O12</f>
        <v>1:39.17 CMP</v>
      </c>
    </row>
  </sheetData>
  <pageMargins left="0.7" right="0.7" top="0.75" bottom="0.75" header="0.5" footer="0.5"/>
  <pageSetup scale="53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O124"/>
  <sheetViews>
    <sheetView zoomScale="50" zoomScaleNormal="50" zoomScalePageLayoutView="75" workbookViewId="0"/>
  </sheetViews>
  <sheetFormatPr defaultColWidth="42.6640625" defaultRowHeight="35.4" customHeight="1" x14ac:dyDescent="0.25"/>
  <cols>
    <col min="1" max="1" width="8.88671875" style="152" customWidth="1"/>
    <col min="2" max="2" width="20.88671875" style="123" customWidth="1"/>
    <col min="3" max="3" width="42.88671875" style="123" customWidth="1"/>
    <col min="4" max="4" width="8.88671875" style="152" customWidth="1"/>
    <col min="5" max="5" width="20.88671875" style="123" customWidth="1"/>
    <col min="6" max="6" width="42.88671875" style="123" customWidth="1"/>
    <col min="7" max="7" width="8.88671875" style="152" customWidth="1"/>
    <col min="8" max="8" width="20.88671875" style="123" customWidth="1"/>
    <col min="9" max="9" width="42.88671875" style="123" customWidth="1"/>
    <col min="10" max="10" width="8.88671875" style="152" customWidth="1"/>
    <col min="11" max="11" width="20.88671875" style="123" customWidth="1"/>
    <col min="12" max="12" width="42.88671875" style="123" customWidth="1"/>
    <col min="13" max="13" width="8.88671875" style="152" customWidth="1"/>
    <col min="14" max="14" width="20.88671875" style="123" customWidth="1"/>
    <col min="15" max="15" width="42.88671875" style="123" customWidth="1"/>
    <col min="16" max="40" width="9.109375" style="123" customWidth="1"/>
    <col min="41" max="16384" width="42.6640625" style="123"/>
  </cols>
  <sheetData>
    <row r="1" spans="1:15" ht="35.4" customHeight="1" thickBot="1" x14ac:dyDescent="0.3">
      <c r="A1" s="370"/>
      <c r="B1" s="1094" t="s">
        <v>300</v>
      </c>
      <c r="C1" s="1095"/>
      <c r="D1" s="1095"/>
      <c r="E1" s="1095"/>
      <c r="F1" s="1095"/>
      <c r="G1" s="1095"/>
      <c r="H1" s="1095"/>
      <c r="I1" s="1095"/>
      <c r="J1" s="1095"/>
      <c r="K1" s="1095"/>
      <c r="L1" s="1095"/>
      <c r="M1" s="1095"/>
      <c r="N1" s="1095"/>
      <c r="O1" s="1096"/>
    </row>
    <row r="2" spans="1:15" ht="35.4" customHeight="1" thickBot="1" x14ac:dyDescent="0.3">
      <c r="A2" s="280"/>
      <c r="B2" s="308" t="s">
        <v>27</v>
      </c>
      <c r="C2" s="309" t="s">
        <v>298</v>
      </c>
      <c r="D2" s="280"/>
      <c r="E2" s="308" t="s">
        <v>28</v>
      </c>
      <c r="F2" s="309" t="s">
        <v>298</v>
      </c>
      <c r="G2" s="280"/>
      <c r="H2" s="307" t="s">
        <v>29</v>
      </c>
      <c r="I2" s="309" t="s">
        <v>298</v>
      </c>
      <c r="J2" s="1095" t="s">
        <v>14</v>
      </c>
      <c r="K2" s="1095"/>
      <c r="L2" s="1095"/>
      <c r="M2" s="1095"/>
      <c r="N2" s="1095"/>
      <c r="O2" s="1096"/>
    </row>
    <row r="3" spans="1:15" ht="35.4" customHeight="1" x14ac:dyDescent="0.25">
      <c r="A3" s="161">
        <v>1</v>
      </c>
      <c r="B3" s="705" t="str">
        <f>BT!C20</f>
        <v>:30.67 WI</v>
      </c>
      <c r="C3" s="707" t="str">
        <f>BT!B20</f>
        <v>McLenna, Dani Sr.</v>
      </c>
      <c r="D3" s="161">
        <v>1</v>
      </c>
      <c r="E3" s="706" t="str">
        <f>BT!D25</f>
        <v>:35.11 WI</v>
      </c>
      <c r="F3" s="707" t="str">
        <f>BT!B25</f>
        <v>Rappaport, Molly Jr.</v>
      </c>
      <c r="G3" s="161">
        <v>1</v>
      </c>
      <c r="H3" s="705" t="str">
        <f>BT!E25</f>
        <v>:28.70 AZP</v>
      </c>
      <c r="I3" s="707" t="str">
        <f>BT!B25</f>
        <v>Rappaport, Molly Jr.</v>
      </c>
      <c r="J3" s="1092" t="s">
        <v>60</v>
      </c>
      <c r="K3" s="1092"/>
      <c r="L3" s="1092"/>
      <c r="M3" s="1092"/>
      <c r="N3" s="1092"/>
      <c r="O3" s="1093"/>
    </row>
    <row r="4" spans="1:15" ht="35.4" customHeight="1" x14ac:dyDescent="0.25">
      <c r="A4" s="291">
        <v>2</v>
      </c>
      <c r="B4" s="336" t="str">
        <f>BT!C31</f>
        <v>:32.39 SSI</v>
      </c>
      <c r="C4" s="333" t="str">
        <f>BT!B31</f>
        <v>Sinoc, Frances Sr.</v>
      </c>
      <c r="D4" s="291">
        <v>2</v>
      </c>
      <c r="E4" s="332" t="str">
        <f>BT!D26</f>
        <v>:37.08 SSI</v>
      </c>
      <c r="F4" s="333" t="str">
        <f>BT!B26</f>
        <v>Rashford, Kenzie Sr.</v>
      </c>
      <c r="G4" s="291">
        <v>2</v>
      </c>
      <c r="H4" s="336" t="str">
        <f>BT!E34</f>
        <v>:30.11 HI</v>
      </c>
      <c r="I4" s="333" t="str">
        <f>BT!B34</f>
        <v>Smith, Alyse Jr.</v>
      </c>
      <c r="J4" s="1092" t="s">
        <v>302</v>
      </c>
      <c r="K4" s="1092"/>
      <c r="L4" s="1092"/>
      <c r="M4" s="1092"/>
      <c r="N4" s="1092"/>
      <c r="O4" s="1093"/>
    </row>
    <row r="5" spans="1:15" ht="35.4" customHeight="1" x14ac:dyDescent="0.25">
      <c r="A5" s="291">
        <v>3</v>
      </c>
      <c r="B5" s="336" t="str">
        <f>BT!C25</f>
        <v>:33.72 TT</v>
      </c>
      <c r="C5" s="333" t="str">
        <f>BT!B25</f>
        <v>Rappaport, Molly Jr.</v>
      </c>
      <c r="D5" s="291">
        <v>3</v>
      </c>
      <c r="E5" s="332" t="str">
        <f>BT!D31</f>
        <v>:38.31 AJ</v>
      </c>
      <c r="F5" s="333" t="str">
        <f>BT!B31</f>
        <v>Sinoc, Frances Sr.</v>
      </c>
      <c r="G5" s="291">
        <v>3</v>
      </c>
      <c r="H5" s="336" t="str">
        <f>BT!E20</f>
        <v>:30.50 TT</v>
      </c>
      <c r="I5" s="333" t="str">
        <f>BT!B20</f>
        <v>McLenna, Dani Sr.</v>
      </c>
      <c r="J5" s="1092" t="s">
        <v>303</v>
      </c>
      <c r="K5" s="1092"/>
      <c r="L5" s="1092"/>
      <c r="M5" s="1092"/>
      <c r="N5" s="1092"/>
      <c r="O5" s="1093"/>
    </row>
    <row r="6" spans="1:15" ht="35.4" customHeight="1" x14ac:dyDescent="0.25">
      <c r="A6" s="291">
        <v>4</v>
      </c>
      <c r="B6" s="336" t="str">
        <f>BT!C38</f>
        <v>:36.28 ALA</v>
      </c>
      <c r="C6" s="333" t="str">
        <f>BT!B38</f>
        <v>Woods, Ella Fr.</v>
      </c>
      <c r="D6" s="291">
        <v>4</v>
      </c>
      <c r="E6" s="332" t="str">
        <f>BT!D21</f>
        <v>:38.88 ALA</v>
      </c>
      <c r="F6" s="333" t="str">
        <f>BT!B21</f>
        <v>McLenna, Gabi Fr.</v>
      </c>
      <c r="G6" s="291">
        <v>4</v>
      </c>
      <c r="H6" s="336" t="str">
        <f>BT!E27</f>
        <v>:34.74 SSI</v>
      </c>
      <c r="I6" s="333" t="str">
        <f>BT!B27</f>
        <v>Robinette, Kyla Jr.</v>
      </c>
      <c r="J6" s="1092" t="s">
        <v>307</v>
      </c>
      <c r="K6" s="1092"/>
      <c r="L6" s="1092"/>
      <c r="M6" s="1092"/>
      <c r="N6" s="1092"/>
      <c r="O6" s="1093"/>
    </row>
    <row r="7" spans="1:15" ht="35.4" customHeight="1" x14ac:dyDescent="0.25">
      <c r="A7" s="291">
        <v>5</v>
      </c>
      <c r="B7" s="601" t="str">
        <f>BT!C26</f>
        <v>:36.44 TT</v>
      </c>
      <c r="C7" s="603" t="str">
        <f>BT!B26</f>
        <v>Rashford, Kenzie Sr.</v>
      </c>
      <c r="D7" s="291">
        <v>5</v>
      </c>
      <c r="E7" s="332" t="str">
        <f>BT!D20</f>
        <v>:39.32 TT</v>
      </c>
      <c r="F7" s="333" t="str">
        <f>BT!B20</f>
        <v>McLenna, Dani Sr.</v>
      </c>
      <c r="G7" s="291">
        <v>5</v>
      </c>
      <c r="H7" s="336" t="str">
        <f>BT!E21</f>
        <v>:34.86 AJ</v>
      </c>
      <c r="I7" s="333" t="str">
        <f>BT!B21</f>
        <v>McLenna, Gabi Fr.</v>
      </c>
      <c r="J7" s="1092" t="s">
        <v>304</v>
      </c>
      <c r="K7" s="1092"/>
      <c r="L7" s="1092"/>
      <c r="M7" s="1092"/>
      <c r="N7" s="1092"/>
      <c r="O7" s="1093"/>
    </row>
    <row r="8" spans="1:15" ht="35.4" customHeight="1" x14ac:dyDescent="0.25">
      <c r="A8" s="291">
        <v>6</v>
      </c>
      <c r="B8" s="336" t="str">
        <f>BT!C21</f>
        <v>:37.22 GCS</v>
      </c>
      <c r="C8" s="333" t="str">
        <f>BT!B21</f>
        <v>McLenna, Gabi Fr.</v>
      </c>
      <c r="D8" s="291">
        <v>6</v>
      </c>
      <c r="E8" s="332" t="str">
        <f>BT!D28</f>
        <v>:40.31 SSI</v>
      </c>
      <c r="F8" s="333" t="str">
        <f>BT!B28</f>
        <v>Salmon, Olina Jr.</v>
      </c>
      <c r="G8" s="291">
        <v>6</v>
      </c>
      <c r="H8" s="336" t="str">
        <f>BT!E13</f>
        <v>:36.14 ALA</v>
      </c>
      <c r="I8" s="333" t="str">
        <f>BT!B13</f>
        <v>Garsha, Bella So.</v>
      </c>
      <c r="J8" s="1092" t="s">
        <v>305</v>
      </c>
      <c r="K8" s="1092"/>
      <c r="L8" s="1092"/>
      <c r="M8" s="1092"/>
      <c r="N8" s="1092"/>
      <c r="O8" s="1093"/>
    </row>
    <row r="9" spans="1:15" ht="35.4" customHeight="1" x14ac:dyDescent="0.25">
      <c r="A9" s="291">
        <v>7</v>
      </c>
      <c r="B9" s="336" t="str">
        <f>BT!C12</f>
        <v>:38.96 ALA</v>
      </c>
      <c r="C9" s="333" t="str">
        <f>BT!B12</f>
        <v>Elowson, Avery Jr.</v>
      </c>
      <c r="D9" s="291">
        <v>7</v>
      </c>
      <c r="E9" s="332" t="str">
        <f>BT!D38</f>
        <v>:42.00 AJ</v>
      </c>
      <c r="F9" s="333" t="str">
        <f>BT!B38</f>
        <v>Woods, Ella Fr.</v>
      </c>
      <c r="G9" s="291">
        <v>7</v>
      </c>
      <c r="H9" s="336" t="str">
        <f>BT!E32</f>
        <v>:36.66 AJ</v>
      </c>
      <c r="I9" s="333" t="str">
        <f>BT!B32</f>
        <v>Sinoc, Jana Fr.</v>
      </c>
      <c r="J9" s="1092" t="s">
        <v>306</v>
      </c>
      <c r="K9" s="1092"/>
      <c r="L9" s="1092"/>
      <c r="M9" s="1092"/>
      <c r="N9" s="1092"/>
      <c r="O9" s="1093"/>
    </row>
    <row r="10" spans="1:15" ht="35.4" customHeight="1" x14ac:dyDescent="0.25">
      <c r="A10" s="291">
        <v>8</v>
      </c>
      <c r="B10" s="710" t="str">
        <f>BT!C34</f>
        <v>:39.38 TT</v>
      </c>
      <c r="C10" s="712" t="str">
        <f>BT!B34</f>
        <v>Smith, Alyse Jr.</v>
      </c>
      <c r="D10" s="291">
        <v>8</v>
      </c>
      <c r="E10" s="332" t="str">
        <f>BT!D36</f>
        <v>:42.55 ALA</v>
      </c>
      <c r="F10" s="333" t="str">
        <f>BT!B36</f>
        <v>Thompson, Casaundra So.</v>
      </c>
      <c r="G10" s="291">
        <v>8</v>
      </c>
      <c r="H10" s="336" t="str">
        <f>BT!E12</f>
        <v>:37.14 SSI</v>
      </c>
      <c r="I10" s="333" t="str">
        <f>BT!B12</f>
        <v>Elowson, Avery Jr.</v>
      </c>
      <c r="J10" s="1092" t="s">
        <v>308</v>
      </c>
      <c r="K10" s="1092"/>
      <c r="L10" s="1092"/>
      <c r="M10" s="1092"/>
      <c r="N10" s="1092"/>
      <c r="O10" s="1093"/>
    </row>
    <row r="11" spans="1:15" ht="35.4" customHeight="1" x14ac:dyDescent="0.25">
      <c r="A11" s="291">
        <v>9</v>
      </c>
      <c r="B11" s="601" t="str">
        <f>BT!C6</f>
        <v>:39.62 ALA</v>
      </c>
      <c r="C11" s="603" t="str">
        <f>BT!B6</f>
        <v>Baleme, Brook So.</v>
      </c>
      <c r="D11" s="291">
        <v>9</v>
      </c>
      <c r="E11" s="332" t="str">
        <f>BT!D7</f>
        <v>:44.26 HI</v>
      </c>
      <c r="F11" s="333" t="str">
        <f>BT!B7</f>
        <v>Beck, Abby Jr.</v>
      </c>
      <c r="G11" s="291">
        <v>9</v>
      </c>
      <c r="H11" s="336" t="str">
        <f>BT!E38</f>
        <v>:37.19 PCD</v>
      </c>
      <c r="I11" s="333" t="str">
        <f>BT!B38</f>
        <v>Woods, Ella Fr.</v>
      </c>
      <c r="J11" s="1092" t="s">
        <v>131</v>
      </c>
      <c r="K11" s="1092"/>
      <c r="L11" s="1092"/>
      <c r="M11" s="1092"/>
      <c r="N11" s="1092"/>
      <c r="O11" s="1093"/>
    </row>
    <row r="12" spans="1:15" ht="35.4" customHeight="1" x14ac:dyDescent="0.25">
      <c r="A12" s="291">
        <v>10</v>
      </c>
      <c r="B12" s="710" t="str">
        <f>BT!C29</f>
        <v>:40.77 TT</v>
      </c>
      <c r="C12" s="712" t="str">
        <f>BT!B29</f>
        <v>Sampath, Maya So.</v>
      </c>
      <c r="D12" s="291">
        <v>10</v>
      </c>
      <c r="E12" s="332" t="str">
        <f>BT!D34</f>
        <v>:44.27 TT</v>
      </c>
      <c r="F12" s="333" t="str">
        <f>BT!B34</f>
        <v>Smith, Alyse Jr.</v>
      </c>
      <c r="G12" s="291">
        <v>10</v>
      </c>
      <c r="H12" s="336" t="str">
        <f>BT!E7</f>
        <v>:38.01 ALA</v>
      </c>
      <c r="I12" s="333" t="str">
        <f>BT!B7</f>
        <v>Beck, Abby Jr.</v>
      </c>
      <c r="J12" s="1092" t="s">
        <v>309</v>
      </c>
      <c r="K12" s="1092"/>
      <c r="L12" s="1092"/>
      <c r="M12" s="1092"/>
      <c r="N12" s="1092"/>
      <c r="O12" s="1093"/>
    </row>
    <row r="13" spans="1:15" ht="35.4" customHeight="1" x14ac:dyDescent="0.25">
      <c r="A13" s="291">
        <v>11</v>
      </c>
      <c r="B13" s="710" t="str">
        <f>BT!C37</f>
        <v>:42.98 GCS</v>
      </c>
      <c r="C13" s="712" t="str">
        <f>BT!B37</f>
        <v>Thompson, Natasha Sr.</v>
      </c>
      <c r="D13" s="291">
        <v>11</v>
      </c>
      <c r="E13" s="332" t="str">
        <f>BT!D27</f>
        <v>:46.07 CWF</v>
      </c>
      <c r="F13" s="333" t="str">
        <f>BT!B27</f>
        <v>Robinette, Kyla Jr.</v>
      </c>
      <c r="G13" s="291">
        <v>11</v>
      </c>
      <c r="H13" s="336" t="str">
        <f>BT!E29</f>
        <v>:38.18 TT</v>
      </c>
      <c r="I13" s="333" t="str">
        <f>BT!B29</f>
        <v>Sampath, Maya So.</v>
      </c>
      <c r="J13" s="1092" t="s">
        <v>310</v>
      </c>
      <c r="K13" s="1092"/>
      <c r="L13" s="1092"/>
      <c r="M13" s="1092"/>
      <c r="N13" s="1092"/>
      <c r="O13" s="1093"/>
    </row>
    <row r="14" spans="1:15" ht="35.4" customHeight="1" x14ac:dyDescent="0.25">
      <c r="A14" s="291">
        <v>12</v>
      </c>
      <c r="B14" s="336" t="str">
        <f>BT!C32</f>
        <v>:43.56 SSI</v>
      </c>
      <c r="C14" s="333" t="str">
        <f>BT!B32</f>
        <v>Sinoc, Jana Fr.</v>
      </c>
      <c r="D14" s="291">
        <v>12</v>
      </c>
      <c r="E14" s="332" t="str">
        <f>BT!D37</f>
        <v>:46.36 SSI</v>
      </c>
      <c r="F14" s="333" t="str">
        <f>BT!B37</f>
        <v>Thompson, Natasha Sr.</v>
      </c>
      <c r="G14" s="291">
        <v>12</v>
      </c>
      <c r="H14" s="336" t="str">
        <f>BT!E26</f>
        <v>:38.21 TT</v>
      </c>
      <c r="I14" s="333" t="str">
        <f>BT!B26</f>
        <v>Rashford, Kenzie Sr.</v>
      </c>
      <c r="J14" s="1092" t="s">
        <v>311</v>
      </c>
      <c r="K14" s="1092"/>
      <c r="L14" s="1092"/>
      <c r="M14" s="1092"/>
      <c r="N14" s="1092"/>
      <c r="O14" s="1093"/>
    </row>
    <row r="15" spans="1:15" ht="35.4" customHeight="1" x14ac:dyDescent="0.25">
      <c r="A15" s="291">
        <v>13</v>
      </c>
      <c r="B15" s="336" t="str">
        <f>BT!C13</f>
        <v>:44.30 SSI</v>
      </c>
      <c r="C15" s="333" t="str">
        <f>BT!B13</f>
        <v>Garsha, Bella So.</v>
      </c>
      <c r="D15" s="291">
        <v>13</v>
      </c>
      <c r="E15" s="711" t="str">
        <f>BT!D12</f>
        <v>:46.71 TT</v>
      </c>
      <c r="F15" s="712" t="str">
        <f>BT!B12</f>
        <v>Elowson, Avery Jr.</v>
      </c>
      <c r="G15" s="291">
        <v>13</v>
      </c>
      <c r="H15" s="710" t="str">
        <f>BT!E30</f>
        <v>:41.73 HIG</v>
      </c>
      <c r="I15" s="712" t="str">
        <f>BT!B30</f>
        <v>Scheffner, Logan Fr.</v>
      </c>
      <c r="J15" s="1092" t="s">
        <v>312</v>
      </c>
      <c r="K15" s="1092"/>
      <c r="L15" s="1092"/>
      <c r="M15" s="1092"/>
      <c r="N15" s="1092"/>
      <c r="O15" s="1093"/>
    </row>
    <row r="16" spans="1:15" ht="35.4" customHeight="1" x14ac:dyDescent="0.25">
      <c r="A16" s="291">
        <v>14</v>
      </c>
      <c r="B16" s="601" t="str">
        <f>BT!C36</f>
        <v>:44.34 ALA</v>
      </c>
      <c r="C16" s="603" t="str">
        <f>BT!B36</f>
        <v>Thompson, Casaundra So.</v>
      </c>
      <c r="D16" s="291">
        <v>14</v>
      </c>
      <c r="E16" s="332" t="str">
        <f>BT!D29</f>
        <v>:48.13 TT</v>
      </c>
      <c r="F16" s="333" t="str">
        <f>BT!B29</f>
        <v>Sampath, Maya So.</v>
      </c>
      <c r="G16" s="291">
        <v>14</v>
      </c>
      <c r="H16" s="336" t="str">
        <f>BT!E37</f>
        <v>:41.86 SSI</v>
      </c>
      <c r="I16" s="333" t="str">
        <f>BT!B37</f>
        <v>Thompson, Natasha Sr.</v>
      </c>
      <c r="J16" s="1092" t="s">
        <v>313</v>
      </c>
      <c r="K16" s="1092"/>
      <c r="L16" s="1092"/>
      <c r="M16" s="1092"/>
      <c r="N16" s="1092"/>
      <c r="O16" s="1093"/>
    </row>
    <row r="17" spans="1:15" ht="35.4" customHeight="1" x14ac:dyDescent="0.25">
      <c r="A17" s="291">
        <v>15</v>
      </c>
      <c r="B17" s="601" t="str">
        <f>BT!C35</f>
        <v>:44.44 GCS</v>
      </c>
      <c r="C17" s="603" t="str">
        <f>BT!B35</f>
        <v>Tefft, Natalia Jr.</v>
      </c>
      <c r="D17" s="291">
        <v>15</v>
      </c>
      <c r="E17" s="332" t="str">
        <f>BT!D9</f>
        <v>:48.71 CWF</v>
      </c>
      <c r="F17" s="333" t="str">
        <f>BT!B9</f>
        <v>Cone, Meghan So.</v>
      </c>
      <c r="G17" s="291">
        <v>15</v>
      </c>
      <c r="H17" s="336" t="str">
        <f>BT!E6</f>
        <v>:42.91 AJ</v>
      </c>
      <c r="I17" s="333" t="str">
        <f>BT!B6</f>
        <v>Baleme, Brook So.</v>
      </c>
      <c r="J17" s="1092" t="s">
        <v>348</v>
      </c>
      <c r="K17" s="1092"/>
      <c r="L17" s="1092"/>
      <c r="M17" s="1092"/>
      <c r="N17" s="1092"/>
      <c r="O17" s="1093"/>
    </row>
    <row r="18" spans="1:15" ht="35.4" customHeight="1" x14ac:dyDescent="0.25">
      <c r="A18" s="291">
        <v>16</v>
      </c>
      <c r="B18" s="336" t="str">
        <f>BT!C9</f>
        <v>:44.68 AJ</v>
      </c>
      <c r="C18" s="333" t="str">
        <f>BT!B9</f>
        <v>Cone, Meghan So.</v>
      </c>
      <c r="D18" s="291">
        <v>16</v>
      </c>
      <c r="E18" s="332" t="str">
        <f>BT!D23</f>
        <v>:48.76 KI</v>
      </c>
      <c r="F18" s="333" t="str">
        <f>BT!B23</f>
        <v>Parikh, Khushi So.</v>
      </c>
      <c r="G18" s="291">
        <v>16</v>
      </c>
      <c r="H18" s="336" t="str">
        <f>BT!E36</f>
        <v>:43.67 HIG</v>
      </c>
      <c r="I18" s="333" t="str">
        <f>BT!B36</f>
        <v>Thompson, Casaundra So.</v>
      </c>
      <c r="J18" s="1092" t="s">
        <v>349</v>
      </c>
      <c r="K18" s="1092"/>
      <c r="L18" s="1092"/>
      <c r="M18" s="1092"/>
      <c r="N18" s="1092"/>
      <c r="O18" s="1093"/>
    </row>
    <row r="19" spans="1:15" ht="35.4" customHeight="1" x14ac:dyDescent="0.25">
      <c r="A19" s="291">
        <v>17</v>
      </c>
      <c r="B19" s="336" t="str">
        <f>BT!C30</f>
        <v>:45.25 GCS</v>
      </c>
      <c r="C19" s="333" t="str">
        <f>BT!B30</f>
        <v>Scheffner, Logan Fr.</v>
      </c>
      <c r="D19" s="291">
        <v>17</v>
      </c>
      <c r="E19" s="332" t="str">
        <f>BT!D6</f>
        <v>:48.76 TT</v>
      </c>
      <c r="F19" s="333" t="str">
        <f>BT!B6</f>
        <v>Baleme, Brook So.</v>
      </c>
      <c r="G19" s="291">
        <v>17</v>
      </c>
      <c r="H19" s="336" t="str">
        <f>BT!E9</f>
        <v>:44.33 TT</v>
      </c>
      <c r="I19" s="333" t="str">
        <f>BT!B9</f>
        <v>Cone, Meghan So.</v>
      </c>
      <c r="J19" s="1092" t="s">
        <v>350</v>
      </c>
      <c r="K19" s="1092"/>
      <c r="L19" s="1092"/>
      <c r="M19" s="1092"/>
      <c r="N19" s="1092"/>
      <c r="O19" s="1093"/>
    </row>
    <row r="20" spans="1:15" ht="35.4" customHeight="1" x14ac:dyDescent="0.25">
      <c r="A20" s="291">
        <v>18</v>
      </c>
      <c r="B20" s="341" t="str">
        <f>BT!C27</f>
        <v>:46.59 PCD</v>
      </c>
      <c r="C20" s="343" t="str">
        <f>BT!B27</f>
        <v>Robinette, Kyla Jr.</v>
      </c>
      <c r="D20" s="291">
        <v>18</v>
      </c>
      <c r="E20" s="711" t="str">
        <f>BT!D32</f>
        <v>:49.41 CWF</v>
      </c>
      <c r="F20" s="712" t="str">
        <f>BT!B32</f>
        <v>Sinoc, Jana Fr.</v>
      </c>
      <c r="G20" s="291">
        <v>18</v>
      </c>
      <c r="H20" s="341" t="str">
        <f>BT!E23</f>
        <v>:44.86 GCS</v>
      </c>
      <c r="I20" s="343" t="str">
        <f>BT!B23</f>
        <v>Parikh, Khushi So.</v>
      </c>
      <c r="J20" s="1092"/>
      <c r="K20" s="1092"/>
      <c r="L20" s="1092"/>
      <c r="M20" s="1092"/>
      <c r="N20" s="1092"/>
      <c r="O20" s="1093"/>
    </row>
    <row r="21" spans="1:15" ht="35.4" customHeight="1" x14ac:dyDescent="0.25">
      <c r="A21" s="291">
        <v>19</v>
      </c>
      <c r="B21" s="336" t="str">
        <f>BT!C17</f>
        <v>:50.35 ALA</v>
      </c>
      <c r="C21" s="333" t="str">
        <f>BT!B17</f>
        <v>Kim, Michelle Fr.</v>
      </c>
      <c r="D21" s="291">
        <v>19</v>
      </c>
      <c r="E21" s="332" t="str">
        <f>BT!D22</f>
        <v>:50.15 ALA</v>
      </c>
      <c r="F21" s="333" t="str">
        <f>BT!B22</f>
        <v>Mikla, Callie Fr.</v>
      </c>
      <c r="G21" s="291">
        <v>19</v>
      </c>
      <c r="H21" s="336" t="str">
        <f>BT!E28</f>
        <v>:45.95 TT</v>
      </c>
      <c r="I21" s="333" t="str">
        <f>BT!B28</f>
        <v>Salmon, Olina Jr.</v>
      </c>
      <c r="J21" s="1092"/>
      <c r="K21" s="1092"/>
      <c r="L21" s="1092"/>
      <c r="M21" s="1092"/>
      <c r="N21" s="1092"/>
      <c r="O21" s="1093"/>
    </row>
    <row r="22" spans="1:15" ht="35.4" customHeight="1" x14ac:dyDescent="0.25">
      <c r="A22" s="291">
        <v>20</v>
      </c>
      <c r="B22" s="336" t="str">
        <f>BT!C28</f>
        <v>:50.65 AJ</v>
      </c>
      <c r="C22" s="333" t="str">
        <f>BT!B28</f>
        <v>Salmon, Olina Jr.</v>
      </c>
      <c r="D22" s="291">
        <v>20</v>
      </c>
      <c r="E22" s="332" t="str">
        <f>BT!D35</f>
        <v>:50.70 GCS</v>
      </c>
      <c r="F22" s="333" t="str">
        <f>BT!B35</f>
        <v>Tefft, Natalia Jr.</v>
      </c>
      <c r="G22" s="291">
        <v>20</v>
      </c>
      <c r="H22" s="341" t="str">
        <f>BT!E18</f>
        <v>:46.23 ALA</v>
      </c>
      <c r="I22" s="343" t="str">
        <f>BT!B18</f>
        <v>Klauba, Kelsey Fr.</v>
      </c>
      <c r="J22" s="1092"/>
      <c r="K22" s="1092"/>
      <c r="L22" s="1092"/>
      <c r="M22" s="1092"/>
      <c r="N22" s="1092"/>
      <c r="O22" s="1093"/>
    </row>
    <row r="23" spans="1:15" ht="35.4" customHeight="1" x14ac:dyDescent="0.25">
      <c r="A23" s="291">
        <v>21</v>
      </c>
      <c r="B23" s="336" t="str">
        <f>BT!C10</f>
        <v>:52.32 HIG</v>
      </c>
      <c r="C23" s="333" t="str">
        <f>BT!B10</f>
        <v>Coy, Chavi So.</v>
      </c>
      <c r="D23" s="291">
        <v>21</v>
      </c>
      <c r="E23" s="332" t="str">
        <f>BT!D30</f>
        <v>:52.95 RT</v>
      </c>
      <c r="F23" s="333" t="str">
        <f>BT!B30</f>
        <v>Scheffner, Logan Fr.</v>
      </c>
      <c r="G23" s="291">
        <v>21</v>
      </c>
      <c r="H23" s="336" t="str">
        <f>BT!E8</f>
        <v>:47.70 AJ</v>
      </c>
      <c r="I23" s="333" t="str">
        <f>BT!B8</f>
        <v>Beistle, Lizzie So.</v>
      </c>
      <c r="J23" s="1092"/>
      <c r="K23" s="1092"/>
      <c r="L23" s="1092"/>
      <c r="M23" s="1092"/>
      <c r="N23" s="1092"/>
      <c r="O23" s="1093"/>
    </row>
    <row r="24" spans="1:15" ht="35.4" customHeight="1" x14ac:dyDescent="0.25">
      <c r="A24" s="291">
        <v>22</v>
      </c>
      <c r="B24" s="336" t="str">
        <f>BT!C23</f>
        <v>:52.63 PCD</v>
      </c>
      <c r="C24" s="333" t="str">
        <f>BT!B23</f>
        <v>Parikh, Khushi So.</v>
      </c>
      <c r="D24" s="291">
        <v>22</v>
      </c>
      <c r="E24" s="332" t="str">
        <f>BT!D16</f>
        <v>:56.82 CWF</v>
      </c>
      <c r="F24" s="333" t="str">
        <f>BT!B16</f>
        <v>Joseph, Joanna Jr.</v>
      </c>
      <c r="G24" s="291">
        <v>22</v>
      </c>
      <c r="H24" s="710" t="str">
        <f>BT!E10</f>
        <v>:47.95 HIG</v>
      </c>
      <c r="I24" s="712" t="str">
        <f>BT!B10</f>
        <v>Coy, Chavi So.</v>
      </c>
      <c r="J24" s="1092"/>
      <c r="K24" s="1092"/>
      <c r="L24" s="1092"/>
      <c r="M24" s="1092"/>
      <c r="N24" s="1092"/>
      <c r="O24" s="1093"/>
    </row>
    <row r="25" spans="1:15" ht="35.4" customHeight="1" x14ac:dyDescent="0.25">
      <c r="A25" s="291">
        <v>23</v>
      </c>
      <c r="B25" s="336" t="str">
        <f>BT!C7</f>
        <v>:53.23 HIG</v>
      </c>
      <c r="C25" s="333" t="str">
        <f>BT!B7</f>
        <v>Beck, Abby Jr.</v>
      </c>
      <c r="D25" s="291">
        <v>23</v>
      </c>
      <c r="E25" s="332" t="str">
        <f>BT!D8</f>
        <v>:56.95 HIG</v>
      </c>
      <c r="F25" s="333" t="str">
        <f>BT!B8</f>
        <v>Beistle, Lizzie So.</v>
      </c>
      <c r="G25" s="291">
        <v>23</v>
      </c>
      <c r="H25" s="336" t="str">
        <f>BT!E24</f>
        <v>:49.00 GCS</v>
      </c>
      <c r="I25" s="333" t="str">
        <f>BT!B24</f>
        <v>Rallo, Sophia Sr.</v>
      </c>
      <c r="J25" s="1092"/>
      <c r="K25" s="1092"/>
      <c r="L25" s="1092"/>
      <c r="M25" s="1092"/>
      <c r="N25" s="1092"/>
      <c r="O25" s="1093"/>
    </row>
    <row r="26" spans="1:15" ht="35.4" customHeight="1" x14ac:dyDescent="0.25">
      <c r="A26" s="291">
        <v>24</v>
      </c>
      <c r="B26" s="336" t="str">
        <f>BT!C24</f>
        <v>:53.64 TT</v>
      </c>
      <c r="C26" s="333" t="str">
        <f>BT!B24</f>
        <v>Rallo, Sophia Sr.</v>
      </c>
      <c r="D26" s="291">
        <v>24</v>
      </c>
      <c r="E26" s="332" t="str">
        <f>BT!D10</f>
        <v>:57.73 ALA</v>
      </c>
      <c r="F26" s="333" t="str">
        <f>BT!B10</f>
        <v>Coy, Chavi So.</v>
      </c>
      <c r="G26" s="291">
        <v>24</v>
      </c>
      <c r="H26" s="336" t="str">
        <f>BT!E35</f>
        <v>:49.97 CWF</v>
      </c>
      <c r="I26" s="333" t="str">
        <f>BT!B35</f>
        <v>Tefft, Natalia Jr.</v>
      </c>
      <c r="J26" s="1092"/>
      <c r="K26" s="1092"/>
      <c r="L26" s="1092"/>
      <c r="M26" s="1092"/>
      <c r="N26" s="1092"/>
      <c r="O26" s="1093"/>
    </row>
    <row r="27" spans="1:15" ht="35.4" customHeight="1" x14ac:dyDescent="0.25">
      <c r="A27" s="291">
        <v>25</v>
      </c>
      <c r="B27" s="710" t="str">
        <f>BT!C8</f>
        <v>:56.37 RT</v>
      </c>
      <c r="C27" s="712" t="str">
        <f>BT!B8</f>
        <v>Beistle, Lizzie So.</v>
      </c>
      <c r="D27" s="291">
        <v>25</v>
      </c>
      <c r="E27" s="332" t="str">
        <f>BT!D24</f>
        <v>:57.75 TT</v>
      </c>
      <c r="F27" s="333" t="str">
        <f>BT!B24</f>
        <v>Rallo, Sophia Sr.</v>
      </c>
      <c r="G27" s="291">
        <v>25</v>
      </c>
      <c r="H27" s="710" t="str">
        <f>BT!E16</f>
        <v>:51.25 AJ</v>
      </c>
      <c r="I27" s="712" t="str">
        <f>BT!B16</f>
        <v>Joseph, Joanna Jr.</v>
      </c>
      <c r="J27" s="1092"/>
      <c r="K27" s="1092"/>
      <c r="L27" s="1092"/>
      <c r="M27" s="1092"/>
      <c r="N27" s="1092"/>
      <c r="O27" s="1093"/>
    </row>
    <row r="28" spans="1:15" ht="35.4" customHeight="1" x14ac:dyDescent="0.25">
      <c r="A28" s="291">
        <v>26</v>
      </c>
      <c r="B28" s="336" t="str">
        <f>BT!C16</f>
        <v>:57.13 TT</v>
      </c>
      <c r="C28" s="333" t="str">
        <f>BT!B16</f>
        <v>Joseph, Joanna Jr.</v>
      </c>
      <c r="D28" s="291">
        <v>26</v>
      </c>
      <c r="E28" s="387" t="str">
        <f>BT!D18</f>
        <v>:58.26 ALA</v>
      </c>
      <c r="F28" s="388" t="str">
        <f>BT!B18</f>
        <v>Klauba, Kelsey Fr.</v>
      </c>
      <c r="G28" s="291">
        <v>26</v>
      </c>
      <c r="H28" s="710" t="str">
        <f>BT!E17</f>
        <v>:53.21 HIG</v>
      </c>
      <c r="I28" s="712" t="str">
        <f>BT!B17</f>
        <v>Kim, Michelle Fr.</v>
      </c>
      <c r="J28" s="1092"/>
      <c r="K28" s="1092"/>
      <c r="L28" s="1092"/>
      <c r="M28" s="1092"/>
      <c r="N28" s="1092"/>
      <c r="O28" s="1093"/>
    </row>
    <row r="29" spans="1:15" ht="35.4" customHeight="1" x14ac:dyDescent="0.25">
      <c r="A29" s="291">
        <v>27</v>
      </c>
      <c r="B29" s="341" t="str">
        <f>BT!C18</f>
        <v>:58.53 ALA</v>
      </c>
      <c r="C29" s="343" t="str">
        <f>BT!B18</f>
        <v>Klauba, Kelsey Fr.</v>
      </c>
      <c r="D29" s="291">
        <v>27</v>
      </c>
      <c r="E29" s="342" t="str">
        <f>BT!D11</f>
        <v>1:03.19 GCS</v>
      </c>
      <c r="F29" s="343" t="str">
        <f>BT!B11</f>
        <v>Deshpande, Ishita Fr.</v>
      </c>
      <c r="G29" s="291">
        <v>27</v>
      </c>
      <c r="H29" s="336" t="str">
        <f>BT!E33</f>
        <v>:59.88 ALA</v>
      </c>
      <c r="I29" s="333" t="str">
        <f>BT!B33</f>
        <v>Sleiman, Yasmine Jr.</v>
      </c>
      <c r="J29" s="1092"/>
      <c r="K29" s="1092"/>
      <c r="L29" s="1092"/>
      <c r="M29" s="1092"/>
      <c r="N29" s="1092"/>
      <c r="O29" s="1093"/>
    </row>
    <row r="30" spans="1:15" ht="35.4" customHeight="1" x14ac:dyDescent="0.25">
      <c r="A30" s="291">
        <v>28</v>
      </c>
      <c r="B30" s="336" t="str">
        <f>BT!C19</f>
        <v>:59.67 GCS</v>
      </c>
      <c r="C30" s="333" t="str">
        <f>BT!B19</f>
        <v>Klauba, Sydney Fr.</v>
      </c>
      <c r="D30" s="291">
        <v>28</v>
      </c>
      <c r="E30" s="711" t="str">
        <f>BT!D17</f>
        <v>1:05.53 HIG</v>
      </c>
      <c r="F30" s="712" t="str">
        <f>BT!B17</f>
        <v>Kim, Michelle Fr.</v>
      </c>
      <c r="G30" s="291">
        <v>28</v>
      </c>
      <c r="H30" s="341" t="str">
        <f>BT!E11</f>
        <v>1:03.87 GCS</v>
      </c>
      <c r="I30" s="343" t="str">
        <f>BT!B11</f>
        <v>Deshpande, Ishita Fr.</v>
      </c>
      <c r="J30" s="1092"/>
      <c r="K30" s="1092"/>
      <c r="L30" s="1092"/>
      <c r="M30" s="1092"/>
      <c r="N30" s="1092"/>
      <c r="O30" s="1093"/>
    </row>
    <row r="31" spans="1:15" ht="35.4" customHeight="1" x14ac:dyDescent="0.25">
      <c r="A31" s="291">
        <v>29</v>
      </c>
      <c r="B31" s="336" t="str">
        <f>BT!C22</f>
        <v>1:00.13 TT</v>
      </c>
      <c r="C31" s="333" t="str">
        <f>BT!B22</f>
        <v>Mikla, Callie Fr.</v>
      </c>
      <c r="D31" s="291">
        <v>29</v>
      </c>
      <c r="E31" s="332" t="str">
        <f>BT!D14</f>
        <v>1:14.20 ALA</v>
      </c>
      <c r="F31" s="333" t="str">
        <f>BT!B14</f>
        <v>Hanna, Mary Fr.</v>
      </c>
      <c r="G31" s="291">
        <v>29</v>
      </c>
      <c r="H31" s="437" t="str">
        <f>BT!E19</f>
        <v>1:04.66 CWF</v>
      </c>
      <c r="I31" s="438" t="str">
        <f>BT!B19</f>
        <v>Klauba, Sydney Fr.</v>
      </c>
      <c r="J31" s="1092"/>
      <c r="K31" s="1092"/>
      <c r="L31" s="1092"/>
      <c r="M31" s="1092"/>
      <c r="N31" s="1092"/>
      <c r="O31" s="1093"/>
    </row>
    <row r="32" spans="1:15" ht="35.4" customHeight="1" x14ac:dyDescent="0.25">
      <c r="A32" s="291">
        <v>30</v>
      </c>
      <c r="B32" s="386" t="str">
        <f>BT!C11</f>
        <v>1:01.56 AJ</v>
      </c>
      <c r="C32" s="388" t="str">
        <f>BT!B11</f>
        <v>Deshpande, Ishita Fr.</v>
      </c>
      <c r="D32" s="291">
        <v>30</v>
      </c>
      <c r="E32" s="342" t="str">
        <f>BT!D15</f>
        <v>1:23.28 TT</v>
      </c>
      <c r="F32" s="343" t="str">
        <f>BT!B15</f>
        <v>Hirmendi, Safa Jr.</v>
      </c>
      <c r="G32" s="291">
        <v>30</v>
      </c>
      <c r="H32" s="341" t="str">
        <f>BT!E22</f>
        <v>1:05.64 TT</v>
      </c>
      <c r="I32" s="343" t="str">
        <f>BT!B22</f>
        <v>Mikla, Callie Fr.</v>
      </c>
      <c r="J32" s="1092"/>
      <c r="K32" s="1092"/>
      <c r="L32" s="1092"/>
      <c r="M32" s="1092"/>
      <c r="N32" s="1092"/>
      <c r="O32" s="1093"/>
    </row>
    <row r="33" spans="1:15" ht="35.4" customHeight="1" x14ac:dyDescent="0.25">
      <c r="A33" s="291">
        <v>31</v>
      </c>
      <c r="B33" s="336" t="str">
        <f>BT!C15</f>
        <v>1:03.74 TT</v>
      </c>
      <c r="C33" s="333" t="str">
        <f>BT!B15</f>
        <v>Hirmendi, Safa Jr.</v>
      </c>
      <c r="D33" s="291">
        <v>31</v>
      </c>
      <c r="E33" s="711" t="str">
        <f>BT!D19</f>
        <v>1:39.76 AJ</v>
      </c>
      <c r="F33" s="712" t="str">
        <f>BT!B19</f>
        <v>Klauba, Sydney Fr.</v>
      </c>
      <c r="G33" s="291">
        <v>31</v>
      </c>
      <c r="H33" s="384" t="str">
        <f>BT!E15</f>
        <v>1:17.11 TT</v>
      </c>
      <c r="I33" s="385" t="str">
        <f>BT!B15</f>
        <v>Hirmendi, Safa Jr.</v>
      </c>
      <c r="J33" s="1092"/>
      <c r="K33" s="1092"/>
      <c r="L33" s="1092"/>
      <c r="M33" s="1092"/>
      <c r="N33" s="1092"/>
      <c r="O33" s="1093"/>
    </row>
    <row r="34" spans="1:15" ht="35.4" customHeight="1" x14ac:dyDescent="0.25">
      <c r="A34" s="291">
        <v>32</v>
      </c>
      <c r="B34" s="695" t="str">
        <f>BT!C33</f>
        <v>1:07.36 CWF</v>
      </c>
      <c r="C34" s="696" t="str">
        <f>BT!B33</f>
        <v>Sleiman, Yasmine Jr.</v>
      </c>
      <c r="D34" s="291">
        <v>32</v>
      </c>
      <c r="E34" s="387" t="str">
        <f>BT!D33</f>
        <v>1:56.87 TT</v>
      </c>
      <c r="F34" s="388" t="str">
        <f>BT!B33</f>
        <v>Sleiman, Yasmine Jr.</v>
      </c>
      <c r="G34" s="291">
        <v>32</v>
      </c>
      <c r="H34" s="437" t="str">
        <f>BT!E14</f>
        <v>1:20.66 GCS</v>
      </c>
      <c r="I34" s="438" t="str">
        <f>BT!B14</f>
        <v>Hanna, Mary Fr.</v>
      </c>
      <c r="J34" s="1100" t="s">
        <v>529</v>
      </c>
      <c r="K34" s="1101"/>
      <c r="L34" s="1101"/>
      <c r="M34" s="1101"/>
      <c r="N34" s="1101"/>
      <c r="O34" s="1102"/>
    </row>
    <row r="35" spans="1:15" ht="35.4" customHeight="1" thickBot="1" x14ac:dyDescent="0.3">
      <c r="A35" s="162">
        <v>33</v>
      </c>
      <c r="B35" s="716" t="str">
        <f>BT!C14</f>
        <v>1:19.89 GCS</v>
      </c>
      <c r="C35" s="709" t="str">
        <f>BT!B14</f>
        <v>Hanna, Mary Fr.</v>
      </c>
      <c r="D35" s="162">
        <v>33</v>
      </c>
      <c r="E35" s="435" t="str">
        <f>BT!D13</f>
        <v>MED</v>
      </c>
      <c r="F35" s="436" t="str">
        <f>BT!B13</f>
        <v>Garsha, Bella So.</v>
      </c>
      <c r="G35" s="162">
        <v>33</v>
      </c>
      <c r="H35" s="443" t="str">
        <f>BT!E31</f>
        <v>MED</v>
      </c>
      <c r="I35" s="436" t="str">
        <f>BT!B31</f>
        <v>Sinoc, Frances Sr.</v>
      </c>
      <c r="J35" s="1097" t="s">
        <v>530</v>
      </c>
      <c r="K35" s="1098"/>
      <c r="L35" s="1098"/>
      <c r="M35" s="1098"/>
      <c r="N35" s="1098"/>
      <c r="O35" s="1099"/>
    </row>
    <row r="36" spans="1:15" ht="35.4" hidden="1" customHeight="1" x14ac:dyDescent="0.25">
      <c r="A36" s="291">
        <v>34</v>
      </c>
      <c r="B36" s="319"/>
      <c r="C36" s="321"/>
      <c r="D36" s="291">
        <v>34</v>
      </c>
      <c r="E36" s="320"/>
      <c r="F36" s="321"/>
      <c r="G36" s="291">
        <v>34</v>
      </c>
      <c r="H36" s="304"/>
      <c r="I36" s="306"/>
      <c r="J36" s="1092"/>
      <c r="K36" s="1092"/>
      <c r="L36" s="1092"/>
      <c r="M36" s="1092"/>
      <c r="N36" s="1092"/>
      <c r="O36" s="1093"/>
    </row>
    <row r="37" spans="1:15" ht="35.4" hidden="1" customHeight="1" x14ac:dyDescent="0.25">
      <c r="A37" s="291">
        <v>35</v>
      </c>
      <c r="B37" s="304"/>
      <c r="C37" s="306"/>
      <c r="D37" s="291">
        <v>35</v>
      </c>
      <c r="E37" s="305"/>
      <c r="F37" s="306"/>
      <c r="G37" s="291">
        <v>35</v>
      </c>
      <c r="H37" s="304"/>
      <c r="I37" s="306"/>
      <c r="J37" s="1092"/>
      <c r="K37" s="1092"/>
      <c r="L37" s="1092"/>
      <c r="M37" s="1092"/>
      <c r="N37" s="1092"/>
      <c r="O37" s="1093"/>
    </row>
    <row r="38" spans="1:15" ht="35.4" hidden="1" customHeight="1" thickBot="1" x14ac:dyDescent="0.3">
      <c r="A38" s="162">
        <v>36</v>
      </c>
      <c r="B38" s="322"/>
      <c r="C38" s="324"/>
      <c r="D38" s="162">
        <v>36</v>
      </c>
      <c r="E38" s="323"/>
      <c r="F38" s="324"/>
      <c r="G38" s="291">
        <v>36</v>
      </c>
      <c r="H38" s="322"/>
      <c r="I38" s="324"/>
      <c r="J38" s="1092"/>
      <c r="K38" s="1092"/>
      <c r="L38" s="1092"/>
      <c r="M38" s="1092"/>
      <c r="N38" s="1092"/>
      <c r="O38" s="1093"/>
    </row>
    <row r="39" spans="1:15" ht="35.4" hidden="1" customHeight="1" x14ac:dyDescent="0.25">
      <c r="A39" s="291">
        <v>37</v>
      </c>
      <c r="B39" s="305"/>
      <c r="C39" s="306"/>
      <c r="D39" s="291">
        <v>37</v>
      </c>
      <c r="E39" s="305"/>
      <c r="F39" s="306"/>
      <c r="G39" s="291">
        <v>37</v>
      </c>
      <c r="H39" s="304"/>
      <c r="I39" s="306"/>
      <c r="J39" s="1092"/>
      <c r="K39" s="1092"/>
      <c r="L39" s="1092"/>
      <c r="M39" s="1092"/>
      <c r="N39" s="1092"/>
      <c r="O39" s="1093"/>
    </row>
    <row r="40" spans="1:15" ht="35.4" hidden="1" customHeight="1" x14ac:dyDescent="0.25">
      <c r="A40" s="291">
        <v>38</v>
      </c>
      <c r="B40" s="305"/>
      <c r="C40" s="306"/>
      <c r="D40" s="291">
        <v>38</v>
      </c>
      <c r="E40" s="305"/>
      <c r="F40" s="306"/>
      <c r="G40" s="291">
        <v>38</v>
      </c>
      <c r="H40" s="304"/>
      <c r="I40" s="306"/>
      <c r="J40" s="1092"/>
      <c r="K40" s="1092"/>
      <c r="L40" s="1092"/>
      <c r="M40" s="1092"/>
      <c r="N40" s="1092"/>
      <c r="O40" s="1093"/>
    </row>
    <row r="41" spans="1:15" ht="35.4" hidden="1" customHeight="1" x14ac:dyDescent="0.25">
      <c r="A41" s="291">
        <v>39</v>
      </c>
      <c r="B41" s="305"/>
      <c r="C41" s="306"/>
      <c r="D41" s="291">
        <v>39</v>
      </c>
      <c r="E41" s="305"/>
      <c r="F41" s="306"/>
      <c r="G41" s="291">
        <v>39</v>
      </c>
      <c r="H41" s="304"/>
      <c r="I41" s="306"/>
      <c r="J41" s="1092"/>
      <c r="K41" s="1092"/>
      <c r="L41" s="1092"/>
      <c r="M41" s="1092"/>
      <c r="N41" s="1092"/>
      <c r="O41" s="1093"/>
    </row>
    <row r="42" spans="1:15" ht="35.4" hidden="1" customHeight="1" thickBot="1" x14ac:dyDescent="0.3">
      <c r="A42" s="162">
        <v>40</v>
      </c>
      <c r="B42" s="311"/>
      <c r="C42" s="312"/>
      <c r="D42" s="162">
        <v>40</v>
      </c>
      <c r="E42" s="311"/>
      <c r="F42" s="312"/>
      <c r="G42" s="291">
        <v>40</v>
      </c>
      <c r="H42" s="310"/>
      <c r="I42" s="312"/>
      <c r="J42" s="1088"/>
      <c r="K42" s="1088"/>
      <c r="L42" s="1088"/>
      <c r="M42" s="1088"/>
      <c r="N42" s="1088"/>
      <c r="O42" s="1089"/>
    </row>
    <row r="43" spans="1:15" ht="35.4" customHeight="1" thickBot="1" x14ac:dyDescent="0.3">
      <c r="A43" s="280"/>
      <c r="B43" s="325" t="s">
        <v>1</v>
      </c>
      <c r="C43" s="326" t="s">
        <v>298</v>
      </c>
      <c r="D43" s="330"/>
      <c r="E43" s="327" t="s">
        <v>0</v>
      </c>
      <c r="F43" s="326" t="s">
        <v>298</v>
      </c>
      <c r="G43" s="330"/>
      <c r="H43" s="327" t="s">
        <v>2</v>
      </c>
      <c r="I43" s="326" t="s">
        <v>298</v>
      </c>
      <c r="J43" s="330"/>
      <c r="K43" s="328" t="s">
        <v>8</v>
      </c>
      <c r="L43" s="326" t="s">
        <v>298</v>
      </c>
      <c r="M43" s="331"/>
      <c r="N43" s="328" t="s">
        <v>3</v>
      </c>
      <c r="O43" s="326" t="s">
        <v>298</v>
      </c>
    </row>
    <row r="44" spans="1:15" ht="35.4" customHeight="1" x14ac:dyDescent="0.25">
      <c r="A44" s="161">
        <v>1</v>
      </c>
      <c r="B44" s="591" t="str">
        <f>BT!F25</f>
        <v>2:11.85 WI</v>
      </c>
      <c r="C44" s="592" t="str">
        <f>BT!B25</f>
        <v>Rappaport, Molly Jr.</v>
      </c>
      <c r="D44" s="151">
        <v>1</v>
      </c>
      <c r="E44" s="371" t="str">
        <f>BT!G25</f>
        <v>2:28.20 MES</v>
      </c>
      <c r="F44" s="372" t="str">
        <f>BT!B25</f>
        <v>Rappaport, Molly Jr.</v>
      </c>
      <c r="G44" s="151">
        <v>1</v>
      </c>
      <c r="H44" s="591" t="str">
        <f>BT!H21</f>
        <v>:27.03 AZP</v>
      </c>
      <c r="I44" s="592" t="str">
        <f>BT!B21</f>
        <v>McLenna, Gabi Fr.</v>
      </c>
      <c r="J44" s="151">
        <v>1</v>
      </c>
      <c r="K44" s="705" t="str">
        <f>BT!I20</f>
        <v>:26.56 KI</v>
      </c>
      <c r="L44" s="707" t="str">
        <f>BT!B20</f>
        <v>McLenna, Dani Sr.</v>
      </c>
      <c r="M44" s="151">
        <v>1</v>
      </c>
      <c r="N44" s="591" t="str">
        <f>BT!J25</f>
        <v>1:00.91 AZP</v>
      </c>
      <c r="O44" s="592" t="str">
        <f>BT!B25</f>
        <v>Rappaport, Molly Jr.</v>
      </c>
    </row>
    <row r="45" spans="1:15" ht="35.4" customHeight="1" x14ac:dyDescent="0.25">
      <c r="A45" s="291">
        <v>2</v>
      </c>
      <c r="B45" s="589" t="str">
        <f>BT!F34</f>
        <v>2:13.81 SSI</v>
      </c>
      <c r="C45" s="590" t="str">
        <f>BT!B34</f>
        <v>Smith, Alyse Jr.</v>
      </c>
      <c r="D45" s="152">
        <v>2</v>
      </c>
      <c r="E45" s="589" t="str">
        <f>BT!G20</f>
        <v>2:28.41 WI</v>
      </c>
      <c r="F45" s="590" t="str">
        <f>BT!B20</f>
        <v>McLenna, Dani Sr.</v>
      </c>
      <c r="G45" s="152">
        <v>2</v>
      </c>
      <c r="H45" s="589" t="str">
        <f>BT!H20</f>
        <v>:27.11 WI</v>
      </c>
      <c r="I45" s="590" t="str">
        <f>BT!B20</f>
        <v>McLenna, Dani Sr.</v>
      </c>
      <c r="J45" s="152">
        <v>2</v>
      </c>
      <c r="K45" s="698" t="str">
        <f>BT!I25</f>
        <v>:26.67 AZP</v>
      </c>
      <c r="L45" s="697" t="str">
        <f>BT!B25</f>
        <v>Rappaport, Molly Jr.</v>
      </c>
      <c r="M45" s="152">
        <v>2</v>
      </c>
      <c r="N45" s="713" t="str">
        <f>BT!J20</f>
        <v>1:08.54 PCD</v>
      </c>
      <c r="O45" s="715" t="str">
        <f>BT!B20</f>
        <v>McLenna, Dani Sr.</v>
      </c>
    </row>
    <row r="46" spans="1:15" ht="35.4" customHeight="1" x14ac:dyDescent="0.25">
      <c r="A46" s="291">
        <v>3</v>
      </c>
      <c r="B46" s="713" t="str">
        <f>BT!F20</f>
        <v>2:19.28 PCD</v>
      </c>
      <c r="C46" s="715" t="str">
        <f>BT!B20</f>
        <v>McLenna, Dani Sr.</v>
      </c>
      <c r="D46" s="152">
        <v>3</v>
      </c>
      <c r="E46" s="791" t="str">
        <f>BT!G21</f>
        <v>2:44.97 CMP</v>
      </c>
      <c r="F46" s="792" t="str">
        <f>BT!B21</f>
        <v>McLenna, Gabi Fr.</v>
      </c>
      <c r="G46" s="152">
        <v>3</v>
      </c>
      <c r="H46" s="713" t="str">
        <f>BT!H25</f>
        <v>:27.62 TT</v>
      </c>
      <c r="I46" s="715" t="str">
        <f>BT!B25</f>
        <v>Rappaport, Molly Jr.</v>
      </c>
      <c r="J46" s="152">
        <v>3</v>
      </c>
      <c r="K46" s="336" t="str">
        <f>BT!I21</f>
        <v>:26.87 SSI</v>
      </c>
      <c r="L46" s="333" t="str">
        <f>BT!B21</f>
        <v>McLenna, Gabi Fr.</v>
      </c>
      <c r="M46" s="152">
        <v>3</v>
      </c>
      <c r="N46" s="841" t="str">
        <f>BT!J34</f>
        <v>1:11.48 CWF</v>
      </c>
      <c r="O46" s="842" t="str">
        <f>BT!B34</f>
        <v>Smith, Alyse Jr.</v>
      </c>
    </row>
    <row r="47" spans="1:15" ht="35.4" customHeight="1" x14ac:dyDescent="0.25">
      <c r="A47" s="291">
        <v>4</v>
      </c>
      <c r="B47" s="791" t="str">
        <f>BT!F21</f>
        <v>2:21.11 GCS</v>
      </c>
      <c r="C47" s="792" t="str">
        <f>BT!B21</f>
        <v>McLenna, Gabi Fr.</v>
      </c>
      <c r="D47" s="152">
        <v>4</v>
      </c>
      <c r="E47" s="791" t="str">
        <f>BT!G34</f>
        <v>2:49.70 PCD</v>
      </c>
      <c r="F47" s="792" t="str">
        <f>BT!B34</f>
        <v>Smith, Alyse Jr.</v>
      </c>
      <c r="G47" s="152">
        <v>4</v>
      </c>
      <c r="H47" s="589" t="str">
        <f>BT!H31</f>
        <v>:28.13 SSI</v>
      </c>
      <c r="I47" s="590" t="str">
        <f>BT!B31</f>
        <v>Sinoc, Frances Sr.</v>
      </c>
      <c r="J47" s="152">
        <v>4</v>
      </c>
      <c r="K47" s="336" t="str">
        <f>BT!I31</f>
        <v>:27.59 AZP</v>
      </c>
      <c r="L47" s="333" t="str">
        <f>BT!B31</f>
        <v>Sinoc, Frances Sr.</v>
      </c>
      <c r="M47" s="152">
        <v>4</v>
      </c>
      <c r="N47" s="791" t="str">
        <f>BT!J21</f>
        <v>1:17.02 AJ</v>
      </c>
      <c r="O47" s="792" t="str">
        <f>BT!B21</f>
        <v>McLenna, Gabi Fr.</v>
      </c>
    </row>
    <row r="48" spans="1:15" ht="35.4" customHeight="1" x14ac:dyDescent="0.25">
      <c r="A48" s="291">
        <v>5</v>
      </c>
      <c r="B48" s="791" t="str">
        <f>BT!F31</f>
        <v>2:28.82 AJ</v>
      </c>
      <c r="C48" s="792" t="str">
        <f>BT!B31</f>
        <v>Sinoc, Frances Sr.</v>
      </c>
      <c r="D48" s="152">
        <v>5</v>
      </c>
      <c r="E48" s="791" t="str">
        <f>BT!G38</f>
        <v>2:52.04 SSI</v>
      </c>
      <c r="F48" s="792" t="str">
        <f>BT!B38</f>
        <v>Woods, Ella Fr.</v>
      </c>
      <c r="G48" s="152">
        <v>5</v>
      </c>
      <c r="H48" s="953" t="str">
        <f>BT!H34</f>
        <v>:28.77 ALA</v>
      </c>
      <c r="I48" s="954" t="str">
        <f>BT!B34</f>
        <v>Smith, Alyse Jr.</v>
      </c>
      <c r="J48" s="152">
        <v>5</v>
      </c>
      <c r="K48" s="336" t="str">
        <f>BT!I38</f>
        <v>:28.84 SSI</v>
      </c>
      <c r="L48" s="333" t="str">
        <f>BT!B38</f>
        <v>Woods, Ella Fr.</v>
      </c>
      <c r="M48" s="152">
        <v>5</v>
      </c>
      <c r="N48" s="791" t="str">
        <f>BT!J38</f>
        <v>1:20.62 PCD</v>
      </c>
      <c r="O48" s="792" t="str">
        <f>BT!B38</f>
        <v>Woods, Ella Fr.</v>
      </c>
    </row>
    <row r="49" spans="1:15" ht="35.4" customHeight="1" x14ac:dyDescent="0.25">
      <c r="A49" s="291">
        <v>6</v>
      </c>
      <c r="B49" s="791" t="str">
        <f>BT!F29</f>
        <v>2:32.50 SSI</v>
      </c>
      <c r="C49" s="792" t="str">
        <f>BT!B29</f>
        <v>Sampath, Maya So.</v>
      </c>
      <c r="D49" s="152">
        <v>6</v>
      </c>
      <c r="E49" s="791" t="str">
        <f>BT!G26</f>
        <v>2:56.59 KI</v>
      </c>
      <c r="F49" s="792" t="str">
        <f>BT!B26</f>
        <v>Rashford, Kenzie Sr.</v>
      </c>
      <c r="G49" s="152">
        <v>6</v>
      </c>
      <c r="H49" s="791" t="str">
        <f>BT!H26</f>
        <v>:30.04 TT</v>
      </c>
      <c r="I49" s="792" t="str">
        <f>BT!B26</f>
        <v>Rashford, Kenzie Sr.</v>
      </c>
      <c r="J49" s="152">
        <v>6</v>
      </c>
      <c r="K49" s="601" t="str">
        <f>BT!I34</f>
        <v>:29.37 PCD</v>
      </c>
      <c r="L49" s="603" t="str">
        <f>BT!B34</f>
        <v>Smith, Alyse Jr.</v>
      </c>
      <c r="M49" s="152">
        <v>6</v>
      </c>
      <c r="N49" s="791" t="str">
        <f>BT!J27</f>
        <v>1:22.26 SSI</v>
      </c>
      <c r="O49" s="792" t="str">
        <f>BT!B27</f>
        <v>Robinette, Kyla Jr.</v>
      </c>
    </row>
    <row r="50" spans="1:15" ht="35.4" customHeight="1" x14ac:dyDescent="0.25">
      <c r="A50" s="291">
        <v>7</v>
      </c>
      <c r="B50" s="336" t="str">
        <f>BT!F26</f>
        <v>2:37.34 TT</v>
      </c>
      <c r="C50" s="333" t="str">
        <f>BT!B26</f>
        <v>Rashford, Kenzie Sr.</v>
      </c>
      <c r="D50" s="152">
        <v>7</v>
      </c>
      <c r="E50" s="791" t="str">
        <f>BT!G29</f>
        <v>2:57.89 AJ</v>
      </c>
      <c r="F50" s="792" t="str">
        <f>BT!B29</f>
        <v>Sampath, Maya So.</v>
      </c>
      <c r="G50" s="152">
        <v>7</v>
      </c>
      <c r="H50" s="791" t="str">
        <f>BT!H38</f>
        <v>:30.23 HIG</v>
      </c>
      <c r="I50" s="792" t="str">
        <f>BT!B38</f>
        <v>Woods, Ella Fr.</v>
      </c>
      <c r="J50" s="152">
        <v>7</v>
      </c>
      <c r="K50" s="336" t="str">
        <f>BT!I26</f>
        <v>:29.46 AJ</v>
      </c>
      <c r="L50" s="333" t="str">
        <f>BT!B26</f>
        <v>Rashford, Kenzie Sr.</v>
      </c>
      <c r="M50" s="152">
        <v>7</v>
      </c>
      <c r="N50" s="791" t="str">
        <f>BT!J12</f>
        <v>1:26.40 GCS</v>
      </c>
      <c r="O50" s="792" t="str">
        <f>BT!B12</f>
        <v>Elowson, Avery Jr.</v>
      </c>
    </row>
    <row r="51" spans="1:15" ht="35.4" customHeight="1" x14ac:dyDescent="0.25">
      <c r="A51" s="291">
        <v>8</v>
      </c>
      <c r="B51" s="386" t="str">
        <f>BT!F9</f>
        <v>2:46.16 KI</v>
      </c>
      <c r="C51" s="388" t="str">
        <f>BT!B9</f>
        <v>Cone, Meghan So.</v>
      </c>
      <c r="D51" s="152">
        <v>8</v>
      </c>
      <c r="E51" s="791" t="str">
        <f>BT!G12</f>
        <v>2:59.10 SSI</v>
      </c>
      <c r="F51" s="792" t="str">
        <f>BT!B12</f>
        <v>Elowson, Avery Jr.</v>
      </c>
      <c r="G51" s="152">
        <v>8</v>
      </c>
      <c r="H51" s="336" t="str">
        <f>BT!H29</f>
        <v>:30.98 WI</v>
      </c>
      <c r="I51" s="333" t="str">
        <f>BT!B29</f>
        <v>Sampath, Maya So.</v>
      </c>
      <c r="J51" s="152">
        <v>8</v>
      </c>
      <c r="K51" s="336" t="str">
        <f>BT!I27</f>
        <v>:30.65 GCS</v>
      </c>
      <c r="L51" s="333" t="str">
        <f>BT!B27</f>
        <v>Robinette, Kyla Jr.</v>
      </c>
      <c r="M51" s="152">
        <v>8</v>
      </c>
      <c r="N51" s="791" t="str">
        <f>BT!J29</f>
        <v>1:27.13 GCS</v>
      </c>
      <c r="O51" s="792" t="str">
        <f>BT!B29</f>
        <v>Sampath, Maya So.</v>
      </c>
    </row>
    <row r="52" spans="1:15" ht="35.4" customHeight="1" x14ac:dyDescent="0.25">
      <c r="A52" s="291">
        <v>9</v>
      </c>
      <c r="B52" s="336" t="str">
        <f>BT!F6</f>
        <v>2:46.68 GCS</v>
      </c>
      <c r="C52" s="333" t="str">
        <f>BT!B6</f>
        <v>Baleme, Brook So.</v>
      </c>
      <c r="D52" s="152">
        <v>9</v>
      </c>
      <c r="E52" s="386" t="str">
        <f>BT!G32</f>
        <v>3:13.40 GCS</v>
      </c>
      <c r="F52" s="388" t="str">
        <f>BT!B32</f>
        <v>Sinoc, Jana Fr.</v>
      </c>
      <c r="G52" s="152">
        <v>9</v>
      </c>
      <c r="H52" s="336" t="str">
        <f>BT!H27</f>
        <v>:31.09 CWF</v>
      </c>
      <c r="I52" s="333" t="str">
        <f>BT!B27</f>
        <v>Robinette, Kyla Jr.</v>
      </c>
      <c r="J52" s="152">
        <v>9</v>
      </c>
      <c r="K52" s="336" t="str">
        <f>BT!I29</f>
        <v>:30.70 HIG</v>
      </c>
      <c r="L52" s="333" t="str">
        <f>BT!B29</f>
        <v>Sampath, Maya So.</v>
      </c>
      <c r="M52" s="152">
        <v>9</v>
      </c>
      <c r="N52" s="791" t="str">
        <f>BT!J32</f>
        <v>1:27.20 AJ</v>
      </c>
      <c r="O52" s="792" t="str">
        <f>BT!B32</f>
        <v>Sinoc, Jana Fr.</v>
      </c>
    </row>
    <row r="53" spans="1:15" ht="35.4" customHeight="1" x14ac:dyDescent="0.25">
      <c r="A53" s="291">
        <v>10</v>
      </c>
      <c r="B53" s="710" t="str">
        <f>BT!F12</f>
        <v>2:46.97 CMP</v>
      </c>
      <c r="C53" s="712" t="str">
        <f>BT!B12</f>
        <v>Elowson, Avery Jr.</v>
      </c>
      <c r="D53" s="152">
        <v>10</v>
      </c>
      <c r="E53" s="336" t="str">
        <f>BT!G6</f>
        <v>3:13.45 AJ</v>
      </c>
      <c r="F53" s="333" t="str">
        <f>BT!B6</f>
        <v>Baleme, Brook So.</v>
      </c>
      <c r="G53" s="152">
        <v>10</v>
      </c>
      <c r="H53" s="710" t="str">
        <f>BT!H6</f>
        <v>:31.67 HIG</v>
      </c>
      <c r="I53" s="712" t="str">
        <f>BT!B6</f>
        <v>Baleme, Brook So.</v>
      </c>
      <c r="J53" s="152">
        <v>10</v>
      </c>
      <c r="K53" s="336" t="str">
        <f>BT!I12</f>
        <v>:31.40 SSI</v>
      </c>
      <c r="L53" s="333" t="str">
        <f>BT!B12</f>
        <v>Elowson, Avery Jr.</v>
      </c>
      <c r="M53" s="152">
        <v>10</v>
      </c>
      <c r="N53" s="791" t="str">
        <f>BT!J13</f>
        <v>1:27.79 SSI</v>
      </c>
      <c r="O53" s="792" t="str">
        <f>BT!B13</f>
        <v>Garsha, Bella So.</v>
      </c>
    </row>
    <row r="54" spans="1:15" ht="35.4" customHeight="1" x14ac:dyDescent="0.25">
      <c r="A54" s="291">
        <v>11</v>
      </c>
      <c r="B54" s="336" t="str">
        <f>BT!F38</f>
        <v>2:51.76 TT</v>
      </c>
      <c r="C54" s="333" t="str">
        <f>BT!B38</f>
        <v>Woods, Ella Fr.</v>
      </c>
      <c r="D54" s="152">
        <v>11</v>
      </c>
      <c r="E54" s="336" t="str">
        <f>BT!G30</f>
        <v>3:20.75 ALA</v>
      </c>
      <c r="F54" s="333" t="str">
        <f>BT!B30</f>
        <v>Scheffner, Logan Fr.</v>
      </c>
      <c r="G54" s="152">
        <v>11</v>
      </c>
      <c r="H54" s="336" t="str">
        <f>BT!H12</f>
        <v>:32.27 WI</v>
      </c>
      <c r="I54" s="333" t="str">
        <f>BT!B12</f>
        <v>Elowson, Avery Jr.</v>
      </c>
      <c r="J54" s="152">
        <v>11</v>
      </c>
      <c r="K54" s="437" t="str">
        <f>BT!I13</f>
        <v>:32.11 SSI</v>
      </c>
      <c r="L54" s="438" t="str">
        <f>BT!B13</f>
        <v>Garsha, Bella So.</v>
      </c>
      <c r="M54" s="152">
        <v>11</v>
      </c>
      <c r="N54" s="791" t="str">
        <f>BT!J26</f>
        <v>1:30.72 TT</v>
      </c>
      <c r="O54" s="792" t="str">
        <f>BT!B26</f>
        <v>Rashford, Kenzie Sr.</v>
      </c>
    </row>
    <row r="55" spans="1:15" ht="35.4" customHeight="1" x14ac:dyDescent="0.25">
      <c r="A55" s="291">
        <v>12</v>
      </c>
      <c r="B55" s="336" t="str">
        <f>BT!F32</f>
        <v>2:52.76 AJ</v>
      </c>
      <c r="C55" s="333" t="str">
        <f>BT!B32</f>
        <v>Sinoc, Jana Fr.</v>
      </c>
      <c r="D55" s="152">
        <v>12</v>
      </c>
      <c r="E55" s="710" t="str">
        <f>BT!G9</f>
        <v>3:24.89 CWF</v>
      </c>
      <c r="F55" s="712" t="str">
        <f>BT!B9</f>
        <v>Cone, Meghan So.</v>
      </c>
      <c r="G55" s="152">
        <v>12</v>
      </c>
      <c r="H55" s="710" t="str">
        <f>BT!H13</f>
        <v>:32.64 GCS</v>
      </c>
      <c r="I55" s="712" t="str">
        <f>BT!B13</f>
        <v>Garsha, Bella So.</v>
      </c>
      <c r="J55" s="152">
        <v>12</v>
      </c>
      <c r="K55" s="710" t="str">
        <f>BT!I6</f>
        <v>:32.17 ALA</v>
      </c>
      <c r="L55" s="712" t="str">
        <f>BT!B6</f>
        <v>Baleme, Brook So.</v>
      </c>
      <c r="M55" s="152">
        <v>12</v>
      </c>
      <c r="N55" s="336" t="str">
        <f>BT!J37</f>
        <v>1:33.33 SSI</v>
      </c>
      <c r="O55" s="333" t="str">
        <f>BT!B37</f>
        <v>Thompson, Natasha Sr.</v>
      </c>
    </row>
    <row r="56" spans="1:15" ht="35.4" customHeight="1" x14ac:dyDescent="0.25">
      <c r="A56" s="291">
        <v>13</v>
      </c>
      <c r="B56" s="336" t="str">
        <f>BT!F13</f>
        <v>2:53.04 CWF</v>
      </c>
      <c r="C56" s="333" t="str">
        <f>BT!B13</f>
        <v>Garsha, Bella So.</v>
      </c>
      <c r="D56" s="152">
        <v>13</v>
      </c>
      <c r="E56" s="336" t="str">
        <f>BT!G27</f>
        <v>3:26.33 TT</v>
      </c>
      <c r="F56" s="333" t="str">
        <f>BT!B27</f>
        <v>Robinette, Kyla Jr.</v>
      </c>
      <c r="G56" s="152">
        <v>13</v>
      </c>
      <c r="H56" s="336" t="str">
        <f>BT!H32</f>
        <v>:32.67 SSI</v>
      </c>
      <c r="I56" s="333" t="str">
        <f>BT!B32</f>
        <v>Sinoc, Jana Fr.</v>
      </c>
      <c r="J56" s="152">
        <v>13</v>
      </c>
      <c r="K56" s="818" t="str">
        <f>BT!I32</f>
        <v>:32.32 SSI</v>
      </c>
      <c r="L56" s="817" t="str">
        <f>BT!B32</f>
        <v>Sinoc, Jana Fr.</v>
      </c>
      <c r="M56" s="152">
        <v>13</v>
      </c>
      <c r="N56" s="336" t="str">
        <f>BT!J36</f>
        <v>1:35.93 ALA</v>
      </c>
      <c r="O56" s="333" t="str">
        <f>BT!B36</f>
        <v>Thompson, Casaundra So.</v>
      </c>
    </row>
    <row r="57" spans="1:15" ht="35.4" customHeight="1" x14ac:dyDescent="0.25">
      <c r="A57" s="291">
        <v>14</v>
      </c>
      <c r="B57" s="710" t="str">
        <f>BT!F30</f>
        <v>2:53.14 CMP</v>
      </c>
      <c r="C57" s="712" t="str">
        <f>BT!B30</f>
        <v>Scheffner, Logan Fr.</v>
      </c>
      <c r="D57" s="152">
        <v>14</v>
      </c>
      <c r="E57" s="336" t="str">
        <f>BT!G37</f>
        <v>3:32.32 HIG</v>
      </c>
      <c r="F57" s="333" t="str">
        <f>BT!B37</f>
        <v>Thompson, Natasha Sr.</v>
      </c>
      <c r="G57" s="152">
        <v>14</v>
      </c>
      <c r="H57" s="336" t="str">
        <f>BT!H30</f>
        <v>:33.12 SSI</v>
      </c>
      <c r="I57" s="333" t="str">
        <f>BT!B30</f>
        <v>Scheffner, Logan Fr.</v>
      </c>
      <c r="J57" s="152">
        <v>14</v>
      </c>
      <c r="K57" s="336" t="str">
        <f>BT!I30</f>
        <v>:33.28 AJ</v>
      </c>
      <c r="L57" s="333" t="str">
        <f>BT!B30</f>
        <v>Scheffner, Logan Fr.</v>
      </c>
      <c r="M57" s="152">
        <v>14</v>
      </c>
      <c r="N57" s="336" t="str">
        <f>BT!J6</f>
        <v>1:36.46 AJ</v>
      </c>
      <c r="O57" s="333" t="str">
        <f>BT!B6</f>
        <v>Baleme, Brook So.</v>
      </c>
    </row>
    <row r="58" spans="1:15" ht="35.4" customHeight="1" x14ac:dyDescent="0.25">
      <c r="A58" s="291">
        <v>15</v>
      </c>
      <c r="B58" s="710" t="str">
        <f>BT!F27</f>
        <v>2:55.39 GCS</v>
      </c>
      <c r="C58" s="712" t="str">
        <f>BT!B27</f>
        <v>Robinette, Kyla Jr.</v>
      </c>
      <c r="D58" s="152">
        <v>15</v>
      </c>
      <c r="E58" s="336" t="str">
        <f>BT!G28</f>
        <v>3:33.06 CMP</v>
      </c>
      <c r="F58" s="333" t="str">
        <f>BT!B28</f>
        <v>Salmon, Olina Jr.</v>
      </c>
      <c r="G58" s="152">
        <v>15</v>
      </c>
      <c r="H58" s="336" t="str">
        <f>BT!H9</f>
        <v>:33.82 PCD</v>
      </c>
      <c r="I58" s="333" t="str">
        <f>BT!B9</f>
        <v>Cone, Meghan So.</v>
      </c>
      <c r="J58" s="152">
        <v>15</v>
      </c>
      <c r="K58" s="336" t="str">
        <f>BT!I9</f>
        <v>:33.59 HIG</v>
      </c>
      <c r="L58" s="333" t="str">
        <f>BT!B9</f>
        <v>Cone, Meghan So.</v>
      </c>
      <c r="M58" s="152">
        <v>15</v>
      </c>
      <c r="N58" s="336" t="str">
        <f>BT!J30</f>
        <v>1:43.57 AJ</v>
      </c>
      <c r="O58" s="333" t="str">
        <f>BT!B30</f>
        <v>Scheffner, Logan Fr.</v>
      </c>
    </row>
    <row r="59" spans="1:15" ht="35.4" customHeight="1" x14ac:dyDescent="0.25">
      <c r="A59" s="291">
        <v>16</v>
      </c>
      <c r="B59" s="336" t="str">
        <f>BT!F28</f>
        <v>3:07.71 CMP</v>
      </c>
      <c r="C59" s="333" t="str">
        <f>BT!B28</f>
        <v>Salmon, Olina Jr.</v>
      </c>
      <c r="D59" s="152">
        <v>16</v>
      </c>
      <c r="E59" s="336" t="str">
        <f>BT!G7</f>
        <v>3:33.44 ALA</v>
      </c>
      <c r="F59" s="333" t="str">
        <f>BT!B7</f>
        <v>Beck, Abby Jr.</v>
      </c>
      <c r="G59" s="152">
        <v>16</v>
      </c>
      <c r="H59" s="710" t="str">
        <f>BT!H28</f>
        <v>:34.34 CMP</v>
      </c>
      <c r="I59" s="712" t="str">
        <f>BT!B28</f>
        <v>Salmon, Olina Jr.</v>
      </c>
      <c r="J59" s="152">
        <v>16</v>
      </c>
      <c r="K59" s="336" t="str">
        <f>BT!I37</f>
        <v>:34.47 ALA</v>
      </c>
      <c r="L59" s="333" t="str">
        <f>BT!B37</f>
        <v>Thompson, Natasha Sr.</v>
      </c>
      <c r="M59" s="152">
        <v>16</v>
      </c>
      <c r="N59" s="336" t="str">
        <f>BT!J23</f>
        <v>1:43.84 CMP</v>
      </c>
      <c r="O59" s="333" t="str">
        <f>BT!B23</f>
        <v>Parikh, Khushi So.</v>
      </c>
    </row>
    <row r="60" spans="1:15" ht="35.4" customHeight="1" x14ac:dyDescent="0.25">
      <c r="A60" s="291">
        <v>17</v>
      </c>
      <c r="B60" s="336" t="str">
        <f>BT!F7</f>
        <v>3:08.81 HIG</v>
      </c>
      <c r="C60" s="333" t="str">
        <f>BT!B7</f>
        <v>Beck, Abby Jr.</v>
      </c>
      <c r="D60" s="152">
        <v>17</v>
      </c>
      <c r="E60" s="336" t="str">
        <f>BT!G23</f>
        <v>3:34.17 CWF</v>
      </c>
      <c r="F60" s="333" t="str">
        <f>BT!B23</f>
        <v>Parikh, Khushi So.</v>
      </c>
      <c r="G60" s="152">
        <v>17</v>
      </c>
      <c r="H60" s="336" t="str">
        <f>BT!H37</f>
        <v>:34.73 WI</v>
      </c>
      <c r="I60" s="333" t="str">
        <f>BT!B37</f>
        <v>Thompson, Natasha Sr.</v>
      </c>
      <c r="J60" s="152">
        <v>17</v>
      </c>
      <c r="K60" s="336" t="str">
        <f>BT!I36</f>
        <v>:35.64 GCS</v>
      </c>
      <c r="L60" s="333" t="str">
        <f>BT!B36</f>
        <v>Thompson, Casaundra So.</v>
      </c>
      <c r="M60" s="152">
        <v>17</v>
      </c>
      <c r="N60" s="336" t="str">
        <f>BT!J7</f>
        <v>1:45.29 AJ</v>
      </c>
      <c r="O60" s="333" t="str">
        <f>BT!B7</f>
        <v>Beck, Abby Jr.</v>
      </c>
    </row>
    <row r="61" spans="1:15" ht="35.4" customHeight="1" x14ac:dyDescent="0.25">
      <c r="A61" s="291">
        <v>18</v>
      </c>
      <c r="B61" s="336" t="str">
        <f>BT!F18</f>
        <v>3:10.09 CWF</v>
      </c>
      <c r="C61" s="333" t="str">
        <f>BT!B18</f>
        <v>Klauba, Kelsey Fr.</v>
      </c>
      <c r="D61" s="152">
        <v>18</v>
      </c>
      <c r="E61" s="336" t="str">
        <f>BT!G36</f>
        <v>3:40.44 HIG</v>
      </c>
      <c r="F61" s="333" t="str">
        <f>BT!B36</f>
        <v>Thompson, Casaundra So.</v>
      </c>
      <c r="G61" s="152">
        <v>18</v>
      </c>
      <c r="H61" s="341" t="str">
        <f>BT!H24</f>
        <v>:34.98 SSI</v>
      </c>
      <c r="I61" s="343" t="str">
        <f>BT!B24</f>
        <v>Rallo, Sophia Sr.</v>
      </c>
      <c r="J61" s="152">
        <v>18</v>
      </c>
      <c r="K61" s="336" t="str">
        <f>BT!I28</f>
        <v>:36.18 ALA</v>
      </c>
      <c r="L61" s="333" t="str">
        <f>BT!B28</f>
        <v>Salmon, Olina Jr.</v>
      </c>
      <c r="M61" s="152">
        <v>18</v>
      </c>
      <c r="N61" s="336" t="str">
        <f>BT!J28</f>
        <v>1:48.47 CMP</v>
      </c>
      <c r="O61" s="333" t="str">
        <f>BT!B28</f>
        <v>Salmon, Olina Jr.</v>
      </c>
    </row>
    <row r="62" spans="1:15" ht="35.4" customHeight="1" x14ac:dyDescent="0.25">
      <c r="A62" s="291">
        <v>19</v>
      </c>
      <c r="B62" s="336" t="str">
        <f>BT!F36</f>
        <v>3:15.58 CMP</v>
      </c>
      <c r="C62" s="333" t="str">
        <f>BT!B36</f>
        <v>Thompson, Casaundra So.</v>
      </c>
      <c r="D62" s="152">
        <v>19</v>
      </c>
      <c r="E62" s="336" t="str">
        <f>BT!G18</f>
        <v>3:45.97 ALA</v>
      </c>
      <c r="F62" s="333" t="str">
        <f>BT!B18</f>
        <v>Klauba, Kelsey Fr.</v>
      </c>
      <c r="G62" s="152">
        <v>19</v>
      </c>
      <c r="H62" s="336" t="str">
        <f>BT!H36</f>
        <v>:35.86 CWF</v>
      </c>
      <c r="I62" s="333" t="str">
        <f>BT!B36</f>
        <v>Thompson, Casaundra So.</v>
      </c>
      <c r="J62" s="152">
        <v>19</v>
      </c>
      <c r="K62" s="336" t="str">
        <f>BT!I24</f>
        <v>:36.49 AJ</v>
      </c>
      <c r="L62" s="333" t="str">
        <f>BT!B24</f>
        <v>Rallo, Sophia Sr.</v>
      </c>
      <c r="M62" s="152">
        <v>19</v>
      </c>
      <c r="N62" s="336" t="str">
        <f>BT!J24</f>
        <v>1:49.28 CMP</v>
      </c>
      <c r="O62" s="333" t="str">
        <f>BT!B24</f>
        <v>Rallo, Sophia Sr.</v>
      </c>
    </row>
    <row r="63" spans="1:15" ht="35.4" customHeight="1" x14ac:dyDescent="0.25">
      <c r="A63" s="291">
        <v>20</v>
      </c>
      <c r="B63" s="710" t="str">
        <f>BT!F35</f>
        <v>3:16.91 ALA</v>
      </c>
      <c r="C63" s="712" t="str">
        <f>BT!B35</f>
        <v>Tefft, Natalia Jr.</v>
      </c>
      <c r="D63" s="152">
        <v>20</v>
      </c>
      <c r="E63" s="336" t="str">
        <f>BT!G35</f>
        <v>3:49.18 RT</v>
      </c>
      <c r="F63" s="333" t="str">
        <f>BT!B35</f>
        <v>Tefft, Natalia Jr.</v>
      </c>
      <c r="G63" s="152">
        <v>20</v>
      </c>
      <c r="H63" s="710" t="str">
        <f>BT!H7</f>
        <v>:36.13 HI</v>
      </c>
      <c r="I63" s="712" t="str">
        <f>BT!B7</f>
        <v>Beck, Abby Jr.</v>
      </c>
      <c r="J63" s="152">
        <v>20</v>
      </c>
      <c r="K63" s="940" t="str">
        <f>BT!I7</f>
        <v>:37.38 GCS</v>
      </c>
      <c r="L63" s="935" t="str">
        <f>BT!B7</f>
        <v>Beck, Abby Jr.</v>
      </c>
      <c r="M63" s="152">
        <v>20</v>
      </c>
      <c r="N63" s="336" t="str">
        <f>BT!J18</f>
        <v>1:49.88 CMP</v>
      </c>
      <c r="O63" s="333" t="str">
        <f>BT!B18</f>
        <v>Klauba, Kelsey Fr.</v>
      </c>
    </row>
    <row r="64" spans="1:15" ht="35.4" customHeight="1" x14ac:dyDescent="0.25">
      <c r="A64" s="291">
        <v>21</v>
      </c>
      <c r="B64" s="336" t="str">
        <f>BT!F37</f>
        <v>3:21.03 AJ</v>
      </c>
      <c r="C64" s="333" t="str">
        <f>BT!B37</f>
        <v>Thompson, Natasha Sr.</v>
      </c>
      <c r="D64" s="152">
        <v>21</v>
      </c>
      <c r="E64" s="336" t="str">
        <f>BT!G24</f>
        <v>3:49.34 GCS</v>
      </c>
      <c r="F64" s="333" t="str">
        <f>BT!B24</f>
        <v>Rallo, Sophia Sr.</v>
      </c>
      <c r="G64" s="152">
        <v>21</v>
      </c>
      <c r="H64" s="336" t="str">
        <f>BT!H18</f>
        <v>:36.71 CWF</v>
      </c>
      <c r="I64" s="333" t="str">
        <f>BT!B18</f>
        <v>Klauba, Kelsey Fr.</v>
      </c>
      <c r="J64" s="152">
        <v>21</v>
      </c>
      <c r="K64" s="336" t="str">
        <f>BT!I22</f>
        <v>:38.56 CWF</v>
      </c>
      <c r="L64" s="333" t="str">
        <f>BT!B22</f>
        <v>Mikla, Callie Fr.</v>
      </c>
      <c r="M64" s="152">
        <v>21</v>
      </c>
      <c r="N64" s="336" t="str">
        <f>BT!J10</f>
        <v>1:51.32 HIG</v>
      </c>
      <c r="O64" s="333" t="str">
        <f>BT!B10</f>
        <v>Coy, Chavi So.</v>
      </c>
    </row>
    <row r="65" spans="1:15" ht="35.4" customHeight="1" x14ac:dyDescent="0.25">
      <c r="A65" s="291">
        <v>22</v>
      </c>
      <c r="B65" s="336" t="str">
        <f>BT!F23</f>
        <v>3:23.13 RT</v>
      </c>
      <c r="C65" s="333" t="str">
        <f>BT!B23</f>
        <v>Parikh, Khushi So.</v>
      </c>
      <c r="D65" s="152">
        <v>22</v>
      </c>
      <c r="E65" s="710" t="str">
        <f>BT!G10</f>
        <v>4:14.67 RT</v>
      </c>
      <c r="F65" s="712" t="str">
        <f>BT!B10</f>
        <v>Coy, Chavi So.</v>
      </c>
      <c r="G65" s="152">
        <v>22</v>
      </c>
      <c r="H65" s="710" t="str">
        <f>BT!H10</f>
        <v>:37.34 MES</v>
      </c>
      <c r="I65" s="712" t="str">
        <f>BT!B10</f>
        <v>Coy, Chavi So.</v>
      </c>
      <c r="J65" s="152">
        <v>22</v>
      </c>
      <c r="K65" s="336" t="str">
        <f>BT!I23</f>
        <v>:39.17 GCS</v>
      </c>
      <c r="L65" s="333" t="str">
        <f>BT!B23</f>
        <v>Parikh, Khushi So.</v>
      </c>
      <c r="M65" s="152">
        <v>22</v>
      </c>
      <c r="N65" s="336" t="str">
        <f>BT!J9</f>
        <v>1:54.50 TT</v>
      </c>
      <c r="O65" s="333" t="str">
        <f>BT!B9</f>
        <v>Cone, Meghan So.</v>
      </c>
    </row>
    <row r="66" spans="1:15" ht="35.4" customHeight="1" x14ac:dyDescent="0.25">
      <c r="A66" s="291">
        <v>23</v>
      </c>
      <c r="B66" s="336" t="str">
        <f>BT!F17</f>
        <v>3:23.83 CMP</v>
      </c>
      <c r="C66" s="333" t="str">
        <f>BT!B17</f>
        <v>Kim, Michelle Fr.</v>
      </c>
      <c r="D66" s="152">
        <v>23</v>
      </c>
      <c r="E66" s="710" t="str">
        <f>BT!G22</f>
        <v>4:16.31 CMP</v>
      </c>
      <c r="F66" s="712" t="str">
        <f>BT!B22</f>
        <v>Mikla, Callie Fr.</v>
      </c>
      <c r="G66" s="152">
        <v>23</v>
      </c>
      <c r="H66" s="336" t="str">
        <f>BT!H17</f>
        <v>:37.69 AJ</v>
      </c>
      <c r="I66" s="333" t="str">
        <f>BT!B17</f>
        <v>Kim, Michelle Fr.</v>
      </c>
      <c r="J66" s="152">
        <v>23</v>
      </c>
      <c r="K66" s="710" t="str">
        <f>BT!I17</f>
        <v>:39.73 AJ</v>
      </c>
      <c r="L66" s="712" t="str">
        <f>BT!B17</f>
        <v>Kim, Michelle Fr.</v>
      </c>
      <c r="M66" s="152">
        <v>23</v>
      </c>
      <c r="N66" s="336" t="str">
        <f>BT!J35</f>
        <v>1:59.09 CMP</v>
      </c>
      <c r="O66" s="333" t="str">
        <f>BT!B35</f>
        <v>Tefft, Natalia Jr.</v>
      </c>
    </row>
    <row r="67" spans="1:15" ht="35.4" customHeight="1" x14ac:dyDescent="0.25">
      <c r="A67" s="291">
        <v>24</v>
      </c>
      <c r="B67" s="336" t="str">
        <f>BT!F24</f>
        <v>3:24.77 RT</v>
      </c>
      <c r="C67" s="333" t="str">
        <f>BT!B24</f>
        <v>Rallo, Sophia Sr.</v>
      </c>
      <c r="D67" s="152">
        <v>24</v>
      </c>
      <c r="E67" s="437" t="str">
        <f>BT!G8</f>
        <v>4:30.07 RT</v>
      </c>
      <c r="F67" s="438" t="str">
        <f>BT!B8</f>
        <v>Beistle, Lizzie So.</v>
      </c>
      <c r="G67" s="152">
        <v>24</v>
      </c>
      <c r="H67" s="336" t="str">
        <f>BT!H35</f>
        <v>:38.53 CMP</v>
      </c>
      <c r="I67" s="333" t="str">
        <f>BT!B35</f>
        <v>Tefft, Natalia Jr.</v>
      </c>
      <c r="J67" s="152">
        <v>24</v>
      </c>
      <c r="K67" s="710" t="str">
        <f>BT!I18</f>
        <v>:40.18 AJ</v>
      </c>
      <c r="L67" s="712" t="str">
        <f>BT!B18</f>
        <v>Klauba, Kelsey Fr.</v>
      </c>
      <c r="M67" s="152">
        <v>24</v>
      </c>
      <c r="N67" s="336" t="str">
        <f>BT!J8</f>
        <v>2:05.03 CMP</v>
      </c>
      <c r="O67" s="333" t="str">
        <f>BT!B8</f>
        <v>Beistle, Lizzie So.</v>
      </c>
    </row>
    <row r="68" spans="1:15" ht="35.4" customHeight="1" x14ac:dyDescent="0.25">
      <c r="A68" s="291">
        <v>25</v>
      </c>
      <c r="B68" s="336" t="str">
        <f>BT!F22</f>
        <v>3:40.51 CWF</v>
      </c>
      <c r="C68" s="333" t="str">
        <f>BT!B22</f>
        <v>Mikla, Callie Fr.</v>
      </c>
      <c r="D68" s="152">
        <v>25</v>
      </c>
      <c r="E68" s="336" t="str">
        <f>BT!G16</f>
        <v>4:30.33 TT</v>
      </c>
      <c r="F68" s="333" t="str">
        <f>BT!B16</f>
        <v>Joseph, Joanna Jr.</v>
      </c>
      <c r="G68" s="152">
        <v>25</v>
      </c>
      <c r="H68" s="336" t="str">
        <f>BT!H23</f>
        <v>:39.34 HIG</v>
      </c>
      <c r="I68" s="333" t="str">
        <f>BT!B23</f>
        <v>Parikh, Khushi So.</v>
      </c>
      <c r="J68" s="152">
        <v>25</v>
      </c>
      <c r="K68" s="336" t="str">
        <f>BT!I35</f>
        <v>:40.57 AJ</v>
      </c>
      <c r="L68" s="333" t="str">
        <f>BT!B35</f>
        <v>Tefft, Natalia Jr.</v>
      </c>
      <c r="M68" s="152">
        <v>25</v>
      </c>
      <c r="N68" s="336" t="str">
        <f>BT!J17</f>
        <v>2:15.00 CMP</v>
      </c>
      <c r="O68" s="333" t="str">
        <f>BT!B17</f>
        <v>Kim, Michelle Fr.</v>
      </c>
    </row>
    <row r="69" spans="1:15" ht="35.4" customHeight="1" x14ac:dyDescent="0.25">
      <c r="A69" s="291">
        <v>26</v>
      </c>
      <c r="B69" s="940" t="str">
        <f>BT!F14</f>
        <v>3:56.87 RT</v>
      </c>
      <c r="C69" s="935" t="str">
        <f>BT!B14</f>
        <v>Hanna, Mary Fr.</v>
      </c>
      <c r="D69" s="152">
        <v>26</v>
      </c>
      <c r="E69" s="386" t="str">
        <f>BT!G17</f>
        <v>4:36.54 TT</v>
      </c>
      <c r="F69" s="388" t="str">
        <f>BT!B17</f>
        <v>Kim, Michelle Fr.</v>
      </c>
      <c r="G69" s="152">
        <v>26</v>
      </c>
      <c r="H69" s="710" t="str">
        <f>BT!H8</f>
        <v>:40.23 HIG</v>
      </c>
      <c r="I69" s="712" t="str">
        <f>BT!B8</f>
        <v>Beistle, Lizzie So.</v>
      </c>
      <c r="J69" s="152">
        <v>26</v>
      </c>
      <c r="K69" s="336" t="str">
        <f>BT!I16</f>
        <v>:40.96 CWF</v>
      </c>
      <c r="L69" s="333" t="str">
        <f>BT!B16</f>
        <v>Joseph, Joanna Jr.</v>
      </c>
      <c r="M69" s="152">
        <v>26</v>
      </c>
      <c r="N69" s="710" t="str">
        <f>BT!J33</f>
        <v>2:15.45 ALA</v>
      </c>
      <c r="O69" s="712" t="str">
        <f>BT!B33</f>
        <v>Sleiman, Yasmine Jr.</v>
      </c>
    </row>
    <row r="70" spans="1:15" ht="35.4" customHeight="1" x14ac:dyDescent="0.25">
      <c r="A70" s="291">
        <v>27</v>
      </c>
      <c r="B70" s="437" t="str">
        <f>BT!F10</f>
        <v>3:57.63 TT</v>
      </c>
      <c r="C70" s="438" t="str">
        <f>BT!B10</f>
        <v>Coy, Chavi So.</v>
      </c>
      <c r="D70" s="152">
        <v>27</v>
      </c>
      <c r="E70" s="386" t="str">
        <f>BT!G33</f>
        <v>4:37.09 CMP</v>
      </c>
      <c r="F70" s="388" t="str">
        <f>BT!B33</f>
        <v>Sleiman, Yasmine Jr.</v>
      </c>
      <c r="G70" s="152">
        <v>27</v>
      </c>
      <c r="H70" s="710" t="str">
        <f>BT!H22</f>
        <v>:41.51 ALA</v>
      </c>
      <c r="I70" s="712" t="str">
        <f>BT!B22</f>
        <v>Mikla, Callie Fr.</v>
      </c>
      <c r="J70" s="152">
        <v>27</v>
      </c>
      <c r="K70" s="336" t="str">
        <f>BT!I8</f>
        <v>:41.54 CWF</v>
      </c>
      <c r="L70" s="333" t="str">
        <f>BT!B8</f>
        <v>Beistle, Lizzie So.</v>
      </c>
      <c r="M70" s="152">
        <v>27</v>
      </c>
      <c r="N70" s="818" t="str">
        <f>BT!J16</f>
        <v>2:15.83 TT</v>
      </c>
      <c r="O70" s="817" t="str">
        <f>BT!B16</f>
        <v>Joseph, Joanna Jr.</v>
      </c>
    </row>
    <row r="71" spans="1:15" ht="35.4" customHeight="1" x14ac:dyDescent="0.25">
      <c r="A71" s="291">
        <v>28</v>
      </c>
      <c r="B71" s="336" t="str">
        <f>BT!F33</f>
        <v>4:04.63 CMP</v>
      </c>
      <c r="C71" s="333" t="str">
        <f>BT!B33</f>
        <v>Sleiman, Yasmine Jr.</v>
      </c>
      <c r="D71" s="152">
        <v>28</v>
      </c>
      <c r="E71" s="336" t="str">
        <f>BT!G11</f>
        <v>4:44.09 TT</v>
      </c>
      <c r="F71" s="333" t="str">
        <f>BT!B11</f>
        <v>Deshpande, Ishita Fr.</v>
      </c>
      <c r="G71" s="152">
        <v>28</v>
      </c>
      <c r="H71" s="336" t="str">
        <f>BT!H33</f>
        <v>:43.57 GCS</v>
      </c>
      <c r="I71" s="333" t="str">
        <f>BT!B33</f>
        <v>Sleiman, Yasmine Jr.</v>
      </c>
      <c r="J71" s="152">
        <v>28</v>
      </c>
      <c r="K71" s="336" t="str">
        <f>BT!I15</f>
        <v>:45.52 AJ</v>
      </c>
      <c r="L71" s="333" t="str">
        <f>BT!B15</f>
        <v>Hirmendi, Safa Jr.</v>
      </c>
      <c r="M71" s="152">
        <v>28</v>
      </c>
      <c r="N71" s="710" t="str">
        <f>BT!J22</f>
        <v>2:19.73 RT</v>
      </c>
      <c r="O71" s="712" t="str">
        <f>BT!B22</f>
        <v>Mikla, Callie Fr.</v>
      </c>
    </row>
    <row r="72" spans="1:15" ht="35.4" customHeight="1" x14ac:dyDescent="0.25">
      <c r="A72" s="291">
        <v>29</v>
      </c>
      <c r="B72" s="846" t="str">
        <f>BT!F16</f>
        <v>4:05.58 TT</v>
      </c>
      <c r="C72" s="840" t="str">
        <f>BT!B16</f>
        <v>Joseph, Joanna Jr.</v>
      </c>
      <c r="D72" s="152">
        <v>29</v>
      </c>
      <c r="E72" s="846" t="str">
        <f>BT!G15</f>
        <v>5:02.75 TT</v>
      </c>
      <c r="F72" s="840" t="str">
        <f>BT!B15</f>
        <v>Hirmendi, Safa Jr.</v>
      </c>
      <c r="G72" s="152">
        <v>29</v>
      </c>
      <c r="H72" s="336" t="str">
        <f>BT!H16</f>
        <v>:43.91 MES</v>
      </c>
      <c r="I72" s="333" t="str">
        <f>BT!B16</f>
        <v>Joseph, Joanna Jr.</v>
      </c>
      <c r="J72" s="152">
        <v>29</v>
      </c>
      <c r="K72" s="336" t="str">
        <f>BT!I33</f>
        <v>:47.41 AJ</v>
      </c>
      <c r="L72" s="333" t="str">
        <f>BT!B33</f>
        <v>Sleiman, Yasmine Jr.</v>
      </c>
      <c r="M72" s="152">
        <v>29</v>
      </c>
      <c r="N72" s="336" t="str">
        <f>BT!J11</f>
        <v>2:20.94 GCS</v>
      </c>
      <c r="O72" s="333" t="str">
        <f>BT!B11</f>
        <v>Deshpande, Ishita Fr.</v>
      </c>
    </row>
    <row r="73" spans="1:15" ht="35.4" customHeight="1" x14ac:dyDescent="0.25">
      <c r="A73" s="291">
        <v>30</v>
      </c>
      <c r="B73" s="336" t="str">
        <f>BT!F19</f>
        <v>4:08.89 CMP</v>
      </c>
      <c r="C73" s="333" t="str">
        <f>BT!B19</f>
        <v>Klauba, Sydney Fr.</v>
      </c>
      <c r="D73" s="152">
        <v>30</v>
      </c>
      <c r="E73" s="437" t="str">
        <f>BT!G19</f>
        <v>5:10.50 CMP</v>
      </c>
      <c r="F73" s="438" t="str">
        <f>BT!B19</f>
        <v>Klauba, Sydney Fr.</v>
      </c>
      <c r="G73" s="152">
        <v>30</v>
      </c>
      <c r="H73" s="437" t="str">
        <f>BT!H15</f>
        <v>:45.35 AJ</v>
      </c>
      <c r="I73" s="438" t="str">
        <f>BT!B15</f>
        <v>Hirmendi, Safa Jr.</v>
      </c>
      <c r="J73" s="152">
        <v>30</v>
      </c>
      <c r="K73" s="336" t="str">
        <f>BT!I11</f>
        <v>:48.13 AJ</v>
      </c>
      <c r="L73" s="333" t="str">
        <f>BT!B11</f>
        <v>Deshpande, Ishita Fr.</v>
      </c>
      <c r="M73" s="152">
        <v>30</v>
      </c>
      <c r="N73" s="437" t="str">
        <f>BT!J19</f>
        <v>2:34.20 CWF</v>
      </c>
      <c r="O73" s="438" t="str">
        <f>BT!B19</f>
        <v>Klauba, Sydney Fr.</v>
      </c>
    </row>
    <row r="74" spans="1:15" ht="35.4" customHeight="1" x14ac:dyDescent="0.25">
      <c r="A74" s="291">
        <v>31</v>
      </c>
      <c r="B74" s="336" t="str">
        <f>BT!F15</f>
        <v>4:09.27 TT</v>
      </c>
      <c r="C74" s="333" t="str">
        <f>BT!B15</f>
        <v>Hirmendi, Safa Jr.</v>
      </c>
      <c r="D74" s="152">
        <v>31</v>
      </c>
      <c r="E74" s="846" t="str">
        <f>BT!G14</f>
        <v>5:20.35 CMP</v>
      </c>
      <c r="F74" s="840" t="str">
        <f>BT!B14</f>
        <v>Hanna, Mary Fr.</v>
      </c>
      <c r="G74" s="152">
        <v>31</v>
      </c>
      <c r="H74" s="710" t="str">
        <f>BT!H14</f>
        <v>:46.67 HIG</v>
      </c>
      <c r="I74" s="712" t="str">
        <f>BT!B14</f>
        <v>Hanna, Mary Fr.</v>
      </c>
      <c r="J74" s="152">
        <v>31</v>
      </c>
      <c r="K74" s="710" t="str">
        <f>BT!I10</f>
        <v>NT</v>
      </c>
      <c r="L74" s="712" t="str">
        <f>BT!B10</f>
        <v>Coy, Chavi So.</v>
      </c>
      <c r="M74" s="152">
        <v>31</v>
      </c>
      <c r="N74" s="336" t="str">
        <f>BT!J14</f>
        <v>2:54.31 GCS</v>
      </c>
      <c r="O74" s="333" t="str">
        <f>BT!B14</f>
        <v>Hanna, Mary Fr.</v>
      </c>
    </row>
    <row r="75" spans="1:15" ht="35.4" customHeight="1" x14ac:dyDescent="0.25">
      <c r="A75" s="291">
        <v>32</v>
      </c>
      <c r="B75" s="336" t="str">
        <f>BT!F8</f>
        <v>4:17.89 TT</v>
      </c>
      <c r="C75" s="333" t="str">
        <f>BT!B8</f>
        <v>Beistle, Lizzie So.</v>
      </c>
      <c r="D75" s="152">
        <v>32</v>
      </c>
      <c r="E75" s="375" t="str">
        <f>BT!G13</f>
        <v>MED</v>
      </c>
      <c r="F75" s="376" t="str">
        <f>BT!B13</f>
        <v>Garsha, Bella So.</v>
      </c>
      <c r="G75" s="152">
        <v>32</v>
      </c>
      <c r="H75" s="336" t="str">
        <f>BT!H19</f>
        <v>:46.95 ALA</v>
      </c>
      <c r="I75" s="333" t="str">
        <f>BT!B19</f>
        <v>Klauba, Sydney Fr.</v>
      </c>
      <c r="J75" s="152">
        <v>32</v>
      </c>
      <c r="K75" s="336" t="str">
        <f>BT!I14</f>
        <v>NT</v>
      </c>
      <c r="L75" s="333" t="str">
        <f>BT!B14</f>
        <v>Hanna, Mary Fr.</v>
      </c>
      <c r="M75" s="152">
        <v>32</v>
      </c>
      <c r="N75" s="818" t="str">
        <f>BT!J15</f>
        <v>3:02.82 TT</v>
      </c>
      <c r="O75" s="817" t="str">
        <f>BT!B15</f>
        <v>Hirmendi, Safa Jr.</v>
      </c>
    </row>
    <row r="76" spans="1:15" ht="35.4" customHeight="1" thickBot="1" x14ac:dyDescent="0.3">
      <c r="A76" s="162">
        <v>33</v>
      </c>
      <c r="B76" s="941" t="str">
        <f>BT!F11</f>
        <v>4:27.40 TT</v>
      </c>
      <c r="C76" s="936" t="str">
        <f>BT!B11</f>
        <v>Deshpande, Ishita Fr.</v>
      </c>
      <c r="D76" s="292">
        <v>33</v>
      </c>
      <c r="E76" s="443" t="str">
        <f>BT!G31</f>
        <v>MED</v>
      </c>
      <c r="F76" s="436" t="str">
        <f>BT!B31</f>
        <v>Sinoc, Frances Sr.</v>
      </c>
      <c r="G76" s="292">
        <v>33</v>
      </c>
      <c r="H76" s="716" t="str">
        <f>BT!H11</f>
        <v>:47.88 ALA</v>
      </c>
      <c r="I76" s="709" t="str">
        <f>BT!B11</f>
        <v>Deshpande, Ishita Fr.</v>
      </c>
      <c r="J76" s="292">
        <v>33</v>
      </c>
      <c r="K76" s="941" t="str">
        <f>BT!I19</f>
        <v>NT</v>
      </c>
      <c r="L76" s="936" t="str">
        <f>BT!B19</f>
        <v>Klauba, Sydney Fr.</v>
      </c>
      <c r="M76" s="292">
        <v>33</v>
      </c>
      <c r="N76" s="443" t="str">
        <f>BT!J31</f>
        <v>MED</v>
      </c>
      <c r="O76" s="436" t="str">
        <f>BT!B31</f>
        <v>Sinoc, Frances Sr.</v>
      </c>
    </row>
    <row r="77" spans="1:15" ht="35.4" hidden="1" customHeight="1" x14ac:dyDescent="0.25">
      <c r="A77" s="291">
        <v>34</v>
      </c>
      <c r="B77" s="304"/>
      <c r="C77" s="306"/>
      <c r="D77" s="152">
        <v>34</v>
      </c>
      <c r="E77" s="304"/>
      <c r="F77" s="306"/>
      <c r="G77" s="152">
        <v>34</v>
      </c>
      <c r="H77" s="304"/>
      <c r="I77" s="306"/>
      <c r="J77" s="152">
        <v>34</v>
      </c>
      <c r="K77" s="304"/>
      <c r="L77" s="306"/>
      <c r="M77" s="152">
        <v>34</v>
      </c>
      <c r="N77" s="304"/>
      <c r="O77" s="306"/>
    </row>
    <row r="78" spans="1:15" ht="35.4" hidden="1" customHeight="1" x14ac:dyDescent="0.25">
      <c r="A78" s="291">
        <v>35</v>
      </c>
      <c r="B78" s="304"/>
      <c r="C78" s="306"/>
      <c r="D78" s="152">
        <v>35</v>
      </c>
      <c r="E78" s="304"/>
      <c r="F78" s="306"/>
      <c r="G78" s="152">
        <v>35</v>
      </c>
      <c r="H78" s="304"/>
      <c r="I78" s="306"/>
      <c r="J78" s="152">
        <v>35</v>
      </c>
      <c r="K78" s="304"/>
      <c r="L78" s="306"/>
      <c r="M78" s="152">
        <v>35</v>
      </c>
      <c r="N78" s="304"/>
      <c r="O78" s="306"/>
    </row>
    <row r="79" spans="1:15" ht="35.4" hidden="1" customHeight="1" thickBot="1" x14ac:dyDescent="0.3">
      <c r="A79" s="162">
        <v>36</v>
      </c>
      <c r="B79" s="337"/>
      <c r="C79" s="335"/>
      <c r="D79" s="292">
        <v>36</v>
      </c>
      <c r="E79" s="337"/>
      <c r="F79" s="335"/>
      <c r="G79" s="292">
        <v>36</v>
      </c>
      <c r="H79" s="322"/>
      <c r="I79" s="324"/>
      <c r="J79" s="292">
        <v>36</v>
      </c>
      <c r="K79" s="337"/>
      <c r="L79" s="335"/>
      <c r="M79" s="292">
        <v>36</v>
      </c>
      <c r="N79" s="337"/>
      <c r="O79" s="335"/>
    </row>
    <row r="80" spans="1:15" ht="35.4" hidden="1" customHeight="1" x14ac:dyDescent="0.25">
      <c r="A80" s="291">
        <v>37</v>
      </c>
      <c r="B80" s="304"/>
      <c r="C80" s="306"/>
      <c r="D80" s="152">
        <v>37</v>
      </c>
      <c r="E80" s="305"/>
      <c r="F80" s="305"/>
      <c r="G80" s="152">
        <v>37</v>
      </c>
      <c r="H80" s="305"/>
      <c r="I80" s="305"/>
      <c r="J80" s="152">
        <v>37</v>
      </c>
      <c r="K80" s="305"/>
      <c r="L80" s="305"/>
      <c r="M80" s="152">
        <v>37</v>
      </c>
      <c r="N80" s="304"/>
      <c r="O80" s="306"/>
    </row>
    <row r="81" spans="1:15" ht="35.4" hidden="1" customHeight="1" x14ac:dyDescent="0.25">
      <c r="A81" s="291">
        <v>38</v>
      </c>
      <c r="B81" s="304"/>
      <c r="C81" s="306"/>
      <c r="D81" s="152">
        <v>38</v>
      </c>
      <c r="E81" s="305"/>
      <c r="F81" s="305"/>
      <c r="G81" s="152">
        <v>38</v>
      </c>
      <c r="H81" s="305"/>
      <c r="I81" s="305"/>
      <c r="J81" s="152">
        <v>38</v>
      </c>
      <c r="K81" s="305"/>
      <c r="L81" s="305"/>
      <c r="M81" s="152">
        <v>38</v>
      </c>
      <c r="N81" s="304"/>
      <c r="O81" s="306"/>
    </row>
    <row r="82" spans="1:15" ht="35.4" hidden="1" customHeight="1" x14ac:dyDescent="0.25">
      <c r="A82" s="291">
        <v>39</v>
      </c>
      <c r="B82" s="304"/>
      <c r="C82" s="306"/>
      <c r="D82" s="152">
        <v>39</v>
      </c>
      <c r="E82" s="305"/>
      <c r="F82" s="305"/>
      <c r="G82" s="152">
        <v>39</v>
      </c>
      <c r="H82" s="305"/>
      <c r="I82" s="305"/>
      <c r="J82" s="152">
        <v>39</v>
      </c>
      <c r="K82" s="305"/>
      <c r="L82" s="305"/>
      <c r="M82" s="152">
        <v>39</v>
      </c>
      <c r="N82" s="304"/>
      <c r="O82" s="306"/>
    </row>
    <row r="83" spans="1:15" ht="35.4" hidden="1" customHeight="1" thickBot="1" x14ac:dyDescent="0.3">
      <c r="A83" s="291">
        <v>40</v>
      </c>
      <c r="B83" s="304"/>
      <c r="C83" s="306"/>
      <c r="D83" s="152">
        <v>40</v>
      </c>
      <c r="E83" s="305"/>
      <c r="F83" s="305"/>
      <c r="G83" s="152">
        <v>40</v>
      </c>
      <c r="H83" s="305"/>
      <c r="I83" s="305"/>
      <c r="J83" s="152">
        <v>40</v>
      </c>
      <c r="K83" s="305"/>
      <c r="L83" s="305"/>
      <c r="M83" s="152">
        <v>40</v>
      </c>
      <c r="N83" s="304"/>
      <c r="O83" s="306"/>
    </row>
    <row r="84" spans="1:15" ht="35.4" customHeight="1" thickBot="1" x14ac:dyDescent="0.3">
      <c r="A84" s="280"/>
      <c r="B84" s="328" t="s">
        <v>4</v>
      </c>
      <c r="C84" s="327" t="s">
        <v>298</v>
      </c>
      <c r="D84" s="330"/>
      <c r="E84" s="328" t="s">
        <v>9</v>
      </c>
      <c r="F84" s="327" t="s">
        <v>298</v>
      </c>
      <c r="G84" s="330"/>
      <c r="H84" s="329" t="s">
        <v>5</v>
      </c>
      <c r="I84" s="327" t="s">
        <v>298</v>
      </c>
      <c r="J84" s="330"/>
      <c r="K84" s="329" t="s">
        <v>6</v>
      </c>
      <c r="L84" s="327" t="s">
        <v>298</v>
      </c>
      <c r="M84" s="331"/>
      <c r="N84" s="328" t="s">
        <v>7</v>
      </c>
      <c r="O84" s="326" t="s">
        <v>298</v>
      </c>
    </row>
    <row r="85" spans="1:15" ht="35.4" customHeight="1" x14ac:dyDescent="0.25">
      <c r="A85" s="161">
        <v>1</v>
      </c>
      <c r="B85" s="591" t="str">
        <f>BT!K20</f>
        <v>:58.61 HI</v>
      </c>
      <c r="C85" s="593" t="str">
        <f>BT!B20</f>
        <v>McLenna, Dani Sr.</v>
      </c>
      <c r="D85" s="151">
        <v>1</v>
      </c>
      <c r="E85" s="1038" t="str">
        <f>BT!L25</f>
        <v>:58.41 AZP</v>
      </c>
      <c r="F85" s="1039" t="str">
        <f>BT!B25</f>
        <v>Rappaport, Molly Jr.</v>
      </c>
      <c r="G85" s="151">
        <v>1</v>
      </c>
      <c r="H85" s="595" t="str">
        <f>BT!M25</f>
        <v>05:33.11 AZP</v>
      </c>
      <c r="I85" s="592" t="str">
        <f>BT!B25</f>
        <v>Rappaport, Molly Jr.</v>
      </c>
      <c r="J85" s="151">
        <v>1</v>
      </c>
      <c r="K85" s="595" t="str">
        <f>BT!N20</f>
        <v>1:07.30 WI</v>
      </c>
      <c r="L85" s="593" t="str">
        <f>BT!B20</f>
        <v>McLenna, Dani Sr.</v>
      </c>
      <c r="M85" s="151">
        <v>1</v>
      </c>
      <c r="N85" s="381" t="str">
        <f>BT!O25</f>
        <v>1:18.88 TT</v>
      </c>
      <c r="O85" s="372" t="str">
        <f>BT!B25</f>
        <v>Rappaport, Molly Jr.</v>
      </c>
    </row>
    <row r="86" spans="1:15" ht="35.4" customHeight="1" x14ac:dyDescent="0.25">
      <c r="A86" s="291">
        <v>2</v>
      </c>
      <c r="B86" s="589" t="str">
        <f>BT!K21</f>
        <v>:59.56 AZF</v>
      </c>
      <c r="C86" s="594" t="str">
        <f>BT!B21</f>
        <v>McLenna, Gabi Fr.</v>
      </c>
      <c r="D86" s="152">
        <v>2</v>
      </c>
      <c r="E86" s="1041" t="str">
        <f>BT!L20</f>
        <v>:59.72 KI</v>
      </c>
      <c r="F86" s="1040" t="str">
        <f>BT!B20</f>
        <v>McLenna, Dani Sr.</v>
      </c>
      <c r="G86" s="152">
        <v>2</v>
      </c>
      <c r="H86" s="382" t="str">
        <f>BT!M20</f>
        <v>06:16.63 AJ</v>
      </c>
      <c r="I86" s="819" t="str">
        <f>BT!B20</f>
        <v>McLenna, Dani Sr.</v>
      </c>
      <c r="J86" s="152">
        <v>2</v>
      </c>
      <c r="K86" s="382" t="str">
        <f>BT!N25</f>
        <v>1:10.76 AJ</v>
      </c>
      <c r="L86" s="714" t="str">
        <f>BT!B25</f>
        <v>Rappaport, Molly Jr.</v>
      </c>
      <c r="M86" s="152">
        <v>2</v>
      </c>
      <c r="N86" s="382" t="str">
        <f>BT!O20</f>
        <v>1:20.83 TT</v>
      </c>
      <c r="O86" s="715" t="str">
        <f>BT!B20</f>
        <v>McLenna, Dani Sr.</v>
      </c>
    </row>
    <row r="87" spans="1:15" ht="35.4" customHeight="1" x14ac:dyDescent="0.25">
      <c r="A87" s="291">
        <v>3</v>
      </c>
      <c r="B87" s="713" t="str">
        <f>BT!K25</f>
        <v>1:00.88 CMP</v>
      </c>
      <c r="C87" s="714" t="str">
        <f>BT!B25</f>
        <v>Rappaport, Molly Jr.</v>
      </c>
      <c r="D87" s="152">
        <v>3</v>
      </c>
      <c r="E87" s="336" t="str">
        <f>BT!L21</f>
        <v>1:00.75 AZF</v>
      </c>
      <c r="F87" s="332" t="str">
        <f>BT!B21</f>
        <v>McLenna, Gabi Fr.</v>
      </c>
      <c r="G87" s="152">
        <v>3</v>
      </c>
      <c r="H87" s="794" t="str">
        <f>BT!M34</f>
        <v>06:30.80 GCS</v>
      </c>
      <c r="I87" s="792" t="str">
        <f>BT!B34</f>
        <v>Smith, Alyse Jr.</v>
      </c>
      <c r="J87" s="152">
        <v>3</v>
      </c>
      <c r="K87" s="794" t="str">
        <f>BT!N31</f>
        <v>1:13.20 CWF</v>
      </c>
      <c r="L87" s="793" t="str">
        <f>BT!B31</f>
        <v>Sinoc, Frances Sr.</v>
      </c>
      <c r="M87" s="152">
        <v>3</v>
      </c>
      <c r="N87" s="382" t="str">
        <f>BT!O26</f>
        <v>1:23.17 PCD</v>
      </c>
      <c r="O87" s="715" t="str">
        <f>BT!B26</f>
        <v>Rashford, Kenzie Sr.</v>
      </c>
    </row>
    <row r="88" spans="1:15" ht="35.4" customHeight="1" x14ac:dyDescent="0.25">
      <c r="A88" s="291">
        <v>4</v>
      </c>
      <c r="B88" s="589" t="str">
        <f>BT!K34</f>
        <v>1:01.50 HI</v>
      </c>
      <c r="C88" s="594" t="str">
        <f>BT!B34</f>
        <v>Smith, Alyse Jr.</v>
      </c>
      <c r="D88" s="152">
        <v>4</v>
      </c>
      <c r="E88" s="568" t="str">
        <f>BT!L31</f>
        <v>1:00.88 SSI</v>
      </c>
      <c r="F88" s="569" t="str">
        <f>BT!B31</f>
        <v>Sinoc, Frances Sr.</v>
      </c>
      <c r="G88" s="152">
        <v>4</v>
      </c>
      <c r="H88" s="794" t="str">
        <f>BT!M21</f>
        <v>06:39.17 PCD</v>
      </c>
      <c r="I88" s="792" t="str">
        <f>BT!B21</f>
        <v>McLenna, Gabi Fr.</v>
      </c>
      <c r="J88" s="152">
        <v>4</v>
      </c>
      <c r="K88" s="794" t="str">
        <f>BT!N21</f>
        <v>1:16.64 GCS</v>
      </c>
      <c r="L88" s="793" t="str">
        <f>BT!B21</f>
        <v>McLenna, Gabi Fr.</v>
      </c>
      <c r="M88" s="152">
        <v>4</v>
      </c>
      <c r="N88" s="794" t="str">
        <f>BT!O31</f>
        <v>1:24.36 AJ</v>
      </c>
      <c r="O88" s="792" t="str">
        <f>BT!B31</f>
        <v>Sinoc, Frances Sr.</v>
      </c>
    </row>
    <row r="89" spans="1:15" ht="35.4" customHeight="1" x14ac:dyDescent="0.25">
      <c r="A89" s="291">
        <v>5</v>
      </c>
      <c r="B89" s="589" t="str">
        <f>BT!K31</f>
        <v>1:02.33 SSI</v>
      </c>
      <c r="C89" s="594" t="str">
        <f>BT!B31</f>
        <v>Sinoc, Frances Sr.</v>
      </c>
      <c r="D89" s="152">
        <v>5</v>
      </c>
      <c r="E89" s="336" t="str">
        <f>BT!L34</f>
        <v>1:01.00 AZF</v>
      </c>
      <c r="F89" s="332" t="str">
        <f>BT!B34</f>
        <v>Smith, Alyse Jr.</v>
      </c>
      <c r="G89" s="152">
        <v>5</v>
      </c>
      <c r="H89" s="794" t="str">
        <f>BT!M29</f>
        <v>06:47.08 HI</v>
      </c>
      <c r="I89" s="792" t="str">
        <f>BT!B29</f>
        <v>Sampath, Maya So.</v>
      </c>
      <c r="J89" s="152">
        <v>5</v>
      </c>
      <c r="K89" s="794" t="str">
        <f>BT!N34</f>
        <v>1:19.87 CMP</v>
      </c>
      <c r="L89" s="793" t="str">
        <f>BT!B34</f>
        <v>Smith, Alyse Jr.</v>
      </c>
      <c r="M89" s="152">
        <v>5</v>
      </c>
      <c r="N89" s="794" t="str">
        <f>BT!O21</f>
        <v>1:26.95 TT</v>
      </c>
      <c r="O89" s="792" t="str">
        <f>BT!B21</f>
        <v>McLenna, Gabi Fr.</v>
      </c>
    </row>
    <row r="90" spans="1:15" ht="35.4" customHeight="1" x14ac:dyDescent="0.25">
      <c r="A90" s="291">
        <v>6</v>
      </c>
      <c r="B90" s="791" t="str">
        <f>BT!K26</f>
        <v>1:06.15 AJ</v>
      </c>
      <c r="C90" s="793" t="str">
        <f>BT!B26</f>
        <v>Rashford, Kenzie Sr.</v>
      </c>
      <c r="D90" s="152">
        <v>6</v>
      </c>
      <c r="E90" s="336" t="str">
        <f>BT!L38</f>
        <v>1:05.36 HI</v>
      </c>
      <c r="F90" s="332" t="str">
        <f>BT!B38</f>
        <v>Woods, Ella Fr.</v>
      </c>
      <c r="G90" s="152">
        <v>6</v>
      </c>
      <c r="H90" s="794" t="str">
        <f>BT!M31</f>
        <v>07:03.47 TT</v>
      </c>
      <c r="I90" s="792" t="str">
        <f>BT!B31</f>
        <v>Sinoc, Frances Sr.</v>
      </c>
      <c r="J90" s="152">
        <v>6</v>
      </c>
      <c r="K90" s="794" t="str">
        <f>BT!N38</f>
        <v>1:20.23 HI</v>
      </c>
      <c r="L90" s="793" t="str">
        <f>BT!B38</f>
        <v>Woods, Ella Fr.</v>
      </c>
      <c r="M90" s="152">
        <v>6</v>
      </c>
      <c r="N90" s="794" t="str">
        <f>BT!O38</f>
        <v>1:29.59 AJ</v>
      </c>
      <c r="O90" s="792" t="str">
        <f>BT!B38</f>
        <v>Woods, Ella Fr.</v>
      </c>
    </row>
    <row r="91" spans="1:15" ht="35.4" customHeight="1" x14ac:dyDescent="0.25">
      <c r="A91" s="291">
        <v>7</v>
      </c>
      <c r="B91" s="336" t="str">
        <f>BT!K29</f>
        <v>1:09.11 WI</v>
      </c>
      <c r="C91" s="332" t="str">
        <f>BT!B29</f>
        <v>Sampath, Maya So.</v>
      </c>
      <c r="D91" s="152">
        <v>7</v>
      </c>
      <c r="E91" s="336" t="str">
        <f>BT!L26</f>
        <v>1:06.65 WI</v>
      </c>
      <c r="F91" s="332" t="str">
        <f>BT!B26</f>
        <v>Rashford, Kenzie Sr.</v>
      </c>
      <c r="G91" s="152">
        <v>7</v>
      </c>
      <c r="H91" s="794" t="str">
        <f>BT!M38</f>
        <v>07:11.64 GCS</v>
      </c>
      <c r="I91" s="792" t="str">
        <f>BT!B38</f>
        <v>Woods, Ella Fr.</v>
      </c>
      <c r="J91" s="152">
        <v>7</v>
      </c>
      <c r="K91" s="794" t="str">
        <f>BT!N12</f>
        <v>1:23.98 KI</v>
      </c>
      <c r="L91" s="793" t="str">
        <f>BT!B12</f>
        <v>Elowson, Avery Jr.</v>
      </c>
      <c r="M91" s="152">
        <v>7</v>
      </c>
      <c r="N91" s="794" t="str">
        <f>BT!O28</f>
        <v>1:30.75 PCD</v>
      </c>
      <c r="O91" s="792" t="str">
        <f>BT!B28</f>
        <v>Salmon, Olina Jr.</v>
      </c>
    </row>
    <row r="92" spans="1:15" ht="35.4" customHeight="1" x14ac:dyDescent="0.25">
      <c r="A92" s="291">
        <v>8</v>
      </c>
      <c r="B92" s="710" t="str">
        <f>BT!K38</f>
        <v>1:10.51 ALA</v>
      </c>
      <c r="C92" s="711" t="str">
        <f>BT!B38</f>
        <v>Woods, Ella Fr.</v>
      </c>
      <c r="D92" s="152">
        <v>8</v>
      </c>
      <c r="E92" s="336" t="str">
        <f>BT!L29</f>
        <v>1:08.85 WI</v>
      </c>
      <c r="F92" s="332" t="str">
        <f>BT!B29</f>
        <v>Sampath, Maya So.</v>
      </c>
      <c r="G92" s="152">
        <v>8</v>
      </c>
      <c r="H92" s="794" t="str">
        <f>BT!M26</f>
        <v>07:15.14 TT</v>
      </c>
      <c r="I92" s="792" t="str">
        <f>BT!B26</f>
        <v>Rashford, Kenzie Sr.</v>
      </c>
      <c r="J92" s="152">
        <v>8</v>
      </c>
      <c r="K92" s="794" t="str">
        <f>BT!N6</f>
        <v>1:24.26 HI</v>
      </c>
      <c r="L92" s="793" t="str">
        <f>BT!B6</f>
        <v>Baleme, Brook So.</v>
      </c>
      <c r="M92" s="152">
        <v>8</v>
      </c>
      <c r="N92" s="167" t="str">
        <f>BT!O7</f>
        <v>1:34.59 HI</v>
      </c>
      <c r="O92" s="343" t="str">
        <f>BT!B7</f>
        <v>Beck, Abby Jr.</v>
      </c>
    </row>
    <row r="93" spans="1:15" ht="35.4" customHeight="1" x14ac:dyDescent="0.25">
      <c r="A93" s="291">
        <v>9</v>
      </c>
      <c r="B93" s="336" t="str">
        <f>BT!K6</f>
        <v>1:13.34 SSI</v>
      </c>
      <c r="C93" s="332" t="str">
        <f>BT!B6</f>
        <v>Baleme, Brook So.</v>
      </c>
      <c r="D93" s="152">
        <v>9</v>
      </c>
      <c r="E93" s="336" t="str">
        <f>BT!L12</f>
        <v>1:10.98 SSI</v>
      </c>
      <c r="F93" s="332" t="str">
        <f>BT!B12</f>
        <v>Elowson, Avery Jr.</v>
      </c>
      <c r="G93" s="152">
        <v>9</v>
      </c>
      <c r="H93" s="794" t="str">
        <f>BT!M9</f>
        <v>07:26.50 HI</v>
      </c>
      <c r="I93" s="792" t="str">
        <f>BT!B9</f>
        <v>Cone, Meghan So.</v>
      </c>
      <c r="J93" s="152">
        <v>9</v>
      </c>
      <c r="K93" s="167" t="str">
        <f>BT!N26</f>
        <v>1:24.76 TT</v>
      </c>
      <c r="L93" s="332" t="str">
        <f>BT!B26</f>
        <v>Rashford, Kenzie Sr.</v>
      </c>
      <c r="M93" s="152">
        <v>9</v>
      </c>
      <c r="N93" s="167" t="str">
        <f>BT!O36</f>
        <v>1:34.72 HI</v>
      </c>
      <c r="O93" s="333" t="str">
        <f>BT!B36</f>
        <v>Thompson, Casaundra So.</v>
      </c>
    </row>
    <row r="94" spans="1:15" ht="35.4" customHeight="1" x14ac:dyDescent="0.25">
      <c r="A94" s="291">
        <v>10</v>
      </c>
      <c r="B94" s="710" t="str">
        <f>BT!K12</f>
        <v>1:13.36 WI</v>
      </c>
      <c r="C94" s="711" t="str">
        <f>BT!B12</f>
        <v>Elowson, Avery Jr.</v>
      </c>
      <c r="D94" s="152">
        <v>10</v>
      </c>
      <c r="E94" s="336" t="str">
        <f>BT!L13</f>
        <v>1:15.43 PCD</v>
      </c>
      <c r="F94" s="332" t="str">
        <f>BT!B13</f>
        <v>Garsha, Bella So.</v>
      </c>
      <c r="G94" s="152">
        <v>10</v>
      </c>
      <c r="H94" s="167" t="str">
        <f>BT!M12</f>
        <v>07:38.85 GCS</v>
      </c>
      <c r="I94" s="333" t="str">
        <f>BT!B12</f>
        <v>Elowson, Avery Jr.</v>
      </c>
      <c r="J94" s="152">
        <v>10</v>
      </c>
      <c r="K94" s="167" t="str">
        <f>BT!N29</f>
        <v>1:24.81 CMP</v>
      </c>
      <c r="L94" s="711" t="str">
        <f>BT!B29</f>
        <v>Sampath, Maya So.</v>
      </c>
      <c r="M94" s="152">
        <v>10</v>
      </c>
      <c r="N94" s="167" t="str">
        <f>BT!O34</f>
        <v>1:35.63 RT</v>
      </c>
      <c r="O94" s="333" t="str">
        <f>BT!B34</f>
        <v>Smith, Alyse Jr.</v>
      </c>
    </row>
    <row r="95" spans="1:15" ht="35.4" customHeight="1" x14ac:dyDescent="0.25">
      <c r="A95" s="291">
        <v>11</v>
      </c>
      <c r="B95" s="336" t="str">
        <f>BT!K30</f>
        <v>1:13.74 SSI</v>
      </c>
      <c r="C95" s="332" t="str">
        <f>BT!B30</f>
        <v>Scheffner, Logan Fr.</v>
      </c>
      <c r="D95" s="152">
        <v>11</v>
      </c>
      <c r="E95" s="336" t="str">
        <f>BT!L9</f>
        <v>1:15.65 AJ</v>
      </c>
      <c r="F95" s="332" t="str">
        <f>BT!B9</f>
        <v>Cone, Meghan So.</v>
      </c>
      <c r="G95" s="152">
        <v>11</v>
      </c>
      <c r="H95" s="167" t="str">
        <f>BT!M13</f>
        <v>07:43.38 CWF</v>
      </c>
      <c r="I95" s="388" t="str">
        <f>BT!B13</f>
        <v>Garsha, Bella So.</v>
      </c>
      <c r="J95" s="152">
        <v>11</v>
      </c>
      <c r="K95" s="167" t="str">
        <f>BT!N32</f>
        <v>1:31.22 SSI</v>
      </c>
      <c r="L95" s="332" t="str">
        <f>BT!B32</f>
        <v>Sinoc, Jana Fr.</v>
      </c>
      <c r="M95" s="152">
        <v>11</v>
      </c>
      <c r="N95" s="167" t="str">
        <f>BT!O6</f>
        <v>1:38.87 CMP</v>
      </c>
      <c r="O95" s="712" t="str">
        <f>BT!B6</f>
        <v>Baleme, Brook So.</v>
      </c>
    </row>
    <row r="96" spans="1:15" ht="35.4" customHeight="1" x14ac:dyDescent="0.25">
      <c r="A96" s="291">
        <v>12</v>
      </c>
      <c r="B96" s="710" t="str">
        <f>BT!K27</f>
        <v>1:13.77 GCS</v>
      </c>
      <c r="C96" s="711" t="str">
        <f>BT!B27</f>
        <v>Robinette, Kyla Jr.</v>
      </c>
      <c r="D96" s="152">
        <v>12</v>
      </c>
      <c r="E96" s="710" t="str">
        <f>BT!L30</f>
        <v>1:15.83 SSI</v>
      </c>
      <c r="F96" s="711" t="str">
        <f>BT!B30</f>
        <v>Scheffner, Logan Fr.</v>
      </c>
      <c r="G96" s="152">
        <v>12</v>
      </c>
      <c r="H96" s="167" t="str">
        <f>BT!M6</f>
        <v>08:02.89 CWF</v>
      </c>
      <c r="I96" s="712" t="str">
        <f>BT!B6</f>
        <v>Baleme, Brook So.</v>
      </c>
      <c r="J96" s="152">
        <v>12</v>
      </c>
      <c r="K96" s="167" t="str">
        <f>BT!N27</f>
        <v>1:32.28 CMP</v>
      </c>
      <c r="L96" s="332" t="str">
        <f>BT!B27</f>
        <v>Robinette, Kyla Jr.</v>
      </c>
      <c r="M96" s="152">
        <v>12</v>
      </c>
      <c r="N96" s="167" t="str">
        <f>BT!O12</f>
        <v>1:39.17 CMP</v>
      </c>
      <c r="O96" s="333" t="str">
        <f>BT!B12</f>
        <v>Elowson, Avery Jr.</v>
      </c>
    </row>
    <row r="97" spans="1:15" ht="35.4" customHeight="1" x14ac:dyDescent="0.25">
      <c r="A97" s="291">
        <v>13</v>
      </c>
      <c r="B97" s="336" t="str">
        <f>BT!K32</f>
        <v>1:14.77 ALA</v>
      </c>
      <c r="C97" s="332" t="str">
        <f>BT!B32</f>
        <v>Sinoc, Jana Fr.</v>
      </c>
      <c r="D97" s="152">
        <v>13</v>
      </c>
      <c r="E97" s="336" t="str">
        <f>BT!L27</f>
        <v>1:17.34 CWF</v>
      </c>
      <c r="F97" s="332" t="str">
        <f>BT!B27</f>
        <v>Robinette, Kyla Jr.</v>
      </c>
      <c r="G97" s="152">
        <v>13</v>
      </c>
      <c r="H97" s="167" t="str">
        <f>BT!M27</f>
        <v>08:13.39 AJ</v>
      </c>
      <c r="I97" s="712" t="str">
        <f>BT!B27</f>
        <v>Robinette, Kyla Jr.</v>
      </c>
      <c r="J97" s="152">
        <v>13</v>
      </c>
      <c r="K97" s="167" t="str">
        <f>BT!N13</f>
        <v>1:32.96 SSI</v>
      </c>
      <c r="L97" s="332" t="str">
        <f>BT!B13</f>
        <v>Garsha, Bella So.</v>
      </c>
      <c r="M97" s="152">
        <v>13</v>
      </c>
      <c r="N97" s="167" t="str">
        <f>BT!O37</f>
        <v>1:44.95 SSI</v>
      </c>
      <c r="O97" s="712" t="str">
        <f>BT!B37</f>
        <v>Thompson, Natasha Sr.</v>
      </c>
    </row>
    <row r="98" spans="1:15" ht="35.4" customHeight="1" x14ac:dyDescent="0.25">
      <c r="A98" s="291">
        <v>14</v>
      </c>
      <c r="B98" s="336" t="str">
        <f>BT!K13</f>
        <v>1:15.00 CMP</v>
      </c>
      <c r="C98" s="332" t="str">
        <f>BT!B13</f>
        <v>Garsha, Bella So.</v>
      </c>
      <c r="D98" s="152">
        <v>14</v>
      </c>
      <c r="E98" s="336" t="str">
        <f>BT!L6</f>
        <v>1:18.54 MES</v>
      </c>
      <c r="F98" s="332" t="str">
        <f>BT!B6</f>
        <v>Baleme, Brook So.</v>
      </c>
      <c r="G98" s="152">
        <v>14</v>
      </c>
      <c r="H98" s="167" t="str">
        <f>BT!M32</f>
        <v>08:31.85 TT</v>
      </c>
      <c r="I98" s="333" t="str">
        <f>BT!B32</f>
        <v>Sinoc, Jana Fr.</v>
      </c>
      <c r="J98" s="152">
        <v>14</v>
      </c>
      <c r="K98" s="167" t="str">
        <f>BT!N36</f>
        <v>1:33.04 RT</v>
      </c>
      <c r="L98" s="332" t="str">
        <f>BT!B36</f>
        <v>Thompson, Casaundra So.</v>
      </c>
      <c r="M98" s="152">
        <v>14</v>
      </c>
      <c r="N98" s="167" t="str">
        <f>BT!O23</f>
        <v>1:45.03 KI</v>
      </c>
      <c r="O98" s="333" t="str">
        <f>BT!B23</f>
        <v>Parikh, Khushi So.</v>
      </c>
    </row>
    <row r="99" spans="1:15" ht="35.4" customHeight="1" x14ac:dyDescent="0.25">
      <c r="A99" s="291">
        <v>15</v>
      </c>
      <c r="B99" s="336" t="str">
        <f>BT!K9</f>
        <v>1:16.92 WI</v>
      </c>
      <c r="C99" s="332" t="str">
        <f>BT!B9</f>
        <v>Cone, Meghan So.</v>
      </c>
      <c r="D99" s="152">
        <v>15</v>
      </c>
      <c r="E99" s="336" t="str">
        <f>BT!L32</f>
        <v>1:20.71 MES</v>
      </c>
      <c r="F99" s="332" t="str">
        <f>BT!B32</f>
        <v>Sinoc, Jana Fr.</v>
      </c>
      <c r="G99" s="152">
        <v>15</v>
      </c>
      <c r="H99" s="167" t="str">
        <f>BT!M28</f>
        <v>09:04.50 TT</v>
      </c>
      <c r="I99" s="333" t="str">
        <f>BT!B28</f>
        <v>Salmon, Olina Jr.</v>
      </c>
      <c r="J99" s="152">
        <v>15</v>
      </c>
      <c r="K99" s="167" t="str">
        <f>BT!N30</f>
        <v>1:35.37 GCS</v>
      </c>
      <c r="L99" s="332" t="str">
        <f>BT!B30</f>
        <v>Scheffner, Logan Fr.</v>
      </c>
      <c r="M99" s="152">
        <v>15</v>
      </c>
      <c r="N99" s="167" t="str">
        <f>BT!O29</f>
        <v>1:44.96 GCS</v>
      </c>
      <c r="O99" s="333" t="str">
        <f>BT!B29</f>
        <v>Sampath, Maya So.</v>
      </c>
    </row>
    <row r="100" spans="1:15" ht="35.4" customHeight="1" x14ac:dyDescent="0.25">
      <c r="A100" s="291">
        <v>16</v>
      </c>
      <c r="B100" s="710" t="str">
        <f>BT!K36</f>
        <v>1:20.07 HI</v>
      </c>
      <c r="C100" s="711" t="str">
        <f>BT!B36</f>
        <v>Thompson, Casaundra So.</v>
      </c>
      <c r="D100" s="152">
        <v>16</v>
      </c>
      <c r="E100" s="336" t="str">
        <f>BT!L18</f>
        <v>1:23.84 GCS</v>
      </c>
      <c r="F100" s="332" t="str">
        <f>BT!B18</f>
        <v>Klauba, Kelsey Fr.</v>
      </c>
      <c r="G100" s="152">
        <v>16</v>
      </c>
      <c r="H100" s="167" t="str">
        <f>BT!M36</f>
        <v>09:17.22 AJ</v>
      </c>
      <c r="I100" s="333" t="str">
        <f>BT!B36</f>
        <v>Thompson, Casaundra So.</v>
      </c>
      <c r="J100" s="152">
        <v>16</v>
      </c>
      <c r="K100" s="167" t="str">
        <f>BT!N37</f>
        <v>1:36.14 GCS</v>
      </c>
      <c r="L100" s="711" t="str">
        <f>BT!B37</f>
        <v>Thompson, Natasha Sr.</v>
      </c>
      <c r="M100" s="152">
        <v>16</v>
      </c>
      <c r="N100" s="167" t="str">
        <f>BT!O32</f>
        <v>1:45.64 CWF</v>
      </c>
      <c r="O100" s="333" t="str">
        <f>BT!B32</f>
        <v>Sinoc, Jana Fr.</v>
      </c>
    </row>
    <row r="101" spans="1:15" ht="35.4" customHeight="1" x14ac:dyDescent="0.25">
      <c r="A101" s="291">
        <v>17</v>
      </c>
      <c r="B101" s="336" t="str">
        <f>BT!K18</f>
        <v>1:21.95 GCS</v>
      </c>
      <c r="C101" s="332" t="str">
        <f>BT!B18</f>
        <v>Klauba, Kelsey Fr.</v>
      </c>
      <c r="D101" s="152">
        <v>17</v>
      </c>
      <c r="E101" s="336" t="str">
        <f>BT!L7</f>
        <v>1:25.76 HIG</v>
      </c>
      <c r="F101" s="332" t="str">
        <f>BT!B7</f>
        <v>Beck, Abby Jr.</v>
      </c>
      <c r="G101" s="152">
        <v>17</v>
      </c>
      <c r="H101" s="167" t="str">
        <f>BT!M37</f>
        <v>09:18.70 HIG</v>
      </c>
      <c r="I101" s="333" t="str">
        <f>BT!B37</f>
        <v>Thompson, Natasha Sr.</v>
      </c>
      <c r="J101" s="152">
        <v>17</v>
      </c>
      <c r="K101" s="167" t="str">
        <f>BT!N9</f>
        <v>1:37.11 PCD</v>
      </c>
      <c r="L101" s="332" t="str">
        <f>BT!B9</f>
        <v>Cone, Meghan So.</v>
      </c>
      <c r="M101" s="152">
        <v>17</v>
      </c>
      <c r="N101" s="167" t="str">
        <f>BT!O27</f>
        <v>1:46.11 CWF</v>
      </c>
      <c r="O101" s="333" t="str">
        <f>BT!B27</f>
        <v>Robinette, Kyla Jr.</v>
      </c>
    </row>
    <row r="102" spans="1:15" ht="35.4" customHeight="1" x14ac:dyDescent="0.25">
      <c r="A102" s="291">
        <v>18</v>
      </c>
      <c r="B102" s="336" t="str">
        <f>BT!K7</f>
        <v>1:22.02 GCS</v>
      </c>
      <c r="C102" s="332" t="str">
        <f>BT!B7</f>
        <v>Beck, Abby Jr.</v>
      </c>
      <c r="D102" s="152">
        <v>18</v>
      </c>
      <c r="E102" s="336" t="str">
        <f>BT!L17</f>
        <v>1:26.13 CWF</v>
      </c>
      <c r="F102" s="332" t="str">
        <f>BT!B17</f>
        <v>Kim, Michelle Fr.</v>
      </c>
      <c r="G102" s="152">
        <v>18</v>
      </c>
      <c r="H102" s="167" t="str">
        <f>BT!M24</f>
        <v>09:19.46 CWF</v>
      </c>
      <c r="I102" s="333" t="str">
        <f>BT!B24</f>
        <v>Rallo, Sophia Sr.</v>
      </c>
      <c r="J102" s="152">
        <v>18</v>
      </c>
      <c r="K102" s="167" t="str">
        <f>BT!N17</f>
        <v>1:42.02 ALA</v>
      </c>
      <c r="L102" s="332" t="str">
        <f>BT!B17</f>
        <v>Kim, Michelle Fr.</v>
      </c>
      <c r="M102" s="152">
        <v>18</v>
      </c>
      <c r="N102" s="167" t="str">
        <f>BT!O22</f>
        <v>1:46.22 ALA</v>
      </c>
      <c r="O102" s="712" t="str">
        <f>BT!B22</f>
        <v>Mikla, Callie Fr.</v>
      </c>
    </row>
    <row r="103" spans="1:15" ht="35.4" customHeight="1" x14ac:dyDescent="0.25">
      <c r="A103" s="291">
        <v>19</v>
      </c>
      <c r="B103" s="336" t="str">
        <f>BT!K24</f>
        <v>1:25.23 ALA</v>
      </c>
      <c r="C103" s="332" t="str">
        <f>BT!B24</f>
        <v>Rallo, Sophia Sr.</v>
      </c>
      <c r="D103" s="152">
        <v>19</v>
      </c>
      <c r="E103" s="336" t="str">
        <f>BT!L28</f>
        <v>1:26.49 HIG</v>
      </c>
      <c r="F103" s="332" t="str">
        <f>BT!B28</f>
        <v>Salmon, Olina Jr.</v>
      </c>
      <c r="G103" s="152">
        <v>19</v>
      </c>
      <c r="H103" s="167" t="str">
        <f>BT!M7</f>
        <v>09:24.13 AJ</v>
      </c>
      <c r="I103" s="333" t="str">
        <f>BT!B7</f>
        <v>Beck, Abby Jr.</v>
      </c>
      <c r="J103" s="152">
        <v>19</v>
      </c>
      <c r="K103" s="167" t="str">
        <f>BT!N24</f>
        <v>1:44.59 CMP</v>
      </c>
      <c r="L103" s="332" t="str">
        <f>BT!B24</f>
        <v>Rallo, Sophia Sr.</v>
      </c>
      <c r="M103" s="152">
        <v>19</v>
      </c>
      <c r="N103" s="167" t="str">
        <f>BT!O9</f>
        <v>1:49.23 CWF</v>
      </c>
      <c r="O103" s="333" t="str">
        <f>BT!B9</f>
        <v>Cone, Meghan So.</v>
      </c>
    </row>
    <row r="104" spans="1:15" ht="35.4" customHeight="1" x14ac:dyDescent="0.25">
      <c r="A104" s="291">
        <v>20</v>
      </c>
      <c r="B104" s="336" t="str">
        <f>BT!K28</f>
        <v>1:25.84 CMP</v>
      </c>
      <c r="C104" s="332" t="str">
        <f>BT!B28</f>
        <v>Salmon, Olina Jr.</v>
      </c>
      <c r="D104" s="152">
        <v>20</v>
      </c>
      <c r="E104" s="336" t="str">
        <f>BT!L37</f>
        <v>1:26.53 MES</v>
      </c>
      <c r="F104" s="332" t="str">
        <f>BT!B37</f>
        <v>Thompson, Natasha Sr.</v>
      </c>
      <c r="G104" s="152">
        <v>20</v>
      </c>
      <c r="H104" s="167" t="str">
        <f>BT!M23</f>
        <v>09:35.16 AJ</v>
      </c>
      <c r="I104" s="712" t="str">
        <f>BT!B23</f>
        <v>Parikh, Khushi So.</v>
      </c>
      <c r="J104" s="152">
        <v>20</v>
      </c>
      <c r="K104" s="167" t="str">
        <f>BT!N23</f>
        <v>1:46.84 CMP</v>
      </c>
      <c r="L104" s="332" t="str">
        <f>BT!B23</f>
        <v>Parikh, Khushi So.</v>
      </c>
      <c r="M104" s="152">
        <v>20</v>
      </c>
      <c r="N104" s="167" t="str">
        <f>BT!O30</f>
        <v>1:51.13 CMP</v>
      </c>
      <c r="O104" s="333" t="str">
        <f>BT!B30</f>
        <v>Scheffner, Logan Fr.</v>
      </c>
    </row>
    <row r="105" spans="1:15" ht="35.4" customHeight="1" x14ac:dyDescent="0.25">
      <c r="A105" s="291">
        <v>21</v>
      </c>
      <c r="B105" s="336" t="str">
        <f>BT!K37</f>
        <v>1:26.73 MES</v>
      </c>
      <c r="C105" s="332" t="str">
        <f>BT!B37</f>
        <v>Thompson, Natasha Sr.</v>
      </c>
      <c r="D105" s="152">
        <v>21</v>
      </c>
      <c r="E105" s="336" t="str">
        <f>BT!L24</f>
        <v>1:28.40 GCS</v>
      </c>
      <c r="F105" s="332" t="str">
        <f>BT!B24</f>
        <v>Rallo, Sophia Sr.</v>
      </c>
      <c r="G105" s="152">
        <v>21</v>
      </c>
      <c r="H105" s="167" t="str">
        <f>BT!M30</f>
        <v>09:36.75 TT</v>
      </c>
      <c r="I105" s="333" t="str">
        <f>BT!B30</f>
        <v>Scheffner, Logan Fr.</v>
      </c>
      <c r="J105" s="152">
        <v>21</v>
      </c>
      <c r="K105" s="167" t="str">
        <f>BT!N28</f>
        <v>1:47.19 CMP</v>
      </c>
      <c r="L105" s="711" t="str">
        <f>BT!B28</f>
        <v>Salmon, Olina Jr.</v>
      </c>
      <c r="M105" s="152">
        <v>21</v>
      </c>
      <c r="N105" s="167" t="str">
        <f>BT!O35</f>
        <v>1:51.27 GCS</v>
      </c>
      <c r="O105" s="333" t="str">
        <f>BT!B35</f>
        <v>Tefft, Natalia Jr.</v>
      </c>
    </row>
    <row r="106" spans="1:15" ht="35.4" customHeight="1" x14ac:dyDescent="0.25">
      <c r="A106" s="291">
        <v>22</v>
      </c>
      <c r="B106" s="336" t="str">
        <f>BT!K35</f>
        <v>1:28.45 ALA</v>
      </c>
      <c r="C106" s="332" t="str">
        <f>BT!B35</f>
        <v>Tefft, Natalia Jr.</v>
      </c>
      <c r="D106" s="152">
        <v>22</v>
      </c>
      <c r="E106" s="710" t="str">
        <f>BT!L36</f>
        <v>1:28.61 MES</v>
      </c>
      <c r="F106" s="711" t="str">
        <f>BT!B36</f>
        <v>Thompson, Casaundra So.</v>
      </c>
      <c r="G106" s="152">
        <v>22</v>
      </c>
      <c r="H106" s="167" t="str">
        <f>BT!M17</f>
        <v>09:57.90 TT</v>
      </c>
      <c r="I106" s="333" t="str">
        <f>BT!B17</f>
        <v>Kim, Michelle Fr.</v>
      </c>
      <c r="J106" s="152">
        <v>22</v>
      </c>
      <c r="K106" s="167" t="str">
        <f>BT!N35</f>
        <v>1:50.22 HIG</v>
      </c>
      <c r="L106" s="332" t="str">
        <f>BT!B35</f>
        <v>Tefft, Natalia Jr.</v>
      </c>
      <c r="M106" s="152">
        <v>22</v>
      </c>
      <c r="N106" s="167" t="str">
        <f>BT!O16</f>
        <v>2:03.51 CWF</v>
      </c>
      <c r="O106" s="333" t="str">
        <f>BT!B16</f>
        <v>Joseph, Joanna Jr.</v>
      </c>
    </row>
    <row r="107" spans="1:15" ht="35.4" customHeight="1" x14ac:dyDescent="0.25">
      <c r="A107" s="291">
        <v>23</v>
      </c>
      <c r="B107" s="710" t="str">
        <f>BT!K23</f>
        <v>1:31.01 HIG</v>
      </c>
      <c r="C107" s="711" t="str">
        <f>BT!B23</f>
        <v>Parikh, Khushi So.</v>
      </c>
      <c r="D107" s="152">
        <v>23</v>
      </c>
      <c r="E107" s="336" t="str">
        <f>BT!L23</f>
        <v>1:30.42 CWF</v>
      </c>
      <c r="F107" s="332" t="str">
        <f>BT!B23</f>
        <v>Parikh, Khushi So.</v>
      </c>
      <c r="G107" s="152">
        <v>23</v>
      </c>
      <c r="H107" s="167" t="str">
        <f>BT!M18</f>
        <v>10:30.40 TT</v>
      </c>
      <c r="I107" s="333" t="str">
        <f>BT!B18</f>
        <v>Klauba, Kelsey Fr.</v>
      </c>
      <c r="J107" s="152">
        <v>23</v>
      </c>
      <c r="K107" s="167" t="str">
        <f>BT!N7</f>
        <v>1:51.67 HIG</v>
      </c>
      <c r="L107" s="332" t="str">
        <f>BT!B7</f>
        <v>Beck, Abby Jr.</v>
      </c>
      <c r="M107" s="152">
        <v>23</v>
      </c>
      <c r="N107" s="167" t="str">
        <f>BT!O18</f>
        <v>2:05.90 ALA</v>
      </c>
      <c r="O107" s="333" t="str">
        <f>BT!B18</f>
        <v>Klauba, Kelsey Fr.</v>
      </c>
    </row>
    <row r="108" spans="1:15" ht="35.4" customHeight="1" x14ac:dyDescent="0.25">
      <c r="A108" s="291">
        <v>24</v>
      </c>
      <c r="B108" s="336" t="str">
        <f>BT!K10</f>
        <v>1:31.43 ALA</v>
      </c>
      <c r="C108" s="332" t="str">
        <f>BT!B10</f>
        <v>Coy, Chavi So.</v>
      </c>
      <c r="D108" s="152">
        <v>24</v>
      </c>
      <c r="E108" s="710" t="str">
        <f>BT!L10</f>
        <v>1:35.31 CWF</v>
      </c>
      <c r="F108" s="711" t="str">
        <f>BT!B10</f>
        <v>Coy, Chavi So.</v>
      </c>
      <c r="G108" s="152">
        <v>24</v>
      </c>
      <c r="H108" s="167" t="str">
        <f>BT!M10</f>
        <v>11:07.07 TT</v>
      </c>
      <c r="I108" s="333" t="str">
        <f>BT!B10</f>
        <v>Coy, Chavi So.</v>
      </c>
      <c r="J108" s="152">
        <v>24</v>
      </c>
      <c r="K108" s="167" t="str">
        <f>BT!N10</f>
        <v>1:52.71 HIG</v>
      </c>
      <c r="L108" s="332" t="str">
        <f>BT!B10</f>
        <v>Coy, Chavi So.</v>
      </c>
      <c r="M108" s="152">
        <v>24</v>
      </c>
      <c r="N108" s="167" t="str">
        <f>BT!O24</f>
        <v>2:08.13 TT</v>
      </c>
      <c r="O108" s="385" t="str">
        <f>BT!B24</f>
        <v>Rallo, Sophia Sr.</v>
      </c>
    </row>
    <row r="109" spans="1:15" ht="35.4" customHeight="1" x14ac:dyDescent="0.25">
      <c r="A109" s="291">
        <v>25</v>
      </c>
      <c r="B109" s="710" t="str">
        <f>BT!K17</f>
        <v>1:33.65 MES</v>
      </c>
      <c r="C109" s="711" t="str">
        <f>BT!B17</f>
        <v>Kim, Michelle Fr.</v>
      </c>
      <c r="D109" s="152">
        <v>25</v>
      </c>
      <c r="E109" s="336" t="str">
        <f>BT!L8</f>
        <v>1:36.19 CWF</v>
      </c>
      <c r="F109" s="332" t="str">
        <f>BT!B8</f>
        <v>Beistle, Lizzie So.</v>
      </c>
      <c r="G109" s="152">
        <v>25</v>
      </c>
      <c r="H109" s="167" t="str">
        <f>BT!M16</f>
        <v>11:16.64 TT</v>
      </c>
      <c r="I109" s="333" t="str">
        <f>BT!B16</f>
        <v>Joseph, Joanna Jr.</v>
      </c>
      <c r="J109" s="152">
        <v>25</v>
      </c>
      <c r="K109" s="167" t="str">
        <f>BT!N22</f>
        <v>1:59.51 RT</v>
      </c>
      <c r="L109" s="711" t="str">
        <f>BT!B22</f>
        <v>Mikla, Callie Fr.</v>
      </c>
      <c r="M109" s="152">
        <v>25</v>
      </c>
      <c r="N109" s="167" t="str">
        <f>BT!O11</f>
        <v>2:09.29 GCS</v>
      </c>
      <c r="O109" s="388" t="str">
        <f>BT!B11</f>
        <v>Deshpande, Ishita Fr.</v>
      </c>
    </row>
    <row r="110" spans="1:15" ht="35.4" customHeight="1" x14ac:dyDescent="0.25">
      <c r="A110" s="291">
        <v>26</v>
      </c>
      <c r="B110" s="336" t="str">
        <f>BT!K22</f>
        <v>1:35.45 GCS</v>
      </c>
      <c r="C110" s="332" t="str">
        <f>BT!B22</f>
        <v>Mikla, Callie Fr.</v>
      </c>
      <c r="D110" s="152">
        <v>26</v>
      </c>
      <c r="E110" s="336" t="str">
        <f>BT!L22</f>
        <v>1:37.89 GCS</v>
      </c>
      <c r="F110" s="332" t="str">
        <f>BT!B22</f>
        <v>Mikla, Callie Fr.</v>
      </c>
      <c r="G110" s="152">
        <v>26</v>
      </c>
      <c r="H110" s="167" t="str">
        <f>BT!M22</f>
        <v>11:21.58 TT</v>
      </c>
      <c r="I110" s="333" t="str">
        <f>BT!B22</f>
        <v>Mikla, Callie Fr.</v>
      </c>
      <c r="J110" s="152">
        <v>26</v>
      </c>
      <c r="K110" s="167" t="str">
        <f>BT!N18</f>
        <v>2:03.31 HIG</v>
      </c>
      <c r="L110" s="332" t="str">
        <f>BT!B18</f>
        <v>Klauba, Kelsey Fr.</v>
      </c>
      <c r="M110" s="152">
        <v>26</v>
      </c>
      <c r="N110" s="167" t="str">
        <f>BT!O8</f>
        <v>2:09.76 HIG</v>
      </c>
      <c r="O110" s="333" t="str">
        <f>BT!B8</f>
        <v>Beistle, Lizzie So.</v>
      </c>
    </row>
    <row r="111" spans="1:15" ht="35.4" customHeight="1" x14ac:dyDescent="0.25">
      <c r="A111" s="291">
        <v>27</v>
      </c>
      <c r="B111" s="386" t="str">
        <f>BT!K8</f>
        <v>1:39.82 AJ</v>
      </c>
      <c r="C111" s="387" t="str">
        <f>BT!B8</f>
        <v>Beistle, Lizzie So.</v>
      </c>
      <c r="D111" s="152">
        <v>27</v>
      </c>
      <c r="E111" s="336" t="str">
        <f>BT!L33</f>
        <v>1:43.87 GCS</v>
      </c>
      <c r="F111" s="332" t="str">
        <f>BT!B33</f>
        <v>Sleiman, Yasmine Jr.</v>
      </c>
      <c r="G111" s="152">
        <v>27</v>
      </c>
      <c r="H111" s="167" t="str">
        <f>BT!M35</f>
        <v>11:24.24 TT</v>
      </c>
      <c r="I111" s="438" t="str">
        <f>BT!B35</f>
        <v>Tefft, Natalia Jr.</v>
      </c>
      <c r="J111" s="152">
        <v>27</v>
      </c>
      <c r="K111" s="167" t="str">
        <f>BT!N19</f>
        <v>2:09.27 GCS</v>
      </c>
      <c r="L111" s="332" t="str">
        <f>BT!B19</f>
        <v>Klauba, Sydney Fr.</v>
      </c>
      <c r="M111" s="152">
        <v>27</v>
      </c>
      <c r="N111" s="167" t="str">
        <f>BT!O17</f>
        <v>2:13.65 CMP</v>
      </c>
      <c r="O111" s="333" t="str">
        <f>BT!B17</f>
        <v>Kim, Michelle Fr.</v>
      </c>
    </row>
    <row r="112" spans="1:15" ht="35.4" customHeight="1" x14ac:dyDescent="0.25">
      <c r="A112" s="291">
        <v>28</v>
      </c>
      <c r="B112" s="955" t="str">
        <f>BT!K14</f>
        <v>1:43.14 ALA</v>
      </c>
      <c r="C112" s="949" t="str">
        <f>BT!B14</f>
        <v>Hanna, Mary Fr.</v>
      </c>
      <c r="D112" s="152">
        <v>28</v>
      </c>
      <c r="E112" s="336" t="str">
        <f>BT!L11</f>
        <v>1:53.92 CWF</v>
      </c>
      <c r="F112" s="332" t="str">
        <f>BT!B11</f>
        <v>Deshpande, Ishita Fr.</v>
      </c>
      <c r="G112" s="152">
        <v>28</v>
      </c>
      <c r="H112" s="167" t="str">
        <f>BT!M15</f>
        <v>11:28.45 TT</v>
      </c>
      <c r="I112" s="333" t="str">
        <f>BT!B15</f>
        <v>Hirmendi, Safa Jr.</v>
      </c>
      <c r="J112" s="152">
        <v>28</v>
      </c>
      <c r="K112" s="167" t="str">
        <f>BT!N8</f>
        <v>2:09.87 PCD</v>
      </c>
      <c r="L112" s="332" t="str">
        <f>BT!B8</f>
        <v>Beistle, Lizzie So.</v>
      </c>
      <c r="M112" s="152">
        <v>28</v>
      </c>
      <c r="N112" s="167" t="str">
        <f>BT!O10</f>
        <v>2:14.31 ALA</v>
      </c>
      <c r="O112" s="388" t="str">
        <f>BT!B10</f>
        <v>Coy, Chavi So.</v>
      </c>
    </row>
    <row r="113" spans="1:15" ht="35.4" customHeight="1" x14ac:dyDescent="0.25">
      <c r="A113" s="291">
        <v>29</v>
      </c>
      <c r="B113" s="336" t="str">
        <f>BT!K33</f>
        <v>1:45.15 GCS</v>
      </c>
      <c r="C113" s="332" t="str">
        <f>BT!B33</f>
        <v>Sleiman, Yasmine Jr.</v>
      </c>
      <c r="D113" s="152">
        <v>29</v>
      </c>
      <c r="E113" s="336" t="str">
        <f>BT!L14</f>
        <v>2:00.69 AJ</v>
      </c>
      <c r="F113" s="332" t="str">
        <f>BT!B14</f>
        <v>Hanna, Mary Fr.</v>
      </c>
      <c r="G113" s="152">
        <v>29</v>
      </c>
      <c r="H113" s="167" t="str">
        <f>BT!M19</f>
        <v>11:42.44 ALA</v>
      </c>
      <c r="I113" s="950" t="str">
        <f>BT!B19</f>
        <v>Klauba, Sydney Fr.</v>
      </c>
      <c r="J113" s="152">
        <v>29</v>
      </c>
      <c r="K113" s="167" t="str">
        <f>BT!N11</f>
        <v>2:12.79 AJ</v>
      </c>
      <c r="L113" s="332" t="str">
        <f>BT!B11</f>
        <v>Deshpande, Ishita Fr.</v>
      </c>
      <c r="M113" s="152">
        <v>29</v>
      </c>
      <c r="N113" s="167" t="str">
        <f>BT!O14</f>
        <v>2:32.63 ALA</v>
      </c>
      <c r="O113" s="712" t="str">
        <f>BT!B14</f>
        <v>Hanna, Mary Fr.</v>
      </c>
    </row>
    <row r="114" spans="1:15" ht="35.4" customHeight="1" x14ac:dyDescent="0.25">
      <c r="A114" s="291">
        <v>30</v>
      </c>
      <c r="B114" s="336" t="str">
        <f>BT!K11</f>
        <v>1:45.25 ALA</v>
      </c>
      <c r="C114" s="332" t="str">
        <f>BT!B11</f>
        <v>Deshpande, Ishita Fr.</v>
      </c>
      <c r="D114" s="152">
        <v>30</v>
      </c>
      <c r="E114" s="336" t="str">
        <f>BT!L15</f>
        <v>NT</v>
      </c>
      <c r="F114" s="332" t="str">
        <f>BT!B15</f>
        <v>Hirmendi, Safa Jr.</v>
      </c>
      <c r="G114" s="152">
        <v>30</v>
      </c>
      <c r="H114" s="167" t="str">
        <f>BT!M8</f>
        <v>12:14.07 TT</v>
      </c>
      <c r="I114" s="333" t="str">
        <f>BT!B8</f>
        <v>Beistle, Lizzie So.</v>
      </c>
      <c r="J114" s="152">
        <v>30</v>
      </c>
      <c r="K114" s="167" t="str">
        <f>BT!N16</f>
        <v>2:21.97 TT</v>
      </c>
      <c r="L114" s="569" t="str">
        <f>BT!B16</f>
        <v>Joseph, Joanna Jr.</v>
      </c>
      <c r="M114" s="152">
        <v>30</v>
      </c>
      <c r="N114" s="167" t="str">
        <f>BT!O33</f>
        <v>2:36.25 CMP</v>
      </c>
      <c r="O114" s="388" t="str">
        <f>BT!B33</f>
        <v>Sleiman, Yasmine Jr.</v>
      </c>
    </row>
    <row r="115" spans="1:15" ht="35.4" customHeight="1" x14ac:dyDescent="0.25">
      <c r="A115" s="291">
        <v>31</v>
      </c>
      <c r="B115" s="336" t="str">
        <f>BT!K16</f>
        <v>1:46.13 AJ</v>
      </c>
      <c r="C115" s="332" t="str">
        <f>BT!B16</f>
        <v>Joseph, Joanna Jr.</v>
      </c>
      <c r="D115" s="152">
        <v>31</v>
      </c>
      <c r="E115" s="336" t="str">
        <f>BT!L16</f>
        <v>NT</v>
      </c>
      <c r="F115" s="332" t="str">
        <f>BT!B16</f>
        <v>Joseph, Joanna Jr.</v>
      </c>
      <c r="G115" s="152">
        <v>31</v>
      </c>
      <c r="H115" s="167" t="str">
        <f>BT!M11</f>
        <v>12:49.30 TT</v>
      </c>
      <c r="I115" s="333" t="str">
        <f>BT!B11</f>
        <v>Deshpande, Ishita Fr.</v>
      </c>
      <c r="J115" s="152">
        <v>31</v>
      </c>
      <c r="K115" s="167" t="str">
        <f>BT!N15</f>
        <v>2:22.66 PCD</v>
      </c>
      <c r="L115" s="332" t="str">
        <f>BT!B15</f>
        <v>Hirmendi, Safa Jr.</v>
      </c>
      <c r="M115" s="152">
        <v>31</v>
      </c>
      <c r="N115" s="167" t="str">
        <f>BT!O19</f>
        <v>2:49.35 CMP</v>
      </c>
      <c r="O115" s="712" t="str">
        <f>BT!B19</f>
        <v>Klauba, Sydney Fr.</v>
      </c>
    </row>
    <row r="116" spans="1:15" ht="35.4" customHeight="1" x14ac:dyDescent="0.25">
      <c r="A116" s="291">
        <v>32</v>
      </c>
      <c r="B116" s="710" t="str">
        <f>BT!K15</f>
        <v>1:48.00 TT</v>
      </c>
      <c r="C116" s="711" t="str">
        <f>BT!B15</f>
        <v>Hirmendi, Safa Jr.</v>
      </c>
      <c r="D116" s="152">
        <v>32</v>
      </c>
      <c r="E116" s="710" t="str">
        <f>BT!L19</f>
        <v>NT</v>
      </c>
      <c r="F116" s="711" t="str">
        <f>BT!B19</f>
        <v>Klauba, Sydney Fr.</v>
      </c>
      <c r="G116" s="152">
        <v>32</v>
      </c>
      <c r="H116" s="167" t="str">
        <f>BT!M33</f>
        <v>13:14.14 TT</v>
      </c>
      <c r="I116" s="333" t="str">
        <f>BT!B33</f>
        <v>Sleiman, Yasmine Jr.</v>
      </c>
      <c r="J116" s="152">
        <v>32</v>
      </c>
      <c r="K116" s="167" t="str">
        <f>BT!N33</f>
        <v>2:23.07 CWF</v>
      </c>
      <c r="L116" s="332" t="str">
        <f>BT!B33</f>
        <v>Sleiman, Yasmine Jr.</v>
      </c>
      <c r="M116" s="152">
        <v>32</v>
      </c>
      <c r="N116" s="167" t="str">
        <f>BT!O15</f>
        <v>2:55.95 TT</v>
      </c>
      <c r="O116" s="603" t="str">
        <f>BT!B15</f>
        <v>Hirmendi, Safa Jr.</v>
      </c>
    </row>
    <row r="117" spans="1:15" ht="35.4" customHeight="1" thickBot="1" x14ac:dyDescent="0.3">
      <c r="A117" s="162">
        <v>33</v>
      </c>
      <c r="B117" s="956" t="str">
        <f>BT!K19</f>
        <v>1:51.30 HIG</v>
      </c>
      <c r="C117" s="951" t="str">
        <f>BT!B19</f>
        <v>Klauba, Sydney Fr.</v>
      </c>
      <c r="D117" s="292">
        <v>33</v>
      </c>
      <c r="E117" s="716" t="str">
        <f>BT!L35</f>
        <v>NT</v>
      </c>
      <c r="F117" s="708" t="str">
        <f>BT!B35</f>
        <v>Tefft, Natalia Jr.</v>
      </c>
      <c r="G117" s="292">
        <v>33</v>
      </c>
      <c r="H117" s="168" t="str">
        <f>BT!M14</f>
        <v>13:23.71 TT</v>
      </c>
      <c r="I117" s="952" t="str">
        <f>BT!B14</f>
        <v>Hanna, Mary Fr.</v>
      </c>
      <c r="J117" s="292">
        <v>33</v>
      </c>
      <c r="K117" s="168" t="str">
        <f>BT!N14</f>
        <v>2:40.56 GCS</v>
      </c>
      <c r="L117" s="708" t="str">
        <f>BT!B14</f>
        <v>Hanna, Mary Fr.</v>
      </c>
      <c r="M117" s="292">
        <v>33</v>
      </c>
      <c r="N117" s="686" t="str">
        <f>BT!O13</f>
        <v>MED</v>
      </c>
      <c r="O117" s="436" t="str">
        <f>BT!B13</f>
        <v>Garsha, Bella So.</v>
      </c>
    </row>
    <row r="118" spans="1:15" ht="35.4" hidden="1" customHeight="1" x14ac:dyDescent="0.25">
      <c r="A118" s="291">
        <v>34</v>
      </c>
      <c r="B118" s="304"/>
      <c r="C118" s="305"/>
      <c r="D118" s="152">
        <v>34</v>
      </c>
      <c r="E118" s="304"/>
      <c r="F118" s="305"/>
      <c r="G118" s="152">
        <v>34</v>
      </c>
      <c r="H118" s="167"/>
      <c r="I118" s="306"/>
      <c r="J118" s="152">
        <v>34</v>
      </c>
      <c r="K118" s="167"/>
      <c r="L118" s="305"/>
      <c r="M118" s="152">
        <v>34</v>
      </c>
      <c r="N118" s="166"/>
      <c r="O118" s="332"/>
    </row>
    <row r="119" spans="1:15" ht="35.4" hidden="1" customHeight="1" x14ac:dyDescent="0.25">
      <c r="A119" s="291">
        <v>35</v>
      </c>
      <c r="B119" s="304"/>
      <c r="C119" s="305"/>
      <c r="D119" s="152">
        <v>35</v>
      </c>
      <c r="E119" s="304"/>
      <c r="F119" s="305"/>
      <c r="G119" s="152">
        <v>35</v>
      </c>
      <c r="H119" s="167"/>
      <c r="I119" s="306"/>
      <c r="J119" s="152">
        <v>35</v>
      </c>
      <c r="K119" s="167"/>
      <c r="L119" s="305"/>
      <c r="M119" s="152">
        <v>35</v>
      </c>
      <c r="N119" s="166"/>
      <c r="O119" s="332"/>
    </row>
    <row r="120" spans="1:15" ht="35.4" hidden="1" customHeight="1" thickBot="1" x14ac:dyDescent="0.3">
      <c r="A120" s="162">
        <v>36</v>
      </c>
      <c r="B120" s="337"/>
      <c r="C120" s="334"/>
      <c r="D120" s="292">
        <v>36</v>
      </c>
      <c r="E120" s="337"/>
      <c r="F120" s="334"/>
      <c r="G120" s="292">
        <v>36</v>
      </c>
      <c r="H120" s="168"/>
      <c r="I120" s="335"/>
      <c r="J120" s="292">
        <v>36</v>
      </c>
      <c r="K120" s="168"/>
      <c r="L120" s="334"/>
      <c r="M120" s="292">
        <v>36</v>
      </c>
      <c r="N120" s="166"/>
      <c r="O120" s="332"/>
    </row>
    <row r="121" spans="1:15" ht="35.4" hidden="1" customHeight="1" x14ac:dyDescent="0.25">
      <c r="A121" s="291">
        <v>37</v>
      </c>
      <c r="B121" s="304"/>
      <c r="C121" s="305"/>
      <c r="D121" s="152">
        <v>37</v>
      </c>
      <c r="E121" s="304"/>
      <c r="F121" s="305"/>
      <c r="G121" s="152">
        <v>37</v>
      </c>
      <c r="H121" s="167"/>
      <c r="I121" s="306"/>
      <c r="J121" s="152">
        <v>37</v>
      </c>
      <c r="K121" s="167"/>
      <c r="L121" s="305"/>
      <c r="M121" s="152">
        <v>37</v>
      </c>
      <c r="N121" s="166"/>
      <c r="O121" s="332"/>
    </row>
    <row r="122" spans="1:15" ht="35.4" hidden="1" customHeight="1" x14ac:dyDescent="0.25">
      <c r="A122" s="291">
        <v>38</v>
      </c>
      <c r="B122" s="304"/>
      <c r="C122" s="305"/>
      <c r="D122" s="152">
        <v>38</v>
      </c>
      <c r="E122" s="304"/>
      <c r="F122" s="305"/>
      <c r="G122" s="152">
        <v>38</v>
      </c>
      <c r="H122" s="167"/>
      <c r="I122" s="306"/>
      <c r="J122" s="152">
        <v>38</v>
      </c>
      <c r="K122" s="167"/>
      <c r="L122" s="305"/>
      <c r="M122" s="152">
        <v>38</v>
      </c>
      <c r="N122" s="166"/>
      <c r="O122" s="332"/>
    </row>
    <row r="123" spans="1:15" ht="35.4" hidden="1" customHeight="1" x14ac:dyDescent="0.25">
      <c r="A123" s="291">
        <v>39</v>
      </c>
      <c r="B123" s="304"/>
      <c r="C123" s="305"/>
      <c r="D123" s="152">
        <v>39</v>
      </c>
      <c r="E123" s="304"/>
      <c r="F123" s="305"/>
      <c r="G123" s="152">
        <v>39</v>
      </c>
      <c r="H123" s="167"/>
      <c r="I123" s="306"/>
      <c r="J123" s="152">
        <v>39</v>
      </c>
      <c r="K123" s="167"/>
      <c r="L123" s="305"/>
      <c r="M123" s="152">
        <v>39</v>
      </c>
      <c r="N123" s="166"/>
      <c r="O123" s="332"/>
    </row>
    <row r="124" spans="1:15" ht="35.4" hidden="1" customHeight="1" thickBot="1" x14ac:dyDescent="0.3">
      <c r="A124" s="162">
        <v>40</v>
      </c>
      <c r="B124" s="310"/>
      <c r="C124" s="311"/>
      <c r="D124" s="292">
        <v>40</v>
      </c>
      <c r="E124" s="310"/>
      <c r="F124" s="311"/>
      <c r="G124" s="292">
        <v>40</v>
      </c>
      <c r="H124" s="168"/>
      <c r="I124" s="312"/>
      <c r="J124" s="292">
        <v>40</v>
      </c>
      <c r="K124" s="168"/>
      <c r="L124" s="311"/>
      <c r="M124" s="292">
        <v>40</v>
      </c>
      <c r="N124" s="166"/>
      <c r="O124" s="332"/>
    </row>
  </sheetData>
  <mergeCells count="42">
    <mergeCell ref="J41:O41"/>
    <mergeCell ref="J42:O42"/>
    <mergeCell ref="J18:O18"/>
    <mergeCell ref="J19:O19"/>
    <mergeCell ref="J20:O20"/>
    <mergeCell ref="J21:O21"/>
    <mergeCell ref="J22:O22"/>
    <mergeCell ref="J27:O27"/>
    <mergeCell ref="J28:O28"/>
    <mergeCell ref="J29:O29"/>
    <mergeCell ref="J40:O40"/>
    <mergeCell ref="J30:O30"/>
    <mergeCell ref="J31:O31"/>
    <mergeCell ref="J32:O32"/>
    <mergeCell ref="J33:O33"/>
    <mergeCell ref="J34:O34"/>
    <mergeCell ref="J35:O35"/>
    <mergeCell ref="J36:O36"/>
    <mergeCell ref="J37:O37"/>
    <mergeCell ref="J38:O38"/>
    <mergeCell ref="J39:O39"/>
    <mergeCell ref="J26:O26"/>
    <mergeCell ref="J11:O11"/>
    <mergeCell ref="J12:O12"/>
    <mergeCell ref="J3:O3"/>
    <mergeCell ref="J4:O4"/>
    <mergeCell ref="J5:O5"/>
    <mergeCell ref="J6:O6"/>
    <mergeCell ref="J7:O7"/>
    <mergeCell ref="J13:O13"/>
    <mergeCell ref="J14:O14"/>
    <mergeCell ref="J15:O15"/>
    <mergeCell ref="J16:O16"/>
    <mergeCell ref="J17:O17"/>
    <mergeCell ref="J8:O8"/>
    <mergeCell ref="J9:O9"/>
    <mergeCell ref="J10:O10"/>
    <mergeCell ref="B1:O1"/>
    <mergeCell ref="J23:O23"/>
    <mergeCell ref="J24:O24"/>
    <mergeCell ref="J2:O2"/>
    <mergeCell ref="J25:O25"/>
  </mergeCells>
  <phoneticPr fontId="1" type="noConversion"/>
  <printOptions horizontalCentered="1" verticalCentered="1"/>
  <pageMargins left="0.25" right="0.25" top="0.25" bottom="0.25" header="0.25" footer="0.25"/>
  <pageSetup scale="33" orientation="landscape" horizontalDpi="4294967293" verticalDpi="4294967293" r:id="rId1"/>
  <tableParts count="13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F707-EB02-4A65-B88B-A0B39CBF586D}">
  <sheetPr>
    <pageSetUpPr fitToPage="1"/>
  </sheetPr>
  <dimension ref="A1:N5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153</v>
      </c>
      <c r="B1" s="172" t="s">
        <v>55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CWF!J36</f>
        <v>vs. Casteel and Williams Field 10/3/19</v>
      </c>
      <c r="C4" s="176" t="str">
        <f>CWF!D9</f>
        <v>:36.53</v>
      </c>
      <c r="D4" s="176" t="str">
        <f>CWF!E9</f>
        <v>:43.72</v>
      </c>
      <c r="E4" s="176" t="str">
        <f>CWF!F9</f>
        <v>:46.30</v>
      </c>
      <c r="F4" s="176" t="str">
        <f>CWF!G9</f>
        <v>:46.82</v>
      </c>
      <c r="G4" s="172">
        <f>CWF!H9</f>
        <v>2.0065972222222221E-3</v>
      </c>
      <c r="H4" s="172">
        <f>CWF!I9</f>
        <v>2.0027777777777778E-3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MES!H55</f>
        <v>:32.87</v>
      </c>
      <c r="H10" s="172" t="str">
        <f>MES!I55</f>
        <v>:32.87</v>
      </c>
      <c r="L10" s="177"/>
    </row>
    <row r="11" spans="1:12" ht="17.399999999999999" x14ac:dyDescent="0.25">
      <c r="A11" s="124" t="str">
        <f>PCD!J36</f>
        <v>at Phoenix Country Day 9/10/19</v>
      </c>
      <c r="D11" s="177"/>
      <c r="E11" s="177"/>
      <c r="F11" s="177"/>
      <c r="G11" s="172" t="str">
        <f>PCD!H56</f>
        <v>:33.05</v>
      </c>
      <c r="H11" s="172" t="str">
        <f>PCD!I56</f>
        <v>:33.05</v>
      </c>
      <c r="L11" s="177"/>
    </row>
    <row r="12" spans="1:12" ht="17.399999999999999" x14ac:dyDescent="0.25">
      <c r="A12" s="124" t="str">
        <f>AJ!J36</f>
        <v>vs. Apache Junction 9/17/19</v>
      </c>
      <c r="D12" s="177"/>
      <c r="E12" s="177"/>
      <c r="F12" s="177"/>
      <c r="G12" s="172" t="str">
        <f>AJ!H22</f>
        <v>:33.07</v>
      </c>
      <c r="H12" s="172" t="str">
        <f>AJ!I22</f>
        <v>:32.85</v>
      </c>
      <c r="L12" s="177"/>
    </row>
    <row r="13" spans="1:12" ht="17.399999999999999" x14ac:dyDescent="0.25">
      <c r="A13" s="124" t="str">
        <f>KI!J33</f>
        <v>Knights Invite 9/28/19</v>
      </c>
      <c r="D13" s="177"/>
      <c r="E13" s="177"/>
      <c r="F13" s="177"/>
      <c r="G13" s="172" t="str">
        <f>KI!H16</f>
        <v>:33.18</v>
      </c>
      <c r="H13" s="172" t="str">
        <f>KI!I16</f>
        <v>:32.78</v>
      </c>
      <c r="L13" s="177"/>
    </row>
    <row r="14" spans="1:12" ht="17.399999999999999" x14ac:dyDescent="0.25">
      <c r="A14" s="124" t="str">
        <f>GCS!J36</f>
        <v>vs. Gilbert Christian and Coronado 10/15/19</v>
      </c>
      <c r="D14" s="177"/>
      <c r="E14" s="177"/>
      <c r="F14" s="177"/>
      <c r="G14" s="172" t="str">
        <f>GCS!H22</f>
        <v>:32.86</v>
      </c>
      <c r="H14" s="172" t="str">
        <f>GCS!I22</f>
        <v>:32.64</v>
      </c>
      <c r="L14" s="177"/>
    </row>
    <row r="15" spans="1:12" ht="17.399999999999999" x14ac:dyDescent="0.25">
      <c r="A15" s="124"/>
      <c r="D15" s="177"/>
      <c r="E15" s="177"/>
      <c r="F15" s="177"/>
      <c r="G15" s="172"/>
      <c r="H15" s="172"/>
      <c r="L15" s="177"/>
    </row>
    <row r="16" spans="1:12" ht="17.399999999999999" x14ac:dyDescent="0.25">
      <c r="A16" s="173" t="s">
        <v>44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2" ht="17.399999999999999" x14ac:dyDescent="0.25">
      <c r="A17" s="124" t="str">
        <f>MES!J36</f>
        <v>at Mesquite 9/5/19</v>
      </c>
      <c r="E17" s="176" t="str">
        <f>MES!F28</f>
        <v>:40.55</v>
      </c>
      <c r="F17" s="176" t="str">
        <f>MES!G28</f>
        <v>:58.56</v>
      </c>
      <c r="G17" s="172">
        <f>MES!H28</f>
        <v>1.1471064814814814E-3</v>
      </c>
      <c r="H17" s="172">
        <f>MES!I28</f>
        <v>1.1471064814814814E-3</v>
      </c>
      <c r="L17" s="177"/>
    </row>
    <row r="18" spans="1:12" ht="17.399999999999999" x14ac:dyDescent="0.25">
      <c r="A18" s="124" t="str">
        <f>WI!J36</f>
        <v>Wolves Invite 9/14/19</v>
      </c>
      <c r="E18" s="176" t="str">
        <f>WI!F26</f>
        <v>:41.29</v>
      </c>
      <c r="F18" s="176" t="str">
        <f>WI!G26</f>
        <v>:53.69</v>
      </c>
      <c r="G18" s="172">
        <f>WI!H26</f>
        <v>1.0993055555555554E-3</v>
      </c>
      <c r="H18" s="172">
        <f>WI!I26</f>
        <v>1.1172453703703704E-3</v>
      </c>
      <c r="L18" s="177"/>
    </row>
    <row r="19" spans="1:12" ht="17.399999999999999" x14ac:dyDescent="0.25">
      <c r="A19" s="124" t="str">
        <f>KI!J33</f>
        <v>Knights Invite 9/28/19</v>
      </c>
      <c r="E19" s="176" t="str">
        <f>KI!F23</f>
        <v>:41.51</v>
      </c>
      <c r="F19" s="176" t="str">
        <f>KI!G23</f>
        <v>:52.10</v>
      </c>
      <c r="G19" s="172">
        <f>KI!H23</f>
        <v>1.0718749999999999E-3</v>
      </c>
      <c r="H19" s="172">
        <f>KI!I23</f>
        <v>1.0756944444444444E-3</v>
      </c>
      <c r="L19" s="177"/>
    </row>
    <row r="20" spans="1:12" ht="17.399999999999999" x14ac:dyDescent="0.25">
      <c r="A20" s="124" t="str">
        <f>SSI!J33</f>
        <v>Small Schools Invite 10/19/19</v>
      </c>
      <c r="E20" s="176" t="str">
        <f>SSI!F23</f>
        <v>:38.96</v>
      </c>
      <c r="F20" s="176" t="str">
        <f>SSI!G23</f>
        <v>:48.83</v>
      </c>
      <c r="G20" s="172">
        <f>SSI!H23</f>
        <v>1.016087962962963E-3</v>
      </c>
      <c r="H20" s="172">
        <f>SSI!I23</f>
        <v>1.016087962962963E-3</v>
      </c>
      <c r="L20" s="177"/>
    </row>
    <row r="21" spans="1:12" ht="17.399999999999999" x14ac:dyDescent="0.25">
      <c r="A21" s="124"/>
      <c r="E21" s="176"/>
      <c r="F21" s="176"/>
      <c r="G21" s="172"/>
      <c r="H21" s="172"/>
      <c r="L21" s="177"/>
    </row>
    <row r="22" spans="1:12" ht="17.399999999999999" x14ac:dyDescent="0.25">
      <c r="A22" s="173" t="s">
        <v>45</v>
      </c>
      <c r="E22" s="174" t="s">
        <v>31</v>
      </c>
      <c r="F22" s="174" t="s">
        <v>30</v>
      </c>
      <c r="G22" s="174" t="s">
        <v>21</v>
      </c>
      <c r="H22" s="174" t="s">
        <v>52</v>
      </c>
      <c r="L22" s="177"/>
    </row>
    <row r="23" spans="1:12" ht="17.399999999999999" x14ac:dyDescent="0.25">
      <c r="A23" s="124"/>
      <c r="E23" s="176"/>
      <c r="F23" s="176"/>
      <c r="G23" s="172"/>
      <c r="H23" s="172"/>
      <c r="L23" s="177"/>
    </row>
    <row r="24" spans="1:12" ht="17.399999999999999" x14ac:dyDescent="0.25">
      <c r="A24" s="124"/>
      <c r="E24" s="176"/>
      <c r="F24" s="176"/>
      <c r="G24" s="172"/>
      <c r="H24" s="172"/>
      <c r="L24" s="177"/>
    </row>
    <row r="25" spans="1:12" ht="17.399999999999999" x14ac:dyDescent="0.25">
      <c r="A25" s="173" t="s">
        <v>46</v>
      </c>
      <c r="B25" s="174" t="s">
        <v>35</v>
      </c>
      <c r="C25" s="174" t="s">
        <v>34</v>
      </c>
      <c r="D25" s="174" t="s">
        <v>33</v>
      </c>
      <c r="E25" s="174" t="s">
        <v>32</v>
      </c>
      <c r="F25" s="174" t="s">
        <v>41</v>
      </c>
      <c r="G25" s="174" t="s">
        <v>21</v>
      </c>
      <c r="H25" s="174" t="s">
        <v>52</v>
      </c>
      <c r="L25" s="177"/>
    </row>
    <row r="26" spans="1:12" ht="17.399999999999999" x14ac:dyDescent="0.25">
      <c r="A26" s="124" t="str">
        <f>HIG!J36</f>
        <v>vs. Higley 9/26/19</v>
      </c>
      <c r="B26" s="30" t="str">
        <f>HIG!L4</f>
        <v>:37.86</v>
      </c>
      <c r="C26" s="30" t="str">
        <f>HIG!M4</f>
        <v>:47.45</v>
      </c>
      <c r="D26" s="30" t="str">
        <f>HIG!N4</f>
        <v>:49.59</v>
      </c>
      <c r="E26" s="30" t="str">
        <f>HIG!O4</f>
        <v>:48.84</v>
      </c>
      <c r="F26" s="30" t="str">
        <f>HIG!P4</f>
        <v>:49.27</v>
      </c>
      <c r="G26" s="172">
        <f>HIG!Q4</f>
        <v>5.4559027777777783E-3</v>
      </c>
      <c r="H26" s="172">
        <f>HIG!R4</f>
        <v>5.4559027777777783E-3</v>
      </c>
      <c r="L26" s="177"/>
    </row>
    <row r="27" spans="1:12" ht="17.399999999999999" x14ac:dyDescent="0.25">
      <c r="A27" s="124"/>
      <c r="B27" s="30" t="str">
        <f>HIG!L5</f>
        <v>:44.61</v>
      </c>
      <c r="C27" s="30" t="str">
        <f>HIG!M5</f>
        <v>:49.21</v>
      </c>
      <c r="D27" s="30" t="str">
        <f>HIG!N5</f>
        <v>:49.66</v>
      </c>
      <c r="E27" s="30" t="str">
        <f>HIG!O5</f>
        <v>:49.48</v>
      </c>
      <c r="F27" s="30" t="str">
        <f>HIG!P5</f>
        <v>:45.42</v>
      </c>
      <c r="G27" s="172"/>
      <c r="H27" s="172"/>
      <c r="L27" s="177"/>
    </row>
    <row r="28" spans="1:12" ht="17.399999999999999" x14ac:dyDescent="0.25">
      <c r="A28" s="124" t="str">
        <f>CWF!J36</f>
        <v>vs. Casteel and Williams Field 10/3/19</v>
      </c>
      <c r="B28" s="30" t="str">
        <f>CWF!L4</f>
        <v>:38.08</v>
      </c>
      <c r="C28" s="30" t="str">
        <f>CWF!M4</f>
        <v>:46.88</v>
      </c>
      <c r="D28" s="30" t="str">
        <f>CWF!N4</f>
        <v>:48.21</v>
      </c>
      <c r="E28" s="30" t="str">
        <f>CWF!O4</f>
        <v>:49.40</v>
      </c>
      <c r="F28" s="30" t="str">
        <f>CWF!P4</f>
        <v>:47.87</v>
      </c>
      <c r="G28" s="172">
        <f>CWF!Q4</f>
        <v>5.3631944444444447E-3</v>
      </c>
      <c r="H28" s="172">
        <f>CWF!R4</f>
        <v>5.3653935185185185E-3</v>
      </c>
      <c r="L28" s="177"/>
    </row>
    <row r="29" spans="1:12" ht="17.399999999999999" x14ac:dyDescent="0.25">
      <c r="A29" s="124"/>
      <c r="B29" s="30" t="str">
        <f>CWF!L5</f>
        <v>:44.50</v>
      </c>
      <c r="C29" s="30" t="str">
        <f>CWF!M5</f>
        <v>:47.95</v>
      </c>
      <c r="D29" s="30" t="str">
        <f>CWF!N5</f>
        <v>:49.01</v>
      </c>
      <c r="E29" s="30" t="str">
        <f>CWF!O5</f>
        <v>:48.31</v>
      </c>
      <c r="F29" s="30" t="str">
        <f>CWF!P5</f>
        <v>:43.77</v>
      </c>
      <c r="G29" s="172"/>
      <c r="H29" s="172"/>
      <c r="L29" s="177"/>
    </row>
    <row r="30" spans="1:12" ht="17.399999999999999" x14ac:dyDescent="0.25">
      <c r="A30" s="124" t="str">
        <f>GCS!J36</f>
        <v>vs. Gilbert Christian and Coronado 10/15/19</v>
      </c>
      <c r="B30" s="30" t="str">
        <f>GCS!L6</f>
        <v>:36.71</v>
      </c>
      <c r="C30" s="30" t="str">
        <f>GCS!M6</f>
        <v>:47.47</v>
      </c>
      <c r="D30" s="30" t="str">
        <f>GCS!N6</f>
        <v>:49.20</v>
      </c>
      <c r="E30" s="30" t="str">
        <f>GCS!O6</f>
        <v>:49.57</v>
      </c>
      <c r="F30" s="30" t="str">
        <f>GCS!P6</f>
        <v>:50.03</v>
      </c>
      <c r="G30" s="172">
        <f>GCS!Q6</f>
        <v>5.5005787037037046E-3</v>
      </c>
      <c r="H30" s="172">
        <f>GCS!R6</f>
        <v>5.4958333333333326E-3</v>
      </c>
      <c r="L30" s="177"/>
    </row>
    <row r="31" spans="1:12" ht="17.399999999999999" x14ac:dyDescent="0.25">
      <c r="A31" s="124"/>
      <c r="B31" s="30" t="str">
        <f>GCS!L7</f>
        <v>:44.71</v>
      </c>
      <c r="C31" s="30" t="str">
        <f>GCS!M7</f>
        <v>:49.32</v>
      </c>
      <c r="D31" s="30" t="str">
        <f>GCS!N7</f>
        <v>:50.33</v>
      </c>
      <c r="E31" s="30" t="str">
        <f>GCS!O7</f>
        <v>:50.58</v>
      </c>
      <c r="F31" s="30" t="str">
        <f>GCS!P7</f>
        <v>:47.33</v>
      </c>
      <c r="G31" s="172"/>
      <c r="H31" s="172"/>
      <c r="L31" s="177"/>
    </row>
    <row r="32" spans="1:12" ht="17.399999999999999" x14ac:dyDescent="0.25">
      <c r="A32" s="124"/>
      <c r="B32" s="30"/>
      <c r="C32" s="30"/>
      <c r="D32" s="30"/>
      <c r="E32" s="30"/>
      <c r="F32" s="30"/>
      <c r="G32" s="172"/>
      <c r="H32" s="177"/>
      <c r="L32" s="177"/>
    </row>
    <row r="33" spans="1:14" ht="17.399999999999999" x14ac:dyDescent="0.25">
      <c r="A33" s="173" t="s">
        <v>47</v>
      </c>
      <c r="E33" s="174" t="s">
        <v>31</v>
      </c>
      <c r="F33" s="174" t="s">
        <v>30</v>
      </c>
      <c r="G33" s="174" t="s">
        <v>21</v>
      </c>
      <c r="H33" s="174" t="s">
        <v>52</v>
      </c>
      <c r="L33" s="177"/>
    </row>
    <row r="34" spans="1:14" ht="17.399999999999999" x14ac:dyDescent="0.25">
      <c r="A34" s="124" t="str">
        <f>PCD!J36</f>
        <v>at Phoenix Country Day 9/10/19</v>
      </c>
      <c r="E34" s="176" t="str">
        <f>PCD!F76</f>
        <v>NT</v>
      </c>
      <c r="F34" s="176" t="str">
        <f>PCD!G76</f>
        <v>NT</v>
      </c>
      <c r="G34" s="172">
        <f>PCD!H76</f>
        <v>1.0836805555555556E-3</v>
      </c>
      <c r="H34" s="172">
        <f>PCD!I76</f>
        <v>1.0836805555555556E-3</v>
      </c>
      <c r="L34" s="177"/>
    </row>
    <row r="35" spans="1:14" ht="17.399999999999999" x14ac:dyDescent="0.25">
      <c r="A35" s="124" t="str">
        <f>AJ!J36</f>
        <v>vs. Apache Junction 9/17/19</v>
      </c>
      <c r="E35" s="176" t="str">
        <f>AJ!O20</f>
        <v>:44.50</v>
      </c>
      <c r="F35" s="176" t="str">
        <f>AJ!P20</f>
        <v>:49.59</v>
      </c>
      <c r="G35" s="172">
        <f>AJ!Q20</f>
        <v>1.0890046296296297E-3</v>
      </c>
      <c r="H35" s="172">
        <f>AJ!R20</f>
        <v>1.0842592592592592E-3</v>
      </c>
      <c r="L35" s="177"/>
    </row>
    <row r="36" spans="1:14" ht="17.399999999999999" x14ac:dyDescent="0.25">
      <c r="A36" s="124" t="str">
        <f>SSI!J33</f>
        <v>Small Schools Invite 10/19/19</v>
      </c>
      <c r="E36" s="176" t="str">
        <f>SSI!O15</f>
        <v>:44.30</v>
      </c>
      <c r="F36" s="176" t="str">
        <f>SSI!P15</f>
        <v>:48.66</v>
      </c>
      <c r="G36" s="172">
        <f>SSI!Q15</f>
        <v>1.0759259259259259E-3</v>
      </c>
      <c r="H36" s="172">
        <f>SSI!R15</f>
        <v>1.0759259259259259E-3</v>
      </c>
      <c r="L36" s="177"/>
    </row>
    <row r="37" spans="1:14" ht="17.399999999999999" x14ac:dyDescent="0.25">
      <c r="A37" s="124"/>
      <c r="E37" s="176"/>
      <c r="F37" s="176"/>
      <c r="G37" s="172"/>
      <c r="H37" s="172"/>
      <c r="L37" s="177"/>
    </row>
    <row r="38" spans="1:14" ht="17.399999999999999" x14ac:dyDescent="0.25">
      <c r="A38" s="173" t="s">
        <v>48</v>
      </c>
      <c r="E38" s="174" t="s">
        <v>31</v>
      </c>
      <c r="F38" s="174" t="s">
        <v>30</v>
      </c>
      <c r="G38" s="174" t="s">
        <v>21</v>
      </c>
      <c r="H38" s="174" t="s">
        <v>52</v>
      </c>
      <c r="L38" s="177"/>
    </row>
    <row r="39" spans="1:14" ht="17.399999999999999" x14ac:dyDescent="0.25">
      <c r="A39" s="173"/>
      <c r="E39" s="176"/>
      <c r="F39" s="176"/>
      <c r="G39" s="172"/>
      <c r="H39" s="172"/>
      <c r="L39" s="177"/>
    </row>
    <row r="40" spans="1:14" ht="18" thickBot="1" x14ac:dyDescent="0.3">
      <c r="A40" s="124"/>
      <c r="E40" s="176"/>
      <c r="F40" s="176"/>
      <c r="G40" s="172"/>
      <c r="H40" s="172"/>
      <c r="I40" s="178"/>
      <c r="J40" s="178"/>
      <c r="K40" s="178"/>
      <c r="L40" s="27"/>
      <c r="M40" s="178"/>
      <c r="N40" s="178"/>
    </row>
    <row r="41" spans="1:14" ht="18" thickBot="1" x14ac:dyDescent="0.3">
      <c r="A41" s="143" t="s">
        <v>61</v>
      </c>
      <c r="B41" s="214"/>
      <c r="C41" s="214"/>
      <c r="D41" s="214"/>
      <c r="E41" s="43"/>
      <c r="F41" s="43"/>
      <c r="G41" s="38"/>
      <c r="H41" s="39"/>
      <c r="I41" s="182"/>
      <c r="J41" s="182"/>
      <c r="K41" s="27"/>
      <c r="L41" s="27"/>
      <c r="M41" s="178"/>
      <c r="N41" s="178"/>
    </row>
    <row r="42" spans="1:14" ht="18" thickBot="1" x14ac:dyDescent="0.3">
      <c r="A42" s="184" t="s">
        <v>299</v>
      </c>
      <c r="B42" s="185" t="s">
        <v>27</v>
      </c>
      <c r="C42" s="186" t="s">
        <v>28</v>
      </c>
      <c r="D42" s="187" t="s">
        <v>29</v>
      </c>
      <c r="E42" s="200" t="s">
        <v>1</v>
      </c>
      <c r="F42" s="200" t="s">
        <v>0</v>
      </c>
      <c r="G42" s="200" t="s">
        <v>2</v>
      </c>
      <c r="H42" s="201" t="s">
        <v>8</v>
      </c>
    </row>
    <row r="43" spans="1:14" ht="17.399999999999999" x14ac:dyDescent="0.25">
      <c r="A43" s="190" t="s">
        <v>54</v>
      </c>
      <c r="B43" s="208" t="s">
        <v>200</v>
      </c>
      <c r="C43" s="398" t="s">
        <v>143</v>
      </c>
      <c r="D43" s="205" t="s">
        <v>295</v>
      </c>
      <c r="E43" s="203" t="s">
        <v>259</v>
      </c>
      <c r="F43" s="398" t="s">
        <v>143</v>
      </c>
      <c r="G43" s="204" t="s">
        <v>244</v>
      </c>
      <c r="H43" s="205" t="s">
        <v>202</v>
      </c>
    </row>
    <row r="44" spans="1:14" ht="18" thickBot="1" x14ac:dyDescent="0.3">
      <c r="A44" s="195" t="s">
        <v>55</v>
      </c>
      <c r="B44" s="196" t="str">
        <f>BT!C13</f>
        <v>:44.30 SSI</v>
      </c>
      <c r="C44" s="399" t="str">
        <f>BT!D13</f>
        <v>MED</v>
      </c>
      <c r="D44" s="198" t="str">
        <f>BT!E13</f>
        <v>:36.14 ALA</v>
      </c>
      <c r="E44" s="199" t="str">
        <f>BT!F13</f>
        <v>2:53.04 CWF</v>
      </c>
      <c r="F44" s="399" t="str">
        <f>BT!G13</f>
        <v>MED</v>
      </c>
      <c r="G44" s="197" t="str">
        <f>BT!H13</f>
        <v>:32.64 GCS</v>
      </c>
      <c r="H44" s="198" t="str">
        <f>BT!I13</f>
        <v>:32.11 SSI</v>
      </c>
    </row>
    <row r="45" spans="1:14" ht="13.8" thickBot="1" x14ac:dyDescent="0.3"/>
    <row r="46" spans="1:14" ht="18" thickBot="1" x14ac:dyDescent="0.3">
      <c r="A46" s="184" t="s">
        <v>299</v>
      </c>
      <c r="B46" s="200" t="s">
        <v>3</v>
      </c>
      <c r="C46" s="200" t="s">
        <v>4</v>
      </c>
      <c r="D46" s="200" t="s">
        <v>9</v>
      </c>
      <c r="E46" s="200" t="s">
        <v>5</v>
      </c>
      <c r="F46" s="200" t="s">
        <v>6</v>
      </c>
      <c r="G46" s="201" t="s">
        <v>7</v>
      </c>
    </row>
    <row r="47" spans="1:14" ht="17.399999999999999" x14ac:dyDescent="0.25">
      <c r="A47" s="202" t="s">
        <v>54</v>
      </c>
      <c r="B47" s="203" t="s">
        <v>232</v>
      </c>
      <c r="C47" s="204" t="s">
        <v>198</v>
      </c>
      <c r="D47" s="204" t="s">
        <v>224</v>
      </c>
      <c r="E47" s="204" t="s">
        <v>808</v>
      </c>
      <c r="F47" s="204" t="s">
        <v>272</v>
      </c>
      <c r="G47" s="400" t="s">
        <v>143</v>
      </c>
    </row>
    <row r="48" spans="1:14" ht="18" thickBot="1" x14ac:dyDescent="0.3">
      <c r="A48" s="206" t="s">
        <v>55</v>
      </c>
      <c r="B48" s="199" t="str">
        <f>BT!J13</f>
        <v>1:27.79 SSI</v>
      </c>
      <c r="C48" s="197" t="str">
        <f>BT!K13</f>
        <v>1:15.00 CMP</v>
      </c>
      <c r="D48" s="197" t="str">
        <f>BT!L13</f>
        <v>1:15.43 PCD</v>
      </c>
      <c r="E48" s="197" t="str">
        <f>BT!M13</f>
        <v>07:43.38 CWF</v>
      </c>
      <c r="F48" s="197" t="str">
        <f>BT!N13</f>
        <v>1:32.96 SSI</v>
      </c>
      <c r="G48" s="401" t="str">
        <f>BT!O13</f>
        <v>MED</v>
      </c>
    </row>
    <row r="49" spans="1:8" ht="13.8" thickBot="1" x14ac:dyDescent="0.3"/>
    <row r="50" spans="1:8" ht="18" thickBot="1" x14ac:dyDescent="0.3">
      <c r="A50" s="207">
        <v>2019</v>
      </c>
      <c r="B50" s="185" t="s">
        <v>27</v>
      </c>
      <c r="C50" s="186" t="s">
        <v>28</v>
      </c>
      <c r="D50" s="187" t="s">
        <v>29</v>
      </c>
      <c r="E50" s="200" t="s">
        <v>1</v>
      </c>
      <c r="F50" s="200" t="s">
        <v>0</v>
      </c>
      <c r="G50" s="200" t="s">
        <v>2</v>
      </c>
      <c r="H50" s="201" t="s">
        <v>8</v>
      </c>
    </row>
    <row r="51" spans="1:8" ht="17.399999999999999" x14ac:dyDescent="0.25">
      <c r="A51" s="190" t="s">
        <v>57</v>
      </c>
      <c r="B51" s="208" t="s">
        <v>533</v>
      </c>
      <c r="C51" s="398" t="s">
        <v>143</v>
      </c>
      <c r="D51" s="205" t="s">
        <v>544</v>
      </c>
      <c r="E51" s="203" t="s">
        <v>720</v>
      </c>
      <c r="F51" s="398" t="s">
        <v>143</v>
      </c>
      <c r="G51" s="204" t="s">
        <v>463</v>
      </c>
      <c r="H51" s="205" t="s">
        <v>1117</v>
      </c>
    </row>
    <row r="52" spans="1:8" ht="18" thickBot="1" x14ac:dyDescent="0.3">
      <c r="A52" s="195" t="s">
        <v>58</v>
      </c>
      <c r="B52" s="196" t="str">
        <f>BT!C13</f>
        <v>:44.30 SSI</v>
      </c>
      <c r="C52" s="399" t="str">
        <f>BT!D13</f>
        <v>MED</v>
      </c>
      <c r="D52" s="198" t="str">
        <f>BT!E13</f>
        <v>:36.14 ALA</v>
      </c>
      <c r="E52" s="199" t="str">
        <f>BT!F13</f>
        <v>2:53.04 CWF</v>
      </c>
      <c r="F52" s="399" t="str">
        <f>BT!G13</f>
        <v>MED</v>
      </c>
      <c r="G52" s="197" t="str">
        <f>BT!H13</f>
        <v>:32.64 GCS</v>
      </c>
      <c r="H52" s="198" t="str">
        <f>BT!I13</f>
        <v>:32.11 SSI</v>
      </c>
    </row>
    <row r="53" spans="1:8" ht="13.8" thickBot="1" x14ac:dyDescent="0.3"/>
    <row r="54" spans="1:8" ht="18" thickBot="1" x14ac:dyDescent="0.3">
      <c r="A54" s="207">
        <v>2019</v>
      </c>
      <c r="B54" s="200" t="s">
        <v>3</v>
      </c>
      <c r="C54" s="200" t="s">
        <v>4</v>
      </c>
      <c r="D54" s="200" t="s">
        <v>9</v>
      </c>
      <c r="E54" s="200" t="s">
        <v>5</v>
      </c>
      <c r="F54" s="200" t="s">
        <v>6</v>
      </c>
      <c r="G54" s="201" t="s">
        <v>7</v>
      </c>
    </row>
    <row r="55" spans="1:8" ht="17.399999999999999" x14ac:dyDescent="0.25">
      <c r="A55" s="202" t="s">
        <v>57</v>
      </c>
      <c r="B55" s="203" t="s">
        <v>571</v>
      </c>
      <c r="C55" s="204" t="s">
        <v>640</v>
      </c>
      <c r="D55" s="204" t="s">
        <v>1125</v>
      </c>
      <c r="E55" s="204" t="s">
        <v>782</v>
      </c>
      <c r="F55" s="204" t="s">
        <v>589</v>
      </c>
      <c r="G55" s="400" t="s">
        <v>143</v>
      </c>
    </row>
    <row r="56" spans="1:8" ht="18" thickBot="1" x14ac:dyDescent="0.3">
      <c r="A56" s="206" t="s">
        <v>58</v>
      </c>
      <c r="B56" s="199" t="str">
        <f>BT!J13</f>
        <v>1:27.79 SSI</v>
      </c>
      <c r="C56" s="197" t="str">
        <f>BT!K13</f>
        <v>1:15.00 CMP</v>
      </c>
      <c r="D56" s="197" t="str">
        <f>BT!L13</f>
        <v>1:15.43 PCD</v>
      </c>
      <c r="E56" s="197" t="str">
        <f>BT!M13</f>
        <v>07:43.38 CWF</v>
      </c>
      <c r="F56" s="197" t="str">
        <f>BT!N13</f>
        <v>1:32.96 SSI</v>
      </c>
      <c r="G56" s="401" t="str">
        <f>BT!O13</f>
        <v>MED</v>
      </c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94002-11CA-40E5-9E19-AE5578775C6B}">
  <sheetPr>
    <pageSetUpPr fitToPage="1"/>
  </sheetPr>
  <dimension ref="A1:N48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424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PCD!H71</f>
        <v>:53.20</v>
      </c>
      <c r="H10" s="172" t="str">
        <f>PCD!I71</f>
        <v>:53.20</v>
      </c>
      <c r="L10" s="177"/>
    </row>
    <row r="11" spans="1:12" ht="17.399999999999999" x14ac:dyDescent="0.25">
      <c r="A11" s="124" t="str">
        <f>AJ!J73</f>
        <v>vs. Apache Junction 9/17/19</v>
      </c>
      <c r="D11" s="177"/>
      <c r="E11" s="177"/>
      <c r="F11" s="177"/>
      <c r="G11" s="172" t="str">
        <f>AJ!H98</f>
        <v>:50.15</v>
      </c>
      <c r="H11" s="172" t="str">
        <f>AJ!I98</f>
        <v>:50.15</v>
      </c>
      <c r="L11" s="177"/>
    </row>
    <row r="12" spans="1:12" ht="17.399999999999999" x14ac:dyDescent="0.25">
      <c r="A12" s="124" t="str">
        <f>HIG!J70</f>
        <v>vs. Higley 9/26/19</v>
      </c>
      <c r="D12" s="177"/>
      <c r="E12" s="177"/>
      <c r="F12" s="177"/>
      <c r="G12" s="172" t="str">
        <f>HIG!H57</f>
        <v>:46.67</v>
      </c>
      <c r="H12" s="172" t="str">
        <f>HIG!I57</f>
        <v>:46.67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GCS!J70</f>
        <v>vs. Gilbert Christian and Coronado 10/15/19</v>
      </c>
      <c r="E15" s="176">
        <f>GCS!F63</f>
        <v>9.3356481481481491E-4</v>
      </c>
      <c r="F15" s="176">
        <f>GCS!G63</f>
        <v>1.0935185185185186E-3</v>
      </c>
      <c r="G15" s="172">
        <f>GCS!H63</f>
        <v>2.0270833333333334E-3</v>
      </c>
      <c r="H15" s="172">
        <f>GCS!I63</f>
        <v>2.0174768518518519E-3</v>
      </c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2" ht="17.399999999999999" x14ac:dyDescent="0.25">
      <c r="A17" s="173" t="s">
        <v>45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177"/>
    </row>
    <row r="18" spans="1:12" ht="17.399999999999999" x14ac:dyDescent="0.25">
      <c r="A18" s="124" t="str">
        <f>AJ!J73</f>
        <v>vs. Apache Junction 9/17/19</v>
      </c>
      <c r="E18" s="176" t="str">
        <f>AJ!F104</f>
        <v>:56.45</v>
      </c>
      <c r="F18" s="176">
        <f>AJ!G104</f>
        <v>7.1747685185185185E-4</v>
      </c>
      <c r="G18" s="172">
        <f>AJ!H104</f>
        <v>1.3708333333333333E-3</v>
      </c>
      <c r="H18" s="172">
        <f>AJ!I104</f>
        <v>1.3665509259259258E-3</v>
      </c>
      <c r="L18" s="177"/>
    </row>
    <row r="19" spans="1:12" ht="17.399999999999999" x14ac:dyDescent="0.25">
      <c r="A19" s="124" t="str">
        <f>HIG!J70</f>
        <v>vs. Higley 9/26/19</v>
      </c>
      <c r="E19" s="176" t="str">
        <f>HIG!F68</f>
        <v>:51.80</v>
      </c>
      <c r="F19" s="176">
        <f>HIG!G68</f>
        <v>7.1180555555555548E-4</v>
      </c>
      <c r="G19" s="172">
        <f>HIG!H68</f>
        <v>1.3113425925925925E-3</v>
      </c>
      <c r="H19" s="172">
        <f>HIG!I68</f>
        <v>1.3113425925925925E-3</v>
      </c>
      <c r="L19" s="177"/>
    </row>
    <row r="20" spans="1:12" ht="17.399999999999999" x14ac:dyDescent="0.25">
      <c r="A20" s="124" t="str">
        <f>CWF!J70</f>
        <v>vs. Casteel and Williams Field 10/3/19</v>
      </c>
      <c r="E20" s="176" t="str">
        <f>CWF!F69</f>
        <v>:56.94</v>
      </c>
      <c r="F20" s="176">
        <f>CWF!G69</f>
        <v>7.577546296296296E-4</v>
      </c>
      <c r="G20" s="172">
        <f>CWF!H69</f>
        <v>1.4167824074074074E-3</v>
      </c>
      <c r="H20" s="172">
        <f>CWF!I69</f>
        <v>1.4209490740740743E-3</v>
      </c>
      <c r="L20" s="177"/>
    </row>
    <row r="21" spans="1:12" ht="17.399999999999999" x14ac:dyDescent="0.25">
      <c r="A21" s="124" t="str">
        <f>ALA!J70</f>
        <v>vs. ALA GN and ALA QC</v>
      </c>
      <c r="E21" s="176" t="str">
        <f>ALA!F69</f>
        <v>:47.90</v>
      </c>
      <c r="F21" s="176" t="str">
        <f>ALA!G69</f>
        <v>:55.49</v>
      </c>
      <c r="G21" s="172">
        <f>ALA!H69</f>
        <v>1.1966435185185185E-3</v>
      </c>
      <c r="H21" s="172">
        <f>ALA!I69</f>
        <v>1.1937499999999999E-3</v>
      </c>
      <c r="L21" s="177"/>
    </row>
    <row r="22" spans="1:12" ht="17.399999999999999" x14ac:dyDescent="0.25">
      <c r="A22" s="124"/>
      <c r="E22" s="176"/>
      <c r="F22" s="176"/>
      <c r="G22" s="172"/>
      <c r="H22" s="172"/>
      <c r="L22" s="177"/>
    </row>
    <row r="23" spans="1:12" ht="17.399999999999999" x14ac:dyDescent="0.25">
      <c r="A23" s="173" t="s">
        <v>46</v>
      </c>
      <c r="B23" s="174" t="s">
        <v>35</v>
      </c>
      <c r="C23" s="174" t="s">
        <v>34</v>
      </c>
      <c r="D23" s="174" t="s">
        <v>33</v>
      </c>
      <c r="E23" s="174" t="s">
        <v>32</v>
      </c>
      <c r="F23" s="174" t="s">
        <v>41</v>
      </c>
      <c r="G23" s="174" t="s">
        <v>21</v>
      </c>
      <c r="H23" s="174" t="s">
        <v>52</v>
      </c>
      <c r="L23" s="177"/>
    </row>
    <row r="24" spans="1:12" ht="17.399999999999999" x14ac:dyDescent="0.25">
      <c r="A24" s="124"/>
      <c r="B24" s="30"/>
      <c r="C24" s="30"/>
      <c r="D24" s="30"/>
      <c r="E24" s="30"/>
      <c r="F24" s="30"/>
      <c r="G24" s="172"/>
      <c r="H24" s="172"/>
      <c r="L24" s="177"/>
    </row>
    <row r="25" spans="1:12" ht="17.399999999999999" x14ac:dyDescent="0.25">
      <c r="A25" s="124"/>
      <c r="B25" s="30"/>
      <c r="C25" s="30"/>
      <c r="D25" s="30"/>
      <c r="E25" s="30"/>
      <c r="F25" s="30"/>
      <c r="G25" s="172"/>
      <c r="H25" s="172"/>
      <c r="L25" s="177"/>
    </row>
    <row r="26" spans="1:12" ht="17.399999999999999" x14ac:dyDescent="0.25">
      <c r="A26" s="124"/>
      <c r="B26" s="30"/>
      <c r="C26" s="30"/>
      <c r="D26" s="30"/>
      <c r="E26" s="30"/>
      <c r="F26" s="30"/>
      <c r="G26" s="172"/>
      <c r="H26" s="177"/>
      <c r="L26" s="177"/>
    </row>
    <row r="27" spans="1:12" ht="17.399999999999999" x14ac:dyDescent="0.25">
      <c r="A27" s="173" t="s">
        <v>47</v>
      </c>
      <c r="E27" s="174" t="s">
        <v>31</v>
      </c>
      <c r="F27" s="174" t="s">
        <v>30</v>
      </c>
      <c r="G27" s="174" t="s">
        <v>21</v>
      </c>
      <c r="H27" s="174" t="s">
        <v>52</v>
      </c>
      <c r="L27" s="177"/>
    </row>
    <row r="28" spans="1:12" ht="17.399999999999999" x14ac:dyDescent="0.25">
      <c r="A28" s="124" t="str">
        <f>PCD!J36</f>
        <v>at Phoenix Country Day 9/10/19</v>
      </c>
      <c r="E28" s="176">
        <f>PCD!F88</f>
        <v>1.0879629629629629E-3</v>
      </c>
      <c r="F28" s="176">
        <f>PCD!G88</f>
        <v>9.9131944444444441E-4</v>
      </c>
      <c r="G28" s="172">
        <f>PCD!H88</f>
        <v>2.0792824074074073E-3</v>
      </c>
      <c r="H28" s="172">
        <f>PCD!I88</f>
        <v>2.0792824074074073E-3</v>
      </c>
      <c r="L28" s="177"/>
    </row>
    <row r="29" spans="1:12" ht="17.399999999999999" x14ac:dyDescent="0.25">
      <c r="A29" s="124" t="str">
        <f>GCS!J70</f>
        <v>vs. Gilbert Christian and Coronado 10/15/19</v>
      </c>
      <c r="E29" s="176">
        <f>GCS!O57</f>
        <v>9.2465277777777782E-4</v>
      </c>
      <c r="F29" s="176">
        <f>GCS!P57</f>
        <v>9.3368055555555554E-4</v>
      </c>
      <c r="G29" s="172">
        <f>GCS!Q57</f>
        <v>1.8583333333333334E-3</v>
      </c>
      <c r="H29" s="172">
        <f>GCS!R57</f>
        <v>1.862037037037037E-3</v>
      </c>
      <c r="L29" s="177"/>
    </row>
    <row r="30" spans="1:12" ht="17.399999999999999" x14ac:dyDescent="0.25">
      <c r="A30" s="124"/>
      <c r="E30" s="176"/>
      <c r="F30" s="176"/>
      <c r="G30" s="172"/>
      <c r="H30" s="172"/>
      <c r="L30" s="177"/>
    </row>
    <row r="31" spans="1:12" ht="17.399999999999999" x14ac:dyDescent="0.25">
      <c r="A31" s="173" t="s">
        <v>48</v>
      </c>
      <c r="E31" s="174" t="s">
        <v>31</v>
      </c>
      <c r="F31" s="174" t="s">
        <v>30</v>
      </c>
      <c r="G31" s="174" t="s">
        <v>21</v>
      </c>
      <c r="H31" s="174" t="s">
        <v>52</v>
      </c>
      <c r="L31" s="177"/>
    </row>
    <row r="32" spans="1:12" ht="17.399999999999999" x14ac:dyDescent="0.25">
      <c r="A32" s="124" t="str">
        <f>CWF!J70</f>
        <v>vs. Casteel and Williams Field 10/3/19</v>
      </c>
      <c r="E32" s="176">
        <f>CWF!O63</f>
        <v>8.7719907407407408E-4</v>
      </c>
      <c r="F32" s="176">
        <f>CWF!P63</f>
        <v>1.032986111111111E-3</v>
      </c>
      <c r="G32" s="172">
        <f>CWF!Q63</f>
        <v>1.9101851851851851E-3</v>
      </c>
      <c r="H32" s="172">
        <f>CWF!R63</f>
        <v>1.9075231481481484E-3</v>
      </c>
      <c r="L32" s="177"/>
    </row>
    <row r="33" spans="1:14" ht="17.399999999999999" x14ac:dyDescent="0.25">
      <c r="A33" s="124" t="str">
        <f>ALA!J70</f>
        <v>vs. ALA GN and ALA QC</v>
      </c>
      <c r="E33" s="176">
        <f>ALA!O62</f>
        <v>8.587962962962963E-4</v>
      </c>
      <c r="F33" s="176">
        <f>ALA!P62</f>
        <v>9.0914351851851844E-4</v>
      </c>
      <c r="G33" s="172">
        <f>ALA!Q62</f>
        <v>1.7679398148148149E-3</v>
      </c>
      <c r="H33" s="172">
        <f>ALA!R62</f>
        <v>1.766550925925926E-3</v>
      </c>
      <c r="L33" s="177"/>
    </row>
    <row r="34" spans="1:14" ht="18" thickBot="1" x14ac:dyDescent="0.3">
      <c r="A34" s="124"/>
      <c r="E34" s="176"/>
      <c r="F34" s="176"/>
      <c r="G34" s="172"/>
      <c r="H34" s="172"/>
      <c r="I34" s="178"/>
      <c r="J34" s="178"/>
      <c r="K34" s="178"/>
      <c r="L34" s="27"/>
      <c r="M34" s="178"/>
      <c r="N34" s="178"/>
    </row>
    <row r="35" spans="1:14" ht="18" thickBot="1" x14ac:dyDescent="0.3">
      <c r="A35" s="143" t="s">
        <v>61</v>
      </c>
      <c r="B35" s="214"/>
      <c r="C35" s="214"/>
      <c r="D35" s="214"/>
      <c r="E35" s="43"/>
      <c r="F35" s="43"/>
      <c r="G35" s="38"/>
      <c r="H35" s="39"/>
      <c r="I35" s="182"/>
      <c r="J35" s="182"/>
      <c r="K35" s="27"/>
      <c r="L35" s="27"/>
      <c r="M35" s="178"/>
      <c r="N35" s="178"/>
    </row>
    <row r="36" spans="1:14" ht="18" thickBot="1" x14ac:dyDescent="0.3">
      <c r="A36" s="217" t="s">
        <v>299</v>
      </c>
      <c r="B36" s="185" t="s">
        <v>27</v>
      </c>
      <c r="C36" s="186" t="s">
        <v>28</v>
      </c>
      <c r="D36" s="187" t="s">
        <v>29</v>
      </c>
      <c r="E36" s="200" t="s">
        <v>1</v>
      </c>
      <c r="F36" s="200" t="s">
        <v>0</v>
      </c>
      <c r="G36" s="200" t="s">
        <v>2</v>
      </c>
      <c r="H36" s="201" t="s">
        <v>8</v>
      </c>
    </row>
    <row r="37" spans="1:14" ht="18" thickBot="1" x14ac:dyDescent="0.3">
      <c r="A37" s="313" t="s">
        <v>54</v>
      </c>
      <c r="B37" s="314" t="str">
        <f>BT!C14</f>
        <v>1:19.89 GCS</v>
      </c>
      <c r="C37" s="315" t="str">
        <f>BT!D14</f>
        <v>1:14.20 ALA</v>
      </c>
      <c r="D37" s="316" t="str">
        <f>BT!E14</f>
        <v>1:20.66 GCS</v>
      </c>
      <c r="E37" s="317" t="str">
        <f>BT!F14</f>
        <v>3:56.87 RT</v>
      </c>
      <c r="F37" s="315" t="str">
        <f>BT!G14</f>
        <v>5:20.35 CMP</v>
      </c>
      <c r="G37" s="315" t="str">
        <f>BT!H14</f>
        <v>:46.67 HIG</v>
      </c>
      <c r="H37" s="316" t="str">
        <f>BT!I14</f>
        <v>NT</v>
      </c>
    </row>
    <row r="38" spans="1:14" ht="13.8" thickBot="1" x14ac:dyDescent="0.3"/>
    <row r="39" spans="1:14" ht="18" thickBot="1" x14ac:dyDescent="0.3">
      <c r="A39" s="217" t="s">
        <v>299</v>
      </c>
      <c r="B39" s="200" t="s">
        <v>3</v>
      </c>
      <c r="C39" s="200" t="s">
        <v>4</v>
      </c>
      <c r="D39" s="200" t="s">
        <v>9</v>
      </c>
      <c r="E39" s="200" t="s">
        <v>5</v>
      </c>
      <c r="F39" s="200" t="s">
        <v>6</v>
      </c>
      <c r="G39" s="201" t="s">
        <v>7</v>
      </c>
    </row>
    <row r="40" spans="1:14" ht="18" thickBot="1" x14ac:dyDescent="0.3">
      <c r="A40" s="318" t="s">
        <v>54</v>
      </c>
      <c r="B40" s="317" t="str">
        <f>BT!J14</f>
        <v>2:54.31 GCS</v>
      </c>
      <c r="C40" s="315" t="str">
        <f>BT!K14</f>
        <v>1:43.14 ALA</v>
      </c>
      <c r="D40" s="315" t="str">
        <f>BT!L14</f>
        <v>2:00.69 AJ</v>
      </c>
      <c r="E40" s="315" t="str">
        <f>BT!M14</f>
        <v>13:23.71 TT</v>
      </c>
      <c r="F40" s="315" t="str">
        <f>BT!N14</f>
        <v>2:40.56 GCS</v>
      </c>
      <c r="G40" s="316" t="str">
        <f>BT!O14</f>
        <v>2:32.63 ALA</v>
      </c>
    </row>
    <row r="41" spans="1:14" ht="13.8" thickBot="1" x14ac:dyDescent="0.3"/>
    <row r="42" spans="1:14" ht="18" thickBot="1" x14ac:dyDescent="0.3">
      <c r="A42" s="207">
        <v>2019</v>
      </c>
      <c r="B42" s="185" t="s">
        <v>27</v>
      </c>
      <c r="C42" s="186" t="s">
        <v>28</v>
      </c>
      <c r="D42" s="187" t="s">
        <v>29</v>
      </c>
      <c r="E42" s="200" t="s">
        <v>1</v>
      </c>
      <c r="F42" s="200" t="s">
        <v>0</v>
      </c>
      <c r="G42" s="200" t="s">
        <v>2</v>
      </c>
      <c r="H42" s="201" t="s">
        <v>8</v>
      </c>
    </row>
    <row r="43" spans="1:14" ht="17.399999999999999" x14ac:dyDescent="0.25">
      <c r="A43" s="190" t="s">
        <v>57</v>
      </c>
      <c r="B43" s="208" t="s">
        <v>534</v>
      </c>
      <c r="C43" s="204" t="s">
        <v>538</v>
      </c>
      <c r="D43" s="205" t="s">
        <v>431</v>
      </c>
      <c r="E43" s="203" t="s">
        <v>678</v>
      </c>
      <c r="F43" s="204" t="s">
        <v>721</v>
      </c>
      <c r="G43" s="204" t="s">
        <v>554</v>
      </c>
      <c r="H43" s="205" t="s">
        <v>301</v>
      </c>
    </row>
    <row r="44" spans="1:14" ht="18" thickBot="1" x14ac:dyDescent="0.3">
      <c r="A44" s="195" t="s">
        <v>58</v>
      </c>
      <c r="B44" s="196" t="str">
        <f>BT!C14</f>
        <v>1:19.89 GCS</v>
      </c>
      <c r="C44" s="197" t="str">
        <f>BT!D14</f>
        <v>1:14.20 ALA</v>
      </c>
      <c r="D44" s="198" t="str">
        <f>BT!E14</f>
        <v>1:20.66 GCS</v>
      </c>
      <c r="E44" s="199" t="str">
        <f>BT!F14</f>
        <v>3:56.87 RT</v>
      </c>
      <c r="F44" s="197" t="str">
        <f>BT!G14</f>
        <v>5:20.35 CMP</v>
      </c>
      <c r="G44" s="197" t="str">
        <f>BT!H14</f>
        <v>:46.67 HIG</v>
      </c>
      <c r="H44" s="198" t="str">
        <f>BT!I14</f>
        <v>NT</v>
      </c>
    </row>
    <row r="45" spans="1:14" ht="13.8" thickBot="1" x14ac:dyDescent="0.3"/>
    <row r="46" spans="1:14" ht="18" thickBot="1" x14ac:dyDescent="0.3">
      <c r="A46" s="207">
        <v>2019</v>
      </c>
      <c r="B46" s="200" t="s">
        <v>3</v>
      </c>
      <c r="C46" s="200" t="s">
        <v>4</v>
      </c>
      <c r="D46" s="200" t="s">
        <v>9</v>
      </c>
      <c r="E46" s="200" t="s">
        <v>5</v>
      </c>
      <c r="F46" s="200" t="s">
        <v>6</v>
      </c>
      <c r="G46" s="201" t="s">
        <v>7</v>
      </c>
    </row>
    <row r="47" spans="1:14" ht="17.399999999999999" x14ac:dyDescent="0.25">
      <c r="A47" s="202" t="s">
        <v>57</v>
      </c>
      <c r="B47" s="203" t="s">
        <v>560</v>
      </c>
      <c r="C47" s="204" t="s">
        <v>641</v>
      </c>
      <c r="D47" s="204" t="s">
        <v>1504</v>
      </c>
      <c r="E47" s="204" t="s">
        <v>783</v>
      </c>
      <c r="F47" s="204" t="s">
        <v>590</v>
      </c>
      <c r="G47" s="205" t="s">
        <v>616</v>
      </c>
    </row>
    <row r="48" spans="1:14" ht="18" thickBot="1" x14ac:dyDescent="0.3">
      <c r="A48" s="206" t="s">
        <v>58</v>
      </c>
      <c r="B48" s="199" t="str">
        <f>BT!J14</f>
        <v>2:54.31 GCS</v>
      </c>
      <c r="C48" s="197" t="str">
        <f>BT!K14</f>
        <v>1:43.14 ALA</v>
      </c>
      <c r="D48" s="197" t="str">
        <f>BT!L14</f>
        <v>2:00.69 AJ</v>
      </c>
      <c r="E48" s="197" t="str">
        <f>BT!M14</f>
        <v>13:23.71 TT</v>
      </c>
      <c r="F48" s="197" t="str">
        <f>BT!N14</f>
        <v>2:40.56 GCS</v>
      </c>
      <c r="G48" s="198" t="str">
        <f>BT!O14</f>
        <v>2:32.63 ALA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3721-A8A3-4742-90CE-7C3375B98E35}">
  <sheetPr>
    <pageSetUpPr fitToPage="1"/>
  </sheetPr>
  <dimension ref="A1:N41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360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PCD!H65</f>
        <v>:50.99</v>
      </c>
      <c r="H10" s="172" t="str">
        <f>PCD!I65</f>
        <v>:50.99</v>
      </c>
      <c r="L10" s="177"/>
    </row>
    <row r="11" spans="1:12" ht="17.399999999999999" x14ac:dyDescent="0.25">
      <c r="A11" s="124" t="str">
        <f>AJ!J73</f>
        <v>vs. Apache Junction 9/17/19</v>
      </c>
      <c r="D11" s="177"/>
      <c r="E11" s="177"/>
      <c r="F11" s="177"/>
      <c r="G11" s="172" t="str">
        <f>AJ!H97</f>
        <v>:45.35</v>
      </c>
      <c r="H11" s="172" t="str">
        <f>AJ!I97</f>
        <v>:45.35</v>
      </c>
      <c r="L11" s="177"/>
    </row>
    <row r="12" spans="1:12" ht="17.399999999999999" x14ac:dyDescent="0.25">
      <c r="A12" s="124"/>
      <c r="D12" s="177"/>
      <c r="E12" s="177"/>
      <c r="F12" s="177"/>
      <c r="G12" s="172"/>
      <c r="H12" s="172"/>
      <c r="L12" s="177"/>
    </row>
    <row r="13" spans="1:12" ht="17.399999999999999" x14ac:dyDescent="0.25">
      <c r="A13" s="173" t="s">
        <v>44</v>
      </c>
      <c r="E13" s="174" t="s">
        <v>31</v>
      </c>
      <c r="F13" s="174" t="s">
        <v>30</v>
      </c>
      <c r="G13" s="174" t="s">
        <v>21</v>
      </c>
      <c r="H13" s="174" t="s">
        <v>52</v>
      </c>
      <c r="L13" s="177"/>
    </row>
    <row r="14" spans="1:12" ht="17.399999999999999" x14ac:dyDescent="0.25">
      <c r="A14" s="124"/>
      <c r="E14" s="176"/>
      <c r="F14" s="176"/>
      <c r="G14" s="172"/>
      <c r="H14" s="172"/>
      <c r="L14" s="177"/>
    </row>
    <row r="15" spans="1:12" ht="17.399999999999999" x14ac:dyDescent="0.25">
      <c r="A15" s="124"/>
      <c r="E15" s="176"/>
      <c r="F15" s="176"/>
      <c r="G15" s="172"/>
      <c r="H15" s="172"/>
      <c r="L15" s="177"/>
    </row>
    <row r="16" spans="1:12" ht="17.399999999999999" x14ac:dyDescent="0.25">
      <c r="A16" s="173" t="s">
        <v>45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4" ht="17.399999999999999" x14ac:dyDescent="0.25">
      <c r="A17" s="124" t="str">
        <f>AJ!J73</f>
        <v>vs. Apache Junction 9/17/19</v>
      </c>
      <c r="E17" s="176" t="str">
        <f>AJ!F101</f>
        <v>:53.09</v>
      </c>
      <c r="F17" s="176" t="str">
        <f>AJ!G101</f>
        <v>:57.13</v>
      </c>
      <c r="G17" s="172">
        <f>AJ!H101</f>
        <v>1.2756944444444445E-3</v>
      </c>
      <c r="H17" s="172">
        <f>AJ!I101</f>
        <v>1.2667824074074074E-3</v>
      </c>
      <c r="L17" s="177"/>
    </row>
    <row r="18" spans="1:14" ht="17.399999999999999" x14ac:dyDescent="0.25">
      <c r="A18" s="124"/>
      <c r="E18" s="176"/>
      <c r="F18" s="176"/>
      <c r="G18" s="172"/>
      <c r="H18" s="172"/>
      <c r="L18" s="177"/>
    </row>
    <row r="19" spans="1:14" ht="17.399999999999999" x14ac:dyDescent="0.25">
      <c r="A19" s="173" t="s">
        <v>46</v>
      </c>
      <c r="B19" s="174" t="s">
        <v>35</v>
      </c>
      <c r="C19" s="174" t="s">
        <v>34</v>
      </c>
      <c r="D19" s="174" t="s">
        <v>33</v>
      </c>
      <c r="E19" s="174" t="s">
        <v>32</v>
      </c>
      <c r="F19" s="174" t="s">
        <v>41</v>
      </c>
      <c r="G19" s="174" t="s">
        <v>21</v>
      </c>
      <c r="H19" s="174" t="s">
        <v>52</v>
      </c>
      <c r="L19" s="177"/>
    </row>
    <row r="20" spans="1:14" ht="17.399999999999999" x14ac:dyDescent="0.25">
      <c r="A20" s="124"/>
      <c r="B20" s="30"/>
      <c r="C20" s="30"/>
      <c r="D20" s="30"/>
      <c r="E20" s="30"/>
      <c r="F20" s="30"/>
      <c r="G20" s="172"/>
      <c r="H20" s="172"/>
      <c r="L20" s="177"/>
    </row>
    <row r="21" spans="1:14" ht="17.399999999999999" x14ac:dyDescent="0.25">
      <c r="A21" s="124"/>
      <c r="B21" s="30"/>
      <c r="C21" s="30"/>
      <c r="D21" s="30"/>
      <c r="E21" s="30"/>
      <c r="F21" s="30"/>
      <c r="G21" s="172"/>
      <c r="H21" s="172"/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7"/>
      <c r="L22" s="177"/>
    </row>
    <row r="23" spans="1:14" ht="17.399999999999999" x14ac:dyDescent="0.25">
      <c r="A23" s="173" t="s">
        <v>47</v>
      </c>
      <c r="E23" s="174" t="s">
        <v>31</v>
      </c>
      <c r="F23" s="174" t="s">
        <v>30</v>
      </c>
      <c r="G23" s="174" t="s">
        <v>21</v>
      </c>
      <c r="H23" s="174" t="s">
        <v>52</v>
      </c>
      <c r="L23" s="177"/>
    </row>
    <row r="24" spans="1:14" ht="17.399999999999999" x14ac:dyDescent="0.25">
      <c r="A24" s="124" t="str">
        <f>PCD!J36</f>
        <v>at Phoenix Country Day 9/10/19</v>
      </c>
      <c r="E24" s="176">
        <f>PCD!F87</f>
        <v>7.8784722222222233E-4</v>
      </c>
      <c r="F24" s="176">
        <f>PCD!G87</f>
        <v>8.6331018518518527E-4</v>
      </c>
      <c r="G24" s="172">
        <f>PCD!H87</f>
        <v>1.6511574074074076E-3</v>
      </c>
      <c r="H24" s="172">
        <f>PCD!I87</f>
        <v>1.6511574074074076E-3</v>
      </c>
      <c r="L24" s="177"/>
    </row>
    <row r="25" spans="1:14" ht="17.399999999999999" x14ac:dyDescent="0.25">
      <c r="A25" s="124"/>
      <c r="E25" s="176"/>
      <c r="F25" s="176"/>
      <c r="G25" s="172"/>
      <c r="H25" s="172"/>
      <c r="L25" s="177"/>
    </row>
    <row r="26" spans="1:14" ht="17.399999999999999" x14ac:dyDescent="0.25">
      <c r="A26" s="173" t="s">
        <v>48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177"/>
    </row>
    <row r="27" spans="1:14" ht="18" thickBot="1" x14ac:dyDescent="0.3">
      <c r="A27" s="124"/>
      <c r="E27" s="176"/>
      <c r="F27" s="176"/>
      <c r="G27" s="172"/>
      <c r="H27" s="172"/>
      <c r="I27" s="178"/>
      <c r="J27" s="178"/>
      <c r="K27" s="178"/>
      <c r="L27" s="27"/>
      <c r="M27" s="178"/>
      <c r="N27" s="178"/>
    </row>
    <row r="28" spans="1:14" ht="18" thickBot="1" x14ac:dyDescent="0.3">
      <c r="A28" s="143" t="s">
        <v>61</v>
      </c>
      <c r="B28" s="214"/>
      <c r="C28" s="214"/>
      <c r="D28" s="214"/>
      <c r="E28" s="43"/>
      <c r="F28" s="43"/>
      <c r="G28" s="38"/>
      <c r="H28" s="39"/>
      <c r="I28" s="182"/>
      <c r="J28" s="182"/>
      <c r="K28" s="27"/>
      <c r="L28" s="27"/>
      <c r="M28" s="178"/>
      <c r="N28" s="178"/>
    </row>
    <row r="29" spans="1:14" ht="18" thickBot="1" x14ac:dyDescent="0.3">
      <c r="A29" s="217" t="s">
        <v>299</v>
      </c>
      <c r="B29" s="185" t="s">
        <v>27</v>
      </c>
      <c r="C29" s="186" t="s">
        <v>28</v>
      </c>
      <c r="D29" s="187" t="s">
        <v>29</v>
      </c>
      <c r="E29" s="200" t="s">
        <v>1</v>
      </c>
      <c r="F29" s="200" t="s">
        <v>0</v>
      </c>
      <c r="G29" s="200" t="s">
        <v>2</v>
      </c>
      <c r="H29" s="201" t="s">
        <v>8</v>
      </c>
    </row>
    <row r="30" spans="1:14" ht="18" thickBot="1" x14ac:dyDescent="0.3">
      <c r="A30" s="313" t="s">
        <v>53</v>
      </c>
      <c r="B30" s="314" t="str">
        <f>BT!C15</f>
        <v>1:03.74 TT</v>
      </c>
      <c r="C30" s="315" t="str">
        <f>BT!D15</f>
        <v>1:23.28 TT</v>
      </c>
      <c r="D30" s="316" t="str">
        <f>BT!E15</f>
        <v>1:17.11 TT</v>
      </c>
      <c r="E30" s="317" t="str">
        <f>BT!F15</f>
        <v>4:09.27 TT</v>
      </c>
      <c r="F30" s="315" t="str">
        <f>BT!G15</f>
        <v>5:02.75 TT</v>
      </c>
      <c r="G30" s="315" t="str">
        <f>BT!H15</f>
        <v>:45.35 AJ</v>
      </c>
      <c r="H30" s="316" t="str">
        <f>BT!I15</f>
        <v>:45.52 AJ</v>
      </c>
    </row>
    <row r="31" spans="1:14" ht="13.8" thickBot="1" x14ac:dyDescent="0.3"/>
    <row r="32" spans="1:14" ht="18" thickBot="1" x14ac:dyDescent="0.3">
      <c r="A32" s="217" t="s">
        <v>299</v>
      </c>
      <c r="B32" s="200" t="s">
        <v>3</v>
      </c>
      <c r="C32" s="200" t="s">
        <v>4</v>
      </c>
      <c r="D32" s="200" t="s">
        <v>9</v>
      </c>
      <c r="E32" s="200" t="s">
        <v>5</v>
      </c>
      <c r="F32" s="200" t="s">
        <v>6</v>
      </c>
      <c r="G32" s="201" t="s">
        <v>7</v>
      </c>
    </row>
    <row r="33" spans="1:8" ht="18" thickBot="1" x14ac:dyDescent="0.3">
      <c r="A33" s="318" t="s">
        <v>53</v>
      </c>
      <c r="B33" s="317" t="str">
        <f>BT!J15</f>
        <v>3:02.82 TT</v>
      </c>
      <c r="C33" s="315" t="str">
        <f>BT!K15</f>
        <v>1:48.00 TT</v>
      </c>
      <c r="D33" s="315" t="str">
        <f>BT!L15</f>
        <v>NT</v>
      </c>
      <c r="E33" s="315" t="str">
        <f>BT!M15</f>
        <v>11:28.45 TT</v>
      </c>
      <c r="F33" s="315" t="str">
        <f>BT!N15</f>
        <v>2:22.66 PCD</v>
      </c>
      <c r="G33" s="316" t="str">
        <f>BT!O15</f>
        <v>2:55.95 TT</v>
      </c>
    </row>
    <row r="34" spans="1:8" ht="13.8" thickBot="1" x14ac:dyDescent="0.3"/>
    <row r="35" spans="1:8" ht="18" thickBot="1" x14ac:dyDescent="0.3">
      <c r="A35" s="207">
        <v>2019</v>
      </c>
      <c r="B35" s="185" t="s">
        <v>27</v>
      </c>
      <c r="C35" s="186" t="s">
        <v>28</v>
      </c>
      <c r="D35" s="187" t="s">
        <v>29</v>
      </c>
      <c r="E35" s="200" t="s">
        <v>1</v>
      </c>
      <c r="F35" s="200" t="s">
        <v>0</v>
      </c>
      <c r="G35" s="200" t="s">
        <v>2</v>
      </c>
      <c r="H35" s="201" t="s">
        <v>8</v>
      </c>
    </row>
    <row r="36" spans="1:8" ht="17.399999999999999" x14ac:dyDescent="0.25">
      <c r="A36" s="190" t="s">
        <v>57</v>
      </c>
      <c r="B36" s="208" t="s">
        <v>607</v>
      </c>
      <c r="C36" s="204" t="s">
        <v>707</v>
      </c>
      <c r="D36" s="205" t="s">
        <v>577</v>
      </c>
      <c r="E36" s="203" t="s">
        <v>702</v>
      </c>
      <c r="F36" s="204" t="s">
        <v>758</v>
      </c>
      <c r="G36" s="204" t="s">
        <v>708</v>
      </c>
      <c r="H36" s="205" t="s">
        <v>1488</v>
      </c>
    </row>
    <row r="37" spans="1:8" ht="18" thickBot="1" x14ac:dyDescent="0.3">
      <c r="A37" s="195" t="s">
        <v>58</v>
      </c>
      <c r="B37" s="196" t="str">
        <f>BT!C15</f>
        <v>1:03.74 TT</v>
      </c>
      <c r="C37" s="197" t="str">
        <f>BT!D15</f>
        <v>1:23.28 TT</v>
      </c>
      <c r="D37" s="198" t="str">
        <f>BT!E15</f>
        <v>1:17.11 TT</v>
      </c>
      <c r="E37" s="199" t="str">
        <f>BT!F15</f>
        <v>4:09.27 TT</v>
      </c>
      <c r="F37" s="197" t="str">
        <f>BT!G15</f>
        <v>5:02.75 TT</v>
      </c>
      <c r="G37" s="197" t="str">
        <f>BT!H15</f>
        <v>:45.35 AJ</v>
      </c>
      <c r="H37" s="198" t="str">
        <f>BT!I15</f>
        <v>:45.52 AJ</v>
      </c>
    </row>
    <row r="38" spans="1:8" ht="13.8" thickBot="1" x14ac:dyDescent="0.3"/>
    <row r="39" spans="1:8" ht="18" thickBot="1" x14ac:dyDescent="0.3">
      <c r="A39" s="207">
        <v>2019</v>
      </c>
      <c r="B39" s="200" t="s">
        <v>3</v>
      </c>
      <c r="C39" s="200" t="s">
        <v>4</v>
      </c>
      <c r="D39" s="200" t="s">
        <v>9</v>
      </c>
      <c r="E39" s="200" t="s">
        <v>5</v>
      </c>
      <c r="F39" s="200" t="s">
        <v>6</v>
      </c>
      <c r="G39" s="201" t="s">
        <v>7</v>
      </c>
    </row>
    <row r="40" spans="1:8" ht="17.399999999999999" x14ac:dyDescent="0.25">
      <c r="A40" s="202" t="s">
        <v>57</v>
      </c>
      <c r="B40" s="203" t="s">
        <v>576</v>
      </c>
      <c r="C40" s="204" t="s">
        <v>704</v>
      </c>
      <c r="D40" s="204" t="s">
        <v>301</v>
      </c>
      <c r="E40" s="204" t="s">
        <v>784</v>
      </c>
      <c r="F40" s="204" t="s">
        <v>591</v>
      </c>
      <c r="G40" s="205" t="s">
        <v>709</v>
      </c>
    </row>
    <row r="41" spans="1:8" ht="18" thickBot="1" x14ac:dyDescent="0.3">
      <c r="A41" s="206" t="s">
        <v>58</v>
      </c>
      <c r="B41" s="199" t="str">
        <f>BT!J15</f>
        <v>3:02.82 TT</v>
      </c>
      <c r="C41" s="197" t="str">
        <f>BT!K15</f>
        <v>1:48.00 TT</v>
      </c>
      <c r="D41" s="197" t="str">
        <f>BT!L15</f>
        <v>NT</v>
      </c>
      <c r="E41" s="197" t="str">
        <f>BT!M15</f>
        <v>11:28.45 TT</v>
      </c>
      <c r="F41" s="197" t="str">
        <f>BT!N15</f>
        <v>2:22.66 PCD</v>
      </c>
      <c r="G41" s="198" t="str">
        <f>BT!O15</f>
        <v>2:55.95 TT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9C472-7BCE-4E35-BDE5-6550893B5368}">
  <sheetPr>
    <pageSetUpPr fitToPage="1"/>
  </sheetPr>
  <dimension ref="A1:N43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361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MES!H67</f>
        <v>:43.91</v>
      </c>
      <c r="H10" s="172" t="str">
        <f>MES!I67</f>
        <v>:43.91</v>
      </c>
      <c r="L10" s="177"/>
    </row>
    <row r="11" spans="1:12" ht="17.399999999999999" x14ac:dyDescent="0.25">
      <c r="A11" s="124"/>
      <c r="D11" s="177"/>
      <c r="E11" s="177"/>
      <c r="F11" s="177"/>
      <c r="G11" s="172"/>
      <c r="H11" s="172"/>
      <c r="L11" s="177"/>
    </row>
    <row r="12" spans="1:12" ht="17.399999999999999" x14ac:dyDescent="0.25">
      <c r="A12" s="173" t="s">
        <v>44</v>
      </c>
      <c r="E12" s="174" t="s">
        <v>31</v>
      </c>
      <c r="F12" s="174" t="s">
        <v>30</v>
      </c>
      <c r="G12" s="174" t="s">
        <v>21</v>
      </c>
      <c r="H12" s="174" t="s">
        <v>52</v>
      </c>
      <c r="L12" s="177"/>
    </row>
    <row r="13" spans="1:12" ht="17.399999999999999" x14ac:dyDescent="0.25">
      <c r="A13" s="124"/>
      <c r="E13" s="176"/>
      <c r="F13" s="176"/>
      <c r="G13" s="172"/>
      <c r="H13" s="172"/>
      <c r="L13" s="177"/>
    </row>
    <row r="14" spans="1:12" ht="17.399999999999999" x14ac:dyDescent="0.25">
      <c r="A14" s="124"/>
      <c r="E14" s="176"/>
      <c r="F14" s="176"/>
      <c r="G14" s="172"/>
      <c r="H14" s="172"/>
      <c r="L14" s="177"/>
    </row>
    <row r="15" spans="1:12" ht="17.399999999999999" x14ac:dyDescent="0.25">
      <c r="A15" s="173" t="s">
        <v>45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 t="str">
        <f>MES!J36</f>
        <v>at Mesquite 9/5/19</v>
      </c>
      <c r="E16" s="176" t="str">
        <f>MES!F82</f>
        <v>:48.56</v>
      </c>
      <c r="F16" s="176" t="str">
        <f>MES!G82</f>
        <v>:59.20</v>
      </c>
      <c r="G16" s="172">
        <f>MES!H82</f>
        <v>1.247222222222222E-3</v>
      </c>
      <c r="H16" s="172">
        <f>MES!I82</f>
        <v>1.247222222222222E-3</v>
      </c>
      <c r="L16" s="177"/>
    </row>
    <row r="17" spans="1:14" ht="17.399999999999999" x14ac:dyDescent="0.25">
      <c r="A17" s="124" t="str">
        <f>AJ!J73</f>
        <v>vs. Apache Junction 9/17/19</v>
      </c>
      <c r="E17" s="176" t="str">
        <f>AJ!F71</f>
        <v>:46.98</v>
      </c>
      <c r="F17" s="176" t="str">
        <f>AJ!G71</f>
        <v>:59.15</v>
      </c>
      <c r="G17" s="172">
        <f>AJ!H71</f>
        <v>1.2283564814814815E-3</v>
      </c>
      <c r="H17" s="172">
        <f>AJ!I71</f>
        <v>1.2287037037037039E-3</v>
      </c>
      <c r="L17" s="177"/>
    </row>
    <row r="18" spans="1:14" ht="17.399999999999999" x14ac:dyDescent="0.25">
      <c r="A18" s="124"/>
      <c r="E18" s="176"/>
      <c r="F18" s="176"/>
      <c r="G18" s="172"/>
      <c r="H18" s="172"/>
      <c r="L18" s="177"/>
    </row>
    <row r="19" spans="1:14" ht="17.399999999999999" x14ac:dyDescent="0.25">
      <c r="A19" s="173" t="s">
        <v>46</v>
      </c>
      <c r="B19" s="174" t="s">
        <v>35</v>
      </c>
      <c r="C19" s="174" t="s">
        <v>34</v>
      </c>
      <c r="D19" s="174" t="s">
        <v>33</v>
      </c>
      <c r="E19" s="174" t="s">
        <v>32</v>
      </c>
      <c r="F19" s="174" t="s">
        <v>41</v>
      </c>
      <c r="G19" s="174" t="s">
        <v>21</v>
      </c>
      <c r="H19" s="174" t="s">
        <v>52</v>
      </c>
      <c r="L19" s="177"/>
    </row>
    <row r="20" spans="1:14" ht="17.399999999999999" x14ac:dyDescent="0.25">
      <c r="A20" s="124"/>
      <c r="B20" s="30"/>
      <c r="C20" s="30"/>
      <c r="D20" s="30"/>
      <c r="E20" s="30"/>
      <c r="F20" s="30"/>
      <c r="G20" s="172"/>
      <c r="H20" s="172"/>
      <c r="L20" s="177"/>
    </row>
    <row r="21" spans="1:14" ht="17.399999999999999" x14ac:dyDescent="0.25">
      <c r="A21" s="124"/>
      <c r="B21" s="30"/>
      <c r="C21" s="30"/>
      <c r="D21" s="30"/>
      <c r="E21" s="30"/>
      <c r="F21" s="30"/>
      <c r="G21" s="172"/>
      <c r="H21" s="172"/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7"/>
      <c r="L22" s="177"/>
    </row>
    <row r="23" spans="1:14" ht="17.399999999999999" x14ac:dyDescent="0.25">
      <c r="A23" s="173" t="s">
        <v>47</v>
      </c>
      <c r="E23" s="174" t="s">
        <v>31</v>
      </c>
      <c r="F23" s="174" t="s">
        <v>30</v>
      </c>
      <c r="G23" s="174" t="s">
        <v>21</v>
      </c>
      <c r="H23" s="174" t="s">
        <v>52</v>
      </c>
      <c r="L23" s="177"/>
    </row>
    <row r="24" spans="1:14" ht="17.399999999999999" x14ac:dyDescent="0.25">
      <c r="A24" s="124"/>
      <c r="E24" s="176"/>
      <c r="F24" s="176"/>
      <c r="G24" s="172"/>
      <c r="H24" s="172"/>
      <c r="L24" s="177"/>
    </row>
    <row r="25" spans="1:14" ht="17.399999999999999" x14ac:dyDescent="0.25">
      <c r="A25" s="124"/>
      <c r="E25" s="176"/>
      <c r="F25" s="176"/>
      <c r="G25" s="172"/>
      <c r="H25" s="172"/>
      <c r="L25" s="177"/>
    </row>
    <row r="26" spans="1:14" ht="17.399999999999999" x14ac:dyDescent="0.25">
      <c r="A26" s="173" t="s">
        <v>48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177"/>
    </row>
    <row r="27" spans="1:14" ht="17.399999999999999" x14ac:dyDescent="0.25">
      <c r="A27" s="124" t="str">
        <f>AJ!J73</f>
        <v>vs. Apache Junction 9/17/19</v>
      </c>
      <c r="E27" s="176">
        <f>AJ!O61</f>
        <v>7.003472222222221E-4</v>
      </c>
      <c r="F27" s="176">
        <f>AJ!P61</f>
        <v>7.8773148148148159E-4</v>
      </c>
      <c r="G27" s="172">
        <f>AJ!Q61</f>
        <v>1.4880787037037039E-3</v>
      </c>
      <c r="H27" s="172">
        <f>AJ!R61</f>
        <v>1.4887731481481481E-3</v>
      </c>
      <c r="L27" s="177"/>
    </row>
    <row r="28" spans="1:14" ht="17.399999999999999" x14ac:dyDescent="0.25">
      <c r="A28" s="124" t="str">
        <f>CWF!J70</f>
        <v>vs. Casteel and Williams Field 10/3/19</v>
      </c>
      <c r="E28" s="176" t="str">
        <f>CWF!O62</f>
        <v>:56.82</v>
      </c>
      <c r="F28" s="176">
        <f>CWF!P62</f>
        <v>7.7256944444444454E-4</v>
      </c>
      <c r="G28" s="172">
        <f>CWF!Q62</f>
        <v>1.4302083333333335E-3</v>
      </c>
      <c r="H28" s="172">
        <f>CWF!R62</f>
        <v>1.429513888888889E-3</v>
      </c>
      <c r="L28" s="177"/>
    </row>
    <row r="29" spans="1:14" ht="18" thickBot="1" x14ac:dyDescent="0.3">
      <c r="A29" s="124"/>
      <c r="E29" s="176"/>
      <c r="F29" s="176"/>
      <c r="G29" s="172"/>
      <c r="H29" s="172"/>
      <c r="I29" s="178"/>
      <c r="J29" s="178"/>
      <c r="K29" s="178"/>
      <c r="L29" s="27"/>
      <c r="M29" s="178"/>
      <c r="N29" s="178"/>
    </row>
    <row r="30" spans="1:14" ht="18" thickBot="1" x14ac:dyDescent="0.3">
      <c r="A30" s="143" t="s">
        <v>61</v>
      </c>
      <c r="B30" s="214"/>
      <c r="C30" s="214"/>
      <c r="D30" s="214"/>
      <c r="E30" s="43"/>
      <c r="F30" s="43"/>
      <c r="G30" s="38"/>
      <c r="H30" s="39"/>
      <c r="I30" s="182"/>
      <c r="J30" s="182"/>
      <c r="K30" s="27"/>
      <c r="L30" s="27"/>
      <c r="M30" s="178"/>
      <c r="N30" s="178"/>
    </row>
    <row r="31" spans="1:14" ht="18" thickBot="1" x14ac:dyDescent="0.3">
      <c r="A31" s="217" t="s">
        <v>299</v>
      </c>
      <c r="B31" s="185" t="s">
        <v>27</v>
      </c>
      <c r="C31" s="186" t="s">
        <v>28</v>
      </c>
      <c r="D31" s="187" t="s">
        <v>29</v>
      </c>
      <c r="E31" s="200" t="s">
        <v>1</v>
      </c>
      <c r="F31" s="200" t="s">
        <v>0</v>
      </c>
      <c r="G31" s="200" t="s">
        <v>2</v>
      </c>
      <c r="H31" s="201" t="s">
        <v>8</v>
      </c>
    </row>
    <row r="32" spans="1:14" ht="18" thickBot="1" x14ac:dyDescent="0.3">
      <c r="A32" s="313" t="s">
        <v>53</v>
      </c>
      <c r="B32" s="314" t="str">
        <f>BT!C16</f>
        <v>:57.13 TT</v>
      </c>
      <c r="C32" s="315" t="str">
        <f>BT!D16</f>
        <v>:56.82 CWF</v>
      </c>
      <c r="D32" s="316" t="str">
        <f>BT!E16</f>
        <v>:51.25 AJ</v>
      </c>
      <c r="E32" s="317" t="str">
        <f>BT!F16</f>
        <v>4:05.58 TT</v>
      </c>
      <c r="F32" s="315" t="str">
        <f>BT!G16</f>
        <v>4:30.33 TT</v>
      </c>
      <c r="G32" s="315" t="str">
        <f>BT!H16</f>
        <v>:43.91 MES</v>
      </c>
      <c r="H32" s="316" t="str">
        <f>BT!I16</f>
        <v>:40.96 CWF</v>
      </c>
    </row>
    <row r="33" spans="1:8" ht="13.8" thickBot="1" x14ac:dyDescent="0.3"/>
    <row r="34" spans="1:8" ht="18" thickBot="1" x14ac:dyDescent="0.3">
      <c r="A34" s="217" t="s">
        <v>299</v>
      </c>
      <c r="B34" s="200" t="s">
        <v>3</v>
      </c>
      <c r="C34" s="200" t="s">
        <v>4</v>
      </c>
      <c r="D34" s="200" t="s">
        <v>9</v>
      </c>
      <c r="E34" s="200" t="s">
        <v>5</v>
      </c>
      <c r="F34" s="200" t="s">
        <v>6</v>
      </c>
      <c r="G34" s="201" t="s">
        <v>7</v>
      </c>
    </row>
    <row r="35" spans="1:8" ht="18" thickBot="1" x14ac:dyDescent="0.3">
      <c r="A35" s="318" t="s">
        <v>53</v>
      </c>
      <c r="B35" s="317" t="str">
        <f>BT!J16</f>
        <v>2:15.83 TT</v>
      </c>
      <c r="C35" s="315" t="str">
        <f>BT!K16</f>
        <v>1:46.13 AJ</v>
      </c>
      <c r="D35" s="315" t="str">
        <f>BT!L16</f>
        <v>NT</v>
      </c>
      <c r="E35" s="315" t="str">
        <f>BT!M16</f>
        <v>11:16.64 TT</v>
      </c>
      <c r="F35" s="315" t="str">
        <f>BT!N16</f>
        <v>2:21.97 TT</v>
      </c>
      <c r="G35" s="316" t="str">
        <f>BT!O16</f>
        <v>2:03.51 CWF</v>
      </c>
    </row>
    <row r="36" spans="1:8" ht="13.8" thickBot="1" x14ac:dyDescent="0.3"/>
    <row r="37" spans="1:8" ht="18" thickBot="1" x14ac:dyDescent="0.3">
      <c r="A37" s="207">
        <v>2019</v>
      </c>
      <c r="B37" s="185" t="s">
        <v>27</v>
      </c>
      <c r="C37" s="186" t="s">
        <v>28</v>
      </c>
      <c r="D37" s="187" t="s">
        <v>29</v>
      </c>
      <c r="E37" s="200" t="s">
        <v>1</v>
      </c>
      <c r="F37" s="200" t="s">
        <v>0</v>
      </c>
      <c r="G37" s="200" t="s">
        <v>2</v>
      </c>
      <c r="H37" s="201" t="s">
        <v>8</v>
      </c>
    </row>
    <row r="38" spans="1:8" ht="17.399999999999999" x14ac:dyDescent="0.25">
      <c r="A38" s="190" t="s">
        <v>57</v>
      </c>
      <c r="B38" s="208" t="s">
        <v>535</v>
      </c>
      <c r="C38" s="204" t="s">
        <v>432</v>
      </c>
      <c r="D38" s="205" t="s">
        <v>545</v>
      </c>
      <c r="E38" s="203" t="s">
        <v>703</v>
      </c>
      <c r="F38" s="204" t="s">
        <v>759</v>
      </c>
      <c r="G38" s="204" t="s">
        <v>555</v>
      </c>
      <c r="H38" s="205" t="s">
        <v>1484</v>
      </c>
    </row>
    <row r="39" spans="1:8" ht="18" thickBot="1" x14ac:dyDescent="0.3">
      <c r="A39" s="195" t="s">
        <v>58</v>
      </c>
      <c r="B39" s="196" t="str">
        <f>BT!C16</f>
        <v>:57.13 TT</v>
      </c>
      <c r="C39" s="197" t="str">
        <f>BT!D16</f>
        <v>:56.82 CWF</v>
      </c>
      <c r="D39" s="198" t="str">
        <f>BT!E16</f>
        <v>:51.25 AJ</v>
      </c>
      <c r="E39" s="199" t="str">
        <f>BT!F16</f>
        <v>4:05.58 TT</v>
      </c>
      <c r="F39" s="197" t="str">
        <f>BT!G16</f>
        <v>4:30.33 TT</v>
      </c>
      <c r="G39" s="197" t="str">
        <f>BT!H16</f>
        <v>:43.91 MES</v>
      </c>
      <c r="H39" s="198" t="str">
        <f>BT!I16</f>
        <v>:40.96 CWF</v>
      </c>
    </row>
    <row r="40" spans="1:8" ht="13.8" thickBot="1" x14ac:dyDescent="0.3"/>
    <row r="41" spans="1:8" ht="18" thickBot="1" x14ac:dyDescent="0.3">
      <c r="A41" s="207">
        <v>2019</v>
      </c>
      <c r="B41" s="200" t="s">
        <v>3</v>
      </c>
      <c r="C41" s="200" t="s">
        <v>4</v>
      </c>
      <c r="D41" s="200" t="s">
        <v>9</v>
      </c>
      <c r="E41" s="200" t="s">
        <v>5</v>
      </c>
      <c r="F41" s="200" t="s">
        <v>6</v>
      </c>
      <c r="G41" s="201" t="s">
        <v>7</v>
      </c>
    </row>
    <row r="42" spans="1:8" ht="17.399999999999999" x14ac:dyDescent="0.25">
      <c r="A42" s="202" t="s">
        <v>57</v>
      </c>
      <c r="B42" s="203" t="s">
        <v>561</v>
      </c>
      <c r="C42" s="204" t="s">
        <v>705</v>
      </c>
      <c r="D42" s="204" t="s">
        <v>301</v>
      </c>
      <c r="E42" s="204" t="s">
        <v>785</v>
      </c>
      <c r="F42" s="204" t="s">
        <v>608</v>
      </c>
      <c r="G42" s="205" t="s">
        <v>617</v>
      </c>
    </row>
    <row r="43" spans="1:8" ht="18" thickBot="1" x14ac:dyDescent="0.3">
      <c r="A43" s="206" t="s">
        <v>58</v>
      </c>
      <c r="B43" s="199" t="str">
        <f>BT!J16</f>
        <v>2:15.83 TT</v>
      </c>
      <c r="C43" s="197" t="str">
        <f>BT!K16</f>
        <v>1:46.13 AJ</v>
      </c>
      <c r="D43" s="197" t="str">
        <f>BT!L16</f>
        <v>NT</v>
      </c>
      <c r="E43" s="197" t="str">
        <f>BT!M16</f>
        <v>11:16.64 TT</v>
      </c>
      <c r="F43" s="197" t="str">
        <f>BT!N16</f>
        <v>2:21.97 TT</v>
      </c>
      <c r="G43" s="198" t="str">
        <f>BT!O16</f>
        <v>2:03.51 CWF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17F54-8736-4528-A6C6-9EFAA182DCCE}">
  <sheetPr>
    <pageSetUpPr fitToPage="1"/>
  </sheetPr>
  <dimension ref="A1:N45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362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MES!H66</f>
        <v>:40.10</v>
      </c>
      <c r="H10" s="172" t="str">
        <f>MES!I66</f>
        <v>:40.10</v>
      </c>
      <c r="L10" s="177"/>
    </row>
    <row r="11" spans="1:12" ht="17.399999999999999" x14ac:dyDescent="0.25">
      <c r="A11" s="124" t="str">
        <f>AJ!J73</f>
        <v>vs. Apache Junction 9/17/19</v>
      </c>
      <c r="D11" s="177"/>
      <c r="E11" s="177"/>
      <c r="F11" s="177"/>
      <c r="G11" s="172" t="str">
        <f>AJ!H57</f>
        <v>:37.73</v>
      </c>
      <c r="H11" s="172" t="str">
        <f>AJ!I57</f>
        <v>:37.69</v>
      </c>
      <c r="L11" s="177"/>
    </row>
    <row r="12" spans="1:12" ht="17.399999999999999" x14ac:dyDescent="0.25">
      <c r="A12" s="124" t="str">
        <f>ALA!J70</f>
        <v>vs. ALA GN and ALA QC</v>
      </c>
      <c r="D12" s="177"/>
      <c r="E12" s="177"/>
      <c r="F12" s="177"/>
      <c r="G12" s="172" t="str">
        <f>ALA!H54</f>
        <v>:38.13</v>
      </c>
      <c r="H12" s="172" t="str">
        <f>ALA!I54</f>
        <v>:38.26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HIG!J70</f>
        <v>vs. Higley 9/26/19</v>
      </c>
      <c r="E15" s="176" t="str">
        <f>HIG!F63</f>
        <v>:53.21</v>
      </c>
      <c r="F15" s="176">
        <f>HIG!G63</f>
        <v>9.4930555555555556E-4</v>
      </c>
      <c r="G15" s="172">
        <f>HIG!H63</f>
        <v>1.565162037037037E-3</v>
      </c>
      <c r="H15" s="172">
        <f>HIG!I63</f>
        <v>1.565162037037037E-3</v>
      </c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4" ht="17.399999999999999" x14ac:dyDescent="0.25">
      <c r="A17" s="173" t="s">
        <v>45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177"/>
    </row>
    <row r="18" spans="1:14" ht="17.399999999999999" x14ac:dyDescent="0.25">
      <c r="A18" s="124" t="str">
        <f>MES!J36</f>
        <v>at Mesquite 9/5/19</v>
      </c>
      <c r="E18" s="176" t="str">
        <f>MES!F76</f>
        <v>:43.33</v>
      </c>
      <c r="F18" s="176" t="str">
        <f>MES!G76</f>
        <v>:50.32</v>
      </c>
      <c r="G18" s="172">
        <f>MES!H76</f>
        <v>1.0839120370370371E-3</v>
      </c>
      <c r="H18" s="172">
        <f>MES!I76</f>
        <v>1.0839120370370371E-3</v>
      </c>
      <c r="L18" s="177"/>
    </row>
    <row r="19" spans="1:14" ht="17.399999999999999" x14ac:dyDescent="0.25">
      <c r="A19" s="124"/>
      <c r="E19" s="176"/>
      <c r="F19" s="176"/>
      <c r="G19" s="172"/>
      <c r="H19" s="172"/>
      <c r="L19" s="177"/>
    </row>
    <row r="20" spans="1:14" ht="17.399999999999999" x14ac:dyDescent="0.25">
      <c r="A20" s="173" t="s">
        <v>46</v>
      </c>
      <c r="B20" s="174" t="s">
        <v>35</v>
      </c>
      <c r="C20" s="174" t="s">
        <v>34</v>
      </c>
      <c r="D20" s="174" t="s">
        <v>33</v>
      </c>
      <c r="E20" s="174" t="s">
        <v>32</v>
      </c>
      <c r="F20" s="174" t="s">
        <v>41</v>
      </c>
      <c r="G20" s="174" t="s">
        <v>21</v>
      </c>
      <c r="H20" s="174" t="s">
        <v>52</v>
      </c>
      <c r="L20" s="177"/>
    </row>
    <row r="21" spans="1:14" ht="17.399999999999999" x14ac:dyDescent="0.25">
      <c r="A21" s="124"/>
      <c r="B21" s="30"/>
      <c r="C21" s="30"/>
      <c r="D21" s="30"/>
      <c r="E21" s="30"/>
      <c r="F21" s="30"/>
      <c r="G21" s="172"/>
      <c r="H21" s="172"/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7"/>
      <c r="L23" s="177"/>
    </row>
    <row r="24" spans="1:14" ht="17.399999999999999" x14ac:dyDescent="0.25">
      <c r="A24" s="173" t="s">
        <v>47</v>
      </c>
      <c r="E24" s="174" t="s">
        <v>31</v>
      </c>
      <c r="F24" s="174" t="s">
        <v>30</v>
      </c>
      <c r="G24" s="174" t="s">
        <v>21</v>
      </c>
      <c r="H24" s="174" t="s">
        <v>52</v>
      </c>
      <c r="L24" s="177"/>
    </row>
    <row r="25" spans="1:14" ht="17.399999999999999" x14ac:dyDescent="0.25">
      <c r="A25" s="124" t="str">
        <f>AJ!J73</f>
        <v>vs. Apache Junction 9/17/19</v>
      </c>
      <c r="E25" s="176" t="str">
        <f>AJ!O55</f>
        <v>:52.98</v>
      </c>
      <c r="F25" s="176" t="str">
        <f>AJ!P55</f>
        <v>:57.66</v>
      </c>
      <c r="G25" s="172">
        <f>AJ!Q55</f>
        <v>1.2805555555555554E-3</v>
      </c>
      <c r="H25" s="172">
        <f>AJ!R55</f>
        <v>1.2814814814814813E-3</v>
      </c>
      <c r="L25" s="177"/>
    </row>
    <row r="26" spans="1:14" ht="17.399999999999999" x14ac:dyDescent="0.25">
      <c r="A26" s="124" t="str">
        <f>CWF!J70</f>
        <v>vs. Casteel and Williams Field 10/3/19</v>
      </c>
      <c r="E26" s="176" t="str">
        <f>CWF!O54</f>
        <v>:52.27</v>
      </c>
      <c r="F26" s="176" t="str">
        <f>CWF!P54</f>
        <v>:57.67</v>
      </c>
      <c r="G26" s="172">
        <f>CWF!Q54</f>
        <v>1.2724537037037036E-3</v>
      </c>
      <c r="H26" s="172">
        <f>CWF!R54</f>
        <v>1.2748842592592592E-3</v>
      </c>
      <c r="L26" s="177"/>
    </row>
    <row r="27" spans="1:14" ht="17.399999999999999" x14ac:dyDescent="0.25">
      <c r="A27" s="124" t="str">
        <f>ALA!J70</f>
        <v>vs. ALA GN and ALA QC</v>
      </c>
      <c r="E27" s="176" t="str">
        <f>ALA!O54</f>
        <v>:50.35</v>
      </c>
      <c r="F27" s="176" t="str">
        <f>ALA!P54</f>
        <v>:51.67</v>
      </c>
      <c r="G27" s="172">
        <f>ALA!Q54</f>
        <v>1.1807870370370373E-3</v>
      </c>
      <c r="H27" s="172">
        <f>ALA!R54</f>
        <v>1.1820601851851853E-3</v>
      </c>
      <c r="L27" s="177"/>
    </row>
    <row r="28" spans="1:14" ht="17.399999999999999" x14ac:dyDescent="0.25">
      <c r="A28" s="124"/>
      <c r="E28" s="176"/>
      <c r="F28" s="176"/>
      <c r="G28" s="172"/>
      <c r="H28" s="172"/>
      <c r="L28" s="177"/>
    </row>
    <row r="29" spans="1:14" ht="17.399999999999999" x14ac:dyDescent="0.25">
      <c r="A29" s="173" t="s">
        <v>48</v>
      </c>
      <c r="E29" s="174" t="s">
        <v>31</v>
      </c>
      <c r="F29" s="174" t="s">
        <v>30</v>
      </c>
      <c r="G29" s="174" t="s">
        <v>21</v>
      </c>
      <c r="H29" s="174" t="s">
        <v>52</v>
      </c>
      <c r="L29" s="177"/>
    </row>
    <row r="30" spans="1:14" ht="17.399999999999999" x14ac:dyDescent="0.25">
      <c r="A30" s="124" t="str">
        <f>HIG!J70</f>
        <v>vs. Higley 9/26/19</v>
      </c>
      <c r="E30" s="176">
        <f>HIG!O63</f>
        <v>7.5844907407407415E-4</v>
      </c>
      <c r="F30" s="176">
        <f>HIG!P63</f>
        <v>8.53587962962963E-4</v>
      </c>
      <c r="G30" s="172">
        <f>HIG!Q63</f>
        <v>1.612037037037037E-3</v>
      </c>
      <c r="H30" s="172">
        <f>HIG!R63</f>
        <v>1.612037037037037E-3</v>
      </c>
      <c r="L30" s="177"/>
    </row>
    <row r="31" spans="1:14" ht="18" thickBot="1" x14ac:dyDescent="0.3">
      <c r="A31" s="124"/>
      <c r="E31" s="176"/>
      <c r="F31" s="176"/>
      <c r="G31" s="172"/>
      <c r="H31" s="172"/>
      <c r="I31" s="178"/>
      <c r="J31" s="178"/>
      <c r="K31" s="178"/>
      <c r="L31" s="27"/>
      <c r="M31" s="178"/>
      <c r="N31" s="178"/>
    </row>
    <row r="32" spans="1:14" ht="18" thickBot="1" x14ac:dyDescent="0.3">
      <c r="A32" s="143" t="s">
        <v>61</v>
      </c>
      <c r="B32" s="214"/>
      <c r="C32" s="214"/>
      <c r="D32" s="214"/>
      <c r="E32" s="43"/>
      <c r="F32" s="43"/>
      <c r="G32" s="38"/>
      <c r="H32" s="39"/>
      <c r="I32" s="182"/>
      <c r="J32" s="182"/>
      <c r="K32" s="27"/>
      <c r="L32" s="27"/>
      <c r="M32" s="178"/>
      <c r="N32" s="178"/>
    </row>
    <row r="33" spans="1:8" ht="18" thickBot="1" x14ac:dyDescent="0.3">
      <c r="A33" s="217" t="s">
        <v>299</v>
      </c>
      <c r="B33" s="185" t="s">
        <v>27</v>
      </c>
      <c r="C33" s="186" t="s">
        <v>28</v>
      </c>
      <c r="D33" s="187" t="s">
        <v>29</v>
      </c>
      <c r="E33" s="200" t="s">
        <v>1</v>
      </c>
      <c r="F33" s="200" t="s">
        <v>0</v>
      </c>
      <c r="G33" s="200" t="s">
        <v>2</v>
      </c>
      <c r="H33" s="201" t="s">
        <v>8</v>
      </c>
    </row>
    <row r="34" spans="1:8" ht="18" thickBot="1" x14ac:dyDescent="0.3">
      <c r="A34" s="313" t="s">
        <v>54</v>
      </c>
      <c r="B34" s="314" t="str">
        <f>BT!C17</f>
        <v>:50.35 ALA</v>
      </c>
      <c r="C34" s="315" t="str">
        <f>BT!D17</f>
        <v>1:05.53 HIG</v>
      </c>
      <c r="D34" s="316" t="str">
        <f>BT!E17</f>
        <v>:53.21 HIG</v>
      </c>
      <c r="E34" s="317" t="str">
        <f>BT!F17</f>
        <v>3:23.83 CMP</v>
      </c>
      <c r="F34" s="315" t="str">
        <f>BT!G17</f>
        <v>4:36.54 TT</v>
      </c>
      <c r="G34" s="315" t="str">
        <f>BT!H17</f>
        <v>:37.69 AJ</v>
      </c>
      <c r="H34" s="316" t="str">
        <f>BT!I17</f>
        <v>:39.73 AJ</v>
      </c>
    </row>
    <row r="35" spans="1:8" ht="13.8" thickBot="1" x14ac:dyDescent="0.3"/>
    <row r="36" spans="1:8" ht="18" thickBot="1" x14ac:dyDescent="0.3">
      <c r="A36" s="217" t="s">
        <v>299</v>
      </c>
      <c r="B36" s="200" t="s">
        <v>3</v>
      </c>
      <c r="C36" s="200" t="s">
        <v>4</v>
      </c>
      <c r="D36" s="200" t="s">
        <v>9</v>
      </c>
      <c r="E36" s="200" t="s">
        <v>5</v>
      </c>
      <c r="F36" s="200" t="s">
        <v>6</v>
      </c>
      <c r="G36" s="201" t="s">
        <v>7</v>
      </c>
    </row>
    <row r="37" spans="1:8" ht="18" thickBot="1" x14ac:dyDescent="0.3">
      <c r="A37" s="318" t="s">
        <v>54</v>
      </c>
      <c r="B37" s="317" t="str">
        <f>BT!J17</f>
        <v>2:15.00 CMP</v>
      </c>
      <c r="C37" s="315" t="str">
        <f>BT!K17</f>
        <v>1:33.65 MES</v>
      </c>
      <c r="D37" s="315" t="str">
        <f>BT!L17</f>
        <v>1:26.13 CWF</v>
      </c>
      <c r="E37" s="315" t="str">
        <f>BT!M17</f>
        <v>09:57.90 TT</v>
      </c>
      <c r="F37" s="315" t="str">
        <f>BT!N17</f>
        <v>1:42.02 ALA</v>
      </c>
      <c r="G37" s="316" t="str">
        <f>BT!O17</f>
        <v>2:13.65 CMP</v>
      </c>
    </row>
    <row r="38" spans="1:8" ht="13.8" thickBot="1" x14ac:dyDescent="0.3"/>
    <row r="39" spans="1:8" ht="18" thickBot="1" x14ac:dyDescent="0.3">
      <c r="A39" s="207">
        <v>2019</v>
      </c>
      <c r="B39" s="185" t="s">
        <v>27</v>
      </c>
      <c r="C39" s="186" t="s">
        <v>28</v>
      </c>
      <c r="D39" s="187" t="s">
        <v>29</v>
      </c>
      <c r="E39" s="200" t="s">
        <v>1</v>
      </c>
      <c r="F39" s="200" t="s">
        <v>0</v>
      </c>
      <c r="G39" s="200" t="s">
        <v>2</v>
      </c>
      <c r="H39" s="201" t="s">
        <v>8</v>
      </c>
    </row>
    <row r="40" spans="1:8" ht="17.399999999999999" x14ac:dyDescent="0.25">
      <c r="A40" s="190" t="s">
        <v>57</v>
      </c>
      <c r="B40" s="208" t="s">
        <v>371</v>
      </c>
      <c r="C40" s="204" t="s">
        <v>433</v>
      </c>
      <c r="D40" s="205" t="s">
        <v>546</v>
      </c>
      <c r="E40" s="203" t="s">
        <v>679</v>
      </c>
      <c r="F40" s="204" t="s">
        <v>712</v>
      </c>
      <c r="G40" s="204" t="s">
        <v>372</v>
      </c>
      <c r="H40" s="205" t="s">
        <v>1483</v>
      </c>
    </row>
    <row r="41" spans="1:8" ht="18" thickBot="1" x14ac:dyDescent="0.3">
      <c r="A41" s="195" t="s">
        <v>58</v>
      </c>
      <c r="B41" s="196" t="str">
        <f>BT!C17</f>
        <v>:50.35 ALA</v>
      </c>
      <c r="C41" s="197" t="str">
        <f>BT!D17</f>
        <v>1:05.53 HIG</v>
      </c>
      <c r="D41" s="198" t="str">
        <f>BT!E17</f>
        <v>:53.21 HIG</v>
      </c>
      <c r="E41" s="199" t="str">
        <f>BT!F17</f>
        <v>3:23.83 CMP</v>
      </c>
      <c r="F41" s="197" t="str">
        <f>BT!G17</f>
        <v>4:36.54 TT</v>
      </c>
      <c r="G41" s="197" t="str">
        <f>BT!H17</f>
        <v>:37.69 AJ</v>
      </c>
      <c r="H41" s="198" t="str">
        <f>BT!I17</f>
        <v>:39.73 AJ</v>
      </c>
    </row>
    <row r="42" spans="1:8" ht="13.8" thickBot="1" x14ac:dyDescent="0.3"/>
    <row r="43" spans="1:8" ht="18" thickBot="1" x14ac:dyDescent="0.3">
      <c r="A43" s="207">
        <v>2019</v>
      </c>
      <c r="B43" s="200" t="s">
        <v>3</v>
      </c>
      <c r="C43" s="200" t="s">
        <v>4</v>
      </c>
      <c r="D43" s="200" t="s">
        <v>9</v>
      </c>
      <c r="E43" s="200" t="s">
        <v>5</v>
      </c>
      <c r="F43" s="200" t="s">
        <v>6</v>
      </c>
      <c r="G43" s="201" t="s">
        <v>7</v>
      </c>
    </row>
    <row r="44" spans="1:8" ht="17.399999999999999" x14ac:dyDescent="0.25">
      <c r="A44" s="202" t="s">
        <v>57</v>
      </c>
      <c r="B44" s="203" t="s">
        <v>559</v>
      </c>
      <c r="C44" s="204" t="s">
        <v>642</v>
      </c>
      <c r="D44" s="204" t="s">
        <v>2101</v>
      </c>
      <c r="E44" s="204" t="s">
        <v>786</v>
      </c>
      <c r="F44" s="204" t="s">
        <v>669</v>
      </c>
      <c r="G44" s="205" t="s">
        <v>665</v>
      </c>
    </row>
    <row r="45" spans="1:8" ht="18" thickBot="1" x14ac:dyDescent="0.3">
      <c r="A45" s="206" t="s">
        <v>58</v>
      </c>
      <c r="B45" s="199" t="str">
        <f>BT!J17</f>
        <v>2:15.00 CMP</v>
      </c>
      <c r="C45" s="197" t="str">
        <f>BT!K17</f>
        <v>1:33.65 MES</v>
      </c>
      <c r="D45" s="197" t="str">
        <f>BT!L17</f>
        <v>1:26.13 CWF</v>
      </c>
      <c r="E45" s="197" t="str">
        <f>BT!M17</f>
        <v>09:57.90 TT</v>
      </c>
      <c r="F45" s="197" t="str">
        <f>BT!N17</f>
        <v>1:42.02 ALA</v>
      </c>
      <c r="G45" s="198" t="str">
        <f>BT!O17</f>
        <v>2:13.65 CMP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1358-4A86-49E9-A81C-9FD309AA6BF1}">
  <sheetPr>
    <pageSetUpPr fitToPage="1"/>
  </sheetPr>
  <dimension ref="A1:N45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363</v>
      </c>
      <c r="B1" s="172" t="s">
        <v>364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CWF!J36</f>
        <v>vs. Casteel and Williams Field 10/3/19</v>
      </c>
      <c r="C4" s="176" t="str">
        <f>CWF!D10</f>
        <v>:41.16</v>
      </c>
      <c r="D4" s="176" t="str">
        <f>CWF!E10</f>
        <v>:47.38</v>
      </c>
      <c r="E4" s="176" t="str">
        <f>CWF!F10</f>
        <v>:51.85</v>
      </c>
      <c r="F4" s="176" t="str">
        <f>CWF!G10</f>
        <v>:49.83</v>
      </c>
      <c r="G4" s="172">
        <f>CWF!H10</f>
        <v>2.2016203703703703E-3</v>
      </c>
      <c r="H4" s="172">
        <f>CWF!I10</f>
        <v>2.2001157407407408E-3</v>
      </c>
      <c r="L4" s="177"/>
    </row>
    <row r="5" spans="1:12" ht="17.399999999999999" x14ac:dyDescent="0.25">
      <c r="A5" s="124" t="str">
        <f>GCS!J36</f>
        <v>vs. Gilbert Christian and Coronado 10/15/19</v>
      </c>
      <c r="C5" s="176" t="str">
        <f>GCS!D11</f>
        <v>:39.26</v>
      </c>
      <c r="D5" s="176" t="str">
        <f>GCS!E11</f>
        <v>:46.82</v>
      </c>
      <c r="E5" s="176" t="str">
        <f>GCS!F11</f>
        <v>:52.52</v>
      </c>
      <c r="F5" s="176" t="str">
        <f>GCS!G11</f>
        <v>:53.82</v>
      </c>
      <c r="G5" s="172">
        <f>GCS!H11</f>
        <v>2.2270833333333331E-3</v>
      </c>
      <c r="H5" s="172">
        <f>GCS!I11</f>
        <v>2.2034722222222221E-3</v>
      </c>
      <c r="L5" s="177"/>
    </row>
    <row r="6" spans="1:12" ht="17.399999999999999" x14ac:dyDescent="0.25">
      <c r="A6" s="124"/>
      <c r="C6" s="176"/>
      <c r="D6" s="176"/>
      <c r="E6" s="176"/>
      <c r="F6" s="176"/>
      <c r="G6" s="172"/>
      <c r="H6" s="172"/>
      <c r="L6" s="177"/>
    </row>
    <row r="7" spans="1:12" ht="17.399999999999999" x14ac:dyDescent="0.25">
      <c r="A7" s="173" t="s">
        <v>0</v>
      </c>
      <c r="C7" s="174" t="s">
        <v>19</v>
      </c>
      <c r="D7" s="174" t="s">
        <v>17</v>
      </c>
      <c r="E7" s="174" t="s">
        <v>18</v>
      </c>
      <c r="F7" s="174" t="s">
        <v>20</v>
      </c>
      <c r="G7" s="174" t="s">
        <v>21</v>
      </c>
      <c r="H7" s="174" t="s">
        <v>52</v>
      </c>
      <c r="L7" s="177"/>
    </row>
    <row r="8" spans="1:12" ht="17.399999999999999" x14ac:dyDescent="0.25">
      <c r="A8" s="124" t="str">
        <f>ALA!J36</f>
        <v>vs. ALA GN and ALA QC</v>
      </c>
      <c r="C8" s="176" t="str">
        <f>ALA!D17</f>
        <v>:46.23</v>
      </c>
      <c r="D8" s="176" t="str">
        <f>ALA!E17</f>
        <v>:58.53</v>
      </c>
      <c r="E8" s="176">
        <f>ALA!F17</f>
        <v>8.1400462962962947E-4</v>
      </c>
      <c r="F8" s="176" t="str">
        <f>ALA!G17</f>
        <v>:50.95</v>
      </c>
      <c r="G8" s="172">
        <f>ALA!H17</f>
        <v>2.6162037037037035E-3</v>
      </c>
      <c r="H8" s="31">
        <f>ALA!I17</f>
        <v>2.6153935185185186E-3</v>
      </c>
      <c r="L8" s="177"/>
    </row>
    <row r="9" spans="1:12" ht="17.399999999999999" x14ac:dyDescent="0.25">
      <c r="A9" s="124"/>
      <c r="C9" s="176"/>
      <c r="D9" s="176"/>
      <c r="E9" s="176"/>
      <c r="F9" s="176"/>
      <c r="G9" s="172"/>
      <c r="H9" s="177"/>
      <c r="L9" s="177"/>
    </row>
    <row r="10" spans="1:12" ht="17.399999999999999" x14ac:dyDescent="0.25">
      <c r="A10" s="173" t="s">
        <v>43</v>
      </c>
      <c r="D10" s="174"/>
      <c r="E10" s="174"/>
      <c r="F10" s="174"/>
      <c r="G10" s="174" t="s">
        <v>21</v>
      </c>
      <c r="H10" s="174" t="s">
        <v>52</v>
      </c>
      <c r="L10" s="177"/>
    </row>
    <row r="11" spans="1:12" ht="17.399999999999999" x14ac:dyDescent="0.25">
      <c r="A11" s="124" t="str">
        <f>MES!J36</f>
        <v>at Mesquite 9/5/19</v>
      </c>
      <c r="D11" s="177"/>
      <c r="E11" s="177"/>
      <c r="F11" s="177"/>
      <c r="G11" s="172" t="str">
        <f>MES!H69</f>
        <v>:39.63</v>
      </c>
      <c r="H11" s="172" t="str">
        <f>MES!I69</f>
        <v>:39.63</v>
      </c>
      <c r="L11" s="177"/>
    </row>
    <row r="12" spans="1:12" ht="17.399999999999999" x14ac:dyDescent="0.25">
      <c r="A12" s="124"/>
      <c r="D12" s="177"/>
      <c r="E12" s="177"/>
      <c r="F12" s="177"/>
      <c r="G12" s="172"/>
      <c r="H12" s="172"/>
      <c r="L12" s="177"/>
    </row>
    <row r="13" spans="1:12" ht="17.399999999999999" x14ac:dyDescent="0.25">
      <c r="A13" s="173" t="s">
        <v>44</v>
      </c>
      <c r="E13" s="174" t="s">
        <v>31</v>
      </c>
      <c r="F13" s="174" t="s">
        <v>30</v>
      </c>
      <c r="G13" s="174" t="s">
        <v>21</v>
      </c>
      <c r="H13" s="174" t="s">
        <v>52</v>
      </c>
      <c r="L13" s="177"/>
    </row>
    <row r="14" spans="1:12" ht="17.399999999999999" x14ac:dyDescent="0.25">
      <c r="A14" s="124" t="str">
        <f>AJ!J73</f>
        <v>vs. Apache Junction 9/17/19</v>
      </c>
      <c r="E14" s="176" t="str">
        <f>AJ!F66</f>
        <v>:48.43</v>
      </c>
      <c r="F14" s="176">
        <f>AJ!G66</f>
        <v>7.5555555555555565E-4</v>
      </c>
      <c r="G14" s="172">
        <f>AJ!H66</f>
        <v>1.3160879629629631E-3</v>
      </c>
      <c r="H14" s="172">
        <f>AJ!I66</f>
        <v>1.3109953703703704E-3</v>
      </c>
      <c r="L14" s="177"/>
    </row>
    <row r="15" spans="1:12" ht="17.399999999999999" x14ac:dyDescent="0.25">
      <c r="A15" s="124"/>
      <c r="E15" s="176"/>
      <c r="F15" s="176"/>
      <c r="G15" s="172"/>
      <c r="H15" s="172"/>
      <c r="L15" s="177"/>
    </row>
    <row r="16" spans="1:12" ht="17.399999999999999" x14ac:dyDescent="0.25">
      <c r="A16" s="173" t="s">
        <v>45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4" ht="17.399999999999999" x14ac:dyDescent="0.25">
      <c r="A17" s="124" t="str">
        <f>MES!J36</f>
        <v>at Mesquite 9/5/19</v>
      </c>
      <c r="E17" s="176" t="str">
        <f>MES!F81</f>
        <v>:44.48</v>
      </c>
      <c r="F17" s="176" t="str">
        <f>MES!G81</f>
        <v>:47.30</v>
      </c>
      <c r="G17" s="172">
        <f>MES!H81</f>
        <v>1.0622685185185186E-3</v>
      </c>
      <c r="H17" s="172">
        <f>MES!I81</f>
        <v>1.0622685185185186E-3</v>
      </c>
      <c r="L17" s="177"/>
    </row>
    <row r="18" spans="1:14" ht="17.399999999999999" x14ac:dyDescent="0.25">
      <c r="A18" s="124" t="str">
        <f>HIG!J36</f>
        <v>vs. Higley 9/26/19</v>
      </c>
      <c r="E18" s="176" t="str">
        <f>HIG!F34</f>
        <v>:39.04</v>
      </c>
      <c r="F18" s="176" t="str">
        <f>HIG!G34</f>
        <v>:43.76</v>
      </c>
      <c r="G18" s="172">
        <f>HIG!H34</f>
        <v>9.5833333333333328E-4</v>
      </c>
      <c r="H18" s="172">
        <f>HIG!I34</f>
        <v>9.5833333333333328E-4</v>
      </c>
      <c r="L18" s="177"/>
    </row>
    <row r="19" spans="1:14" ht="17.399999999999999" x14ac:dyDescent="0.25">
      <c r="A19" s="124" t="str">
        <f>GCS!J36</f>
        <v>vs. Gilbert Christian and Coronado 10/15/19</v>
      </c>
      <c r="E19" s="176" t="str">
        <f>GCS!F66</f>
        <v>:38.86</v>
      </c>
      <c r="F19" s="176" t="str">
        <f>GCS!G66</f>
        <v>:43.15</v>
      </c>
      <c r="G19" s="172">
        <f>GCS!H66</f>
        <v>9.4918981481481493E-4</v>
      </c>
      <c r="H19" s="172">
        <f>GCS!I66</f>
        <v>9.4849537037037027E-4</v>
      </c>
      <c r="L19" s="177"/>
    </row>
    <row r="20" spans="1:14" ht="17.399999999999999" x14ac:dyDescent="0.25">
      <c r="A20" s="124"/>
      <c r="E20" s="176"/>
      <c r="F20" s="176"/>
      <c r="G20" s="172"/>
      <c r="H20" s="172"/>
      <c r="L20" s="177"/>
    </row>
    <row r="21" spans="1:14" ht="17.399999999999999" x14ac:dyDescent="0.25">
      <c r="A21" s="173" t="s">
        <v>46</v>
      </c>
      <c r="B21" s="174" t="s">
        <v>35</v>
      </c>
      <c r="C21" s="174" t="s">
        <v>34</v>
      </c>
      <c r="D21" s="174" t="s">
        <v>33</v>
      </c>
      <c r="E21" s="174" t="s">
        <v>32</v>
      </c>
      <c r="F21" s="174" t="s">
        <v>41</v>
      </c>
      <c r="G21" s="174" t="s">
        <v>21</v>
      </c>
      <c r="H21" s="174" t="s">
        <v>52</v>
      </c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2"/>
      <c r="L23" s="177"/>
    </row>
    <row r="24" spans="1:14" ht="17.399999999999999" x14ac:dyDescent="0.25">
      <c r="A24" s="124"/>
      <c r="B24" s="30"/>
      <c r="C24" s="30"/>
      <c r="D24" s="30"/>
      <c r="E24" s="30"/>
      <c r="F24" s="30"/>
      <c r="G24" s="172"/>
      <c r="H24" s="177"/>
      <c r="L24" s="177"/>
    </row>
    <row r="25" spans="1:14" ht="17.399999999999999" x14ac:dyDescent="0.25">
      <c r="A25" s="173" t="s">
        <v>47</v>
      </c>
      <c r="E25" s="174" t="s">
        <v>31</v>
      </c>
      <c r="F25" s="174" t="s">
        <v>30</v>
      </c>
      <c r="G25" s="174" t="s">
        <v>21</v>
      </c>
      <c r="H25" s="174" t="s">
        <v>52</v>
      </c>
      <c r="L25" s="177"/>
    </row>
    <row r="26" spans="1:14" ht="17.399999999999999" x14ac:dyDescent="0.25">
      <c r="A26" s="124" t="str">
        <f>HIG!J36</f>
        <v>vs. Higley 9/26/19</v>
      </c>
      <c r="E26" s="176" t="str">
        <f>HIG!O21</f>
        <v>:58.93</v>
      </c>
      <c r="F26" s="176">
        <f>HIG!P21</f>
        <v>7.4513888888888883E-4</v>
      </c>
      <c r="G26" s="172">
        <f>HIG!Q21</f>
        <v>1.427199074074074E-3</v>
      </c>
      <c r="H26" s="172">
        <f>HIG!R21</f>
        <v>1.427199074074074E-3</v>
      </c>
      <c r="L26" s="177"/>
    </row>
    <row r="27" spans="1:14" ht="17.399999999999999" x14ac:dyDescent="0.25">
      <c r="A27" s="124"/>
      <c r="E27" s="176"/>
      <c r="F27" s="176"/>
      <c r="G27" s="172"/>
      <c r="H27" s="172"/>
      <c r="L27" s="177"/>
    </row>
    <row r="28" spans="1:14" ht="17.399999999999999" x14ac:dyDescent="0.25">
      <c r="A28" s="173" t="s">
        <v>48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4" ht="17.399999999999999" x14ac:dyDescent="0.25">
      <c r="A29" s="124" t="str">
        <f>AJ!J73</f>
        <v>vs. Apache Junction 9/17/19</v>
      </c>
      <c r="E29" s="176">
        <f>AJ!O62</f>
        <v>7.3854166666666653E-4</v>
      </c>
      <c r="F29" s="176">
        <f>AJ!P62</f>
        <v>8.7106481481481486E-4</v>
      </c>
      <c r="G29" s="172">
        <f>AJ!Q62</f>
        <v>1.6096064814814812E-3</v>
      </c>
      <c r="H29" s="172">
        <f>AJ!R62</f>
        <v>1.5986111111111112E-3</v>
      </c>
      <c r="L29" s="177"/>
    </row>
    <row r="30" spans="1:14" ht="17.399999999999999" x14ac:dyDescent="0.25">
      <c r="A30" s="124" t="str">
        <f>ALA!J36</f>
        <v>vs. ALA GN and ALA QC</v>
      </c>
      <c r="E30" s="176" t="str">
        <f>ALA!O27</f>
        <v>:58.26</v>
      </c>
      <c r="F30" s="176">
        <f>ALA!P27</f>
        <v>7.8414351851851854E-4</v>
      </c>
      <c r="G30" s="172">
        <f>ALA!Q27</f>
        <v>1.458449074074074E-3</v>
      </c>
      <c r="H30" s="172">
        <f>ALA!R27</f>
        <v>1.4571759259259258E-3</v>
      </c>
      <c r="L30" s="177"/>
    </row>
    <row r="31" spans="1:14" ht="18" thickBot="1" x14ac:dyDescent="0.3">
      <c r="A31" s="124"/>
      <c r="E31" s="176"/>
      <c r="F31" s="176"/>
      <c r="G31" s="172"/>
      <c r="H31" s="172"/>
      <c r="I31" s="178"/>
      <c r="J31" s="178"/>
      <c r="K31" s="178"/>
      <c r="L31" s="27"/>
      <c r="M31" s="178"/>
      <c r="N31" s="178"/>
    </row>
    <row r="32" spans="1:14" ht="18" thickBot="1" x14ac:dyDescent="0.3">
      <c r="A32" s="143" t="s">
        <v>61</v>
      </c>
      <c r="B32" s="214"/>
      <c r="C32" s="214"/>
      <c r="D32" s="214"/>
      <c r="E32" s="43"/>
      <c r="F32" s="43"/>
      <c r="G32" s="38"/>
      <c r="H32" s="39"/>
      <c r="I32" s="182"/>
      <c r="J32" s="182"/>
      <c r="K32" s="27"/>
      <c r="L32" s="27"/>
      <c r="M32" s="178"/>
      <c r="N32" s="178"/>
    </row>
    <row r="33" spans="1:8" ht="18" thickBot="1" x14ac:dyDescent="0.3">
      <c r="A33" s="217" t="s">
        <v>299</v>
      </c>
      <c r="B33" s="185" t="s">
        <v>27</v>
      </c>
      <c r="C33" s="186" t="s">
        <v>28</v>
      </c>
      <c r="D33" s="187" t="s">
        <v>29</v>
      </c>
      <c r="E33" s="200" t="s">
        <v>1</v>
      </c>
      <c r="F33" s="200" t="s">
        <v>0</v>
      </c>
      <c r="G33" s="200" t="s">
        <v>2</v>
      </c>
      <c r="H33" s="201" t="s">
        <v>8</v>
      </c>
    </row>
    <row r="34" spans="1:8" ht="18" thickBot="1" x14ac:dyDescent="0.3">
      <c r="A34" s="313" t="s">
        <v>54</v>
      </c>
      <c r="B34" s="314" t="str">
        <f>BT!C18</f>
        <v>:58.53 ALA</v>
      </c>
      <c r="C34" s="315" t="str">
        <f>BT!D18</f>
        <v>:58.26 ALA</v>
      </c>
      <c r="D34" s="316" t="str">
        <f>BT!E18</f>
        <v>:46.23 ALA</v>
      </c>
      <c r="E34" s="317" t="str">
        <f>BT!F18</f>
        <v>3:10.09 CWF</v>
      </c>
      <c r="F34" s="315" t="str">
        <f>BT!G18</f>
        <v>3:45.97 ALA</v>
      </c>
      <c r="G34" s="315" t="str">
        <f>BT!H18</f>
        <v>:36.71 CWF</v>
      </c>
      <c r="H34" s="316" t="str">
        <f>BT!I18</f>
        <v>:40.18 AJ</v>
      </c>
    </row>
    <row r="35" spans="1:8" ht="13.8" thickBot="1" x14ac:dyDescent="0.3"/>
    <row r="36" spans="1:8" ht="18" thickBot="1" x14ac:dyDescent="0.3">
      <c r="A36" s="217" t="s">
        <v>299</v>
      </c>
      <c r="B36" s="200" t="s">
        <v>3</v>
      </c>
      <c r="C36" s="200" t="s">
        <v>4</v>
      </c>
      <c r="D36" s="200" t="s">
        <v>9</v>
      </c>
      <c r="E36" s="200" t="s">
        <v>5</v>
      </c>
      <c r="F36" s="200" t="s">
        <v>6</v>
      </c>
      <c r="G36" s="201" t="s">
        <v>7</v>
      </c>
    </row>
    <row r="37" spans="1:8" ht="18" thickBot="1" x14ac:dyDescent="0.3">
      <c r="A37" s="318" t="s">
        <v>54</v>
      </c>
      <c r="B37" s="317" t="str">
        <f>BT!J18</f>
        <v>1:49.88 CMP</v>
      </c>
      <c r="C37" s="315" t="str">
        <f>BT!K18</f>
        <v>1:21.95 GCS</v>
      </c>
      <c r="D37" s="315" t="str">
        <f>BT!L18</f>
        <v>1:23.84 GCS</v>
      </c>
      <c r="E37" s="315" t="str">
        <f>BT!M18</f>
        <v>10:30.40 TT</v>
      </c>
      <c r="F37" s="315" t="str">
        <f>BT!N18</f>
        <v>2:03.31 HIG</v>
      </c>
      <c r="G37" s="316" t="str">
        <f>BT!O18</f>
        <v>2:05.90 ALA</v>
      </c>
    </row>
    <row r="38" spans="1:8" ht="13.8" thickBot="1" x14ac:dyDescent="0.3"/>
    <row r="39" spans="1:8" ht="18" thickBot="1" x14ac:dyDescent="0.3">
      <c r="A39" s="207">
        <v>2019</v>
      </c>
      <c r="B39" s="185" t="s">
        <v>27</v>
      </c>
      <c r="C39" s="186" t="s">
        <v>28</v>
      </c>
      <c r="D39" s="187" t="s">
        <v>29</v>
      </c>
      <c r="E39" s="200" t="s">
        <v>1</v>
      </c>
      <c r="F39" s="200" t="s">
        <v>0</v>
      </c>
      <c r="G39" s="200" t="s">
        <v>2</v>
      </c>
      <c r="H39" s="201" t="s">
        <v>8</v>
      </c>
    </row>
    <row r="40" spans="1:8" ht="17.399999999999999" x14ac:dyDescent="0.25">
      <c r="A40" s="190" t="s">
        <v>57</v>
      </c>
      <c r="B40" s="208" t="s">
        <v>373</v>
      </c>
      <c r="C40" s="204" t="s">
        <v>434</v>
      </c>
      <c r="D40" s="205" t="s">
        <v>454</v>
      </c>
      <c r="E40" s="203" t="s">
        <v>680</v>
      </c>
      <c r="F40" s="204" t="s">
        <v>711</v>
      </c>
      <c r="G40" s="204" t="s">
        <v>374</v>
      </c>
      <c r="H40" s="205" t="s">
        <v>1482</v>
      </c>
    </row>
    <row r="41" spans="1:8" ht="18" thickBot="1" x14ac:dyDescent="0.3">
      <c r="A41" s="195" t="s">
        <v>58</v>
      </c>
      <c r="B41" s="196" t="str">
        <f>BT!C18</f>
        <v>:58.53 ALA</v>
      </c>
      <c r="C41" s="197" t="str">
        <f>BT!D18</f>
        <v>:58.26 ALA</v>
      </c>
      <c r="D41" s="198" t="str">
        <f>BT!E18</f>
        <v>:46.23 ALA</v>
      </c>
      <c r="E41" s="199" t="str">
        <f>BT!F18</f>
        <v>3:10.09 CWF</v>
      </c>
      <c r="F41" s="197" t="str">
        <f>BT!G18</f>
        <v>3:45.97 ALA</v>
      </c>
      <c r="G41" s="197" t="str">
        <f>BT!H18</f>
        <v>:36.71 CWF</v>
      </c>
      <c r="H41" s="198" t="str">
        <f>BT!I18</f>
        <v>:40.18 AJ</v>
      </c>
    </row>
    <row r="42" spans="1:8" ht="13.8" thickBot="1" x14ac:dyDescent="0.3"/>
    <row r="43" spans="1:8" ht="18" thickBot="1" x14ac:dyDescent="0.3">
      <c r="A43" s="207">
        <v>2019</v>
      </c>
      <c r="B43" s="200" t="s">
        <v>3</v>
      </c>
      <c r="C43" s="200" t="s">
        <v>4</v>
      </c>
      <c r="D43" s="200" t="s">
        <v>9</v>
      </c>
      <c r="E43" s="200" t="s">
        <v>5</v>
      </c>
      <c r="F43" s="200" t="s">
        <v>6</v>
      </c>
      <c r="G43" s="201" t="s">
        <v>7</v>
      </c>
    </row>
    <row r="44" spans="1:8" ht="17.399999999999999" x14ac:dyDescent="0.25">
      <c r="A44" s="202" t="s">
        <v>57</v>
      </c>
      <c r="B44" s="203" t="s">
        <v>567</v>
      </c>
      <c r="C44" s="204" t="s">
        <v>643</v>
      </c>
      <c r="D44" s="204" t="s">
        <v>1507</v>
      </c>
      <c r="E44" s="204" t="s">
        <v>787</v>
      </c>
      <c r="F44" s="204" t="s">
        <v>609</v>
      </c>
      <c r="G44" s="205" t="s">
        <v>618</v>
      </c>
    </row>
    <row r="45" spans="1:8" ht="18" thickBot="1" x14ac:dyDescent="0.3">
      <c r="A45" s="206" t="s">
        <v>58</v>
      </c>
      <c r="B45" s="199" t="str">
        <f>BT!J18</f>
        <v>1:49.88 CMP</v>
      </c>
      <c r="C45" s="197" t="str">
        <f>BT!K18</f>
        <v>1:21.95 GCS</v>
      </c>
      <c r="D45" s="197" t="str">
        <f>BT!L18</f>
        <v>1:23.84 GCS</v>
      </c>
      <c r="E45" s="197" t="str">
        <f>BT!M18</f>
        <v>10:30.40 TT</v>
      </c>
      <c r="F45" s="197" t="str">
        <f>BT!N18</f>
        <v>2:03.31 HIG</v>
      </c>
      <c r="G45" s="198" t="str">
        <f>BT!O18</f>
        <v>2:05.90 ALA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A50D2-C090-4AE3-BDF6-B7A13F284E19}">
  <sheetPr>
    <pageSetUpPr fitToPage="1"/>
  </sheetPr>
  <dimension ref="A1:N4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411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PCD!H69</f>
        <v>:49.42</v>
      </c>
      <c r="H10" s="172" t="str">
        <f>PCD!I69</f>
        <v>:49.42</v>
      </c>
      <c r="L10" s="177"/>
    </row>
    <row r="11" spans="1:12" ht="17.399999999999999" x14ac:dyDescent="0.25">
      <c r="A11" s="124" t="str">
        <f>AJ!J73</f>
        <v>vs. Apache Junction 9/17/19</v>
      </c>
      <c r="D11" s="177"/>
      <c r="E11" s="177"/>
      <c r="F11" s="177"/>
      <c r="G11" s="172" t="str">
        <f>AJ!H96</f>
        <v>:49.71</v>
      </c>
      <c r="H11" s="172" t="str">
        <f>AJ!I96</f>
        <v>:49.71</v>
      </c>
      <c r="L11" s="177"/>
    </row>
    <row r="12" spans="1:12" ht="17.399999999999999" x14ac:dyDescent="0.25">
      <c r="A12" s="124" t="str">
        <f>HIG!J36</f>
        <v>vs. Higley 9/26/19</v>
      </c>
      <c r="D12" s="177"/>
      <c r="E12" s="177"/>
      <c r="F12" s="177"/>
      <c r="G12" s="172" t="str">
        <f>HIG!H56</f>
        <v>:47.00</v>
      </c>
      <c r="H12" s="172" t="str">
        <f>HIG!I56</f>
        <v>:47.00</v>
      </c>
      <c r="L12" s="177"/>
    </row>
    <row r="13" spans="1:12" ht="17.399999999999999" x14ac:dyDescent="0.25">
      <c r="A13" s="124" t="str">
        <f>GCS!J70</f>
        <v>vs. Gilbert Christian and Coronado 10/15/19</v>
      </c>
      <c r="D13" s="177"/>
      <c r="E13" s="177"/>
      <c r="F13" s="177"/>
      <c r="G13" s="172" t="str">
        <f>GCS!H57</f>
        <v>:47.57</v>
      </c>
      <c r="H13" s="172" t="str">
        <f>GCS!I57</f>
        <v>:47.08</v>
      </c>
      <c r="L13" s="177"/>
    </row>
    <row r="14" spans="1:12" ht="17.399999999999999" x14ac:dyDescent="0.25">
      <c r="A14" s="124" t="str">
        <f>ALA!J70</f>
        <v>vs. ALA GN and ALA QC</v>
      </c>
      <c r="D14" s="177"/>
      <c r="E14" s="177"/>
      <c r="F14" s="177"/>
      <c r="G14" s="172" t="str">
        <f>ALA!H57</f>
        <v>:47.28</v>
      </c>
      <c r="H14" s="172" t="str">
        <f>ALA!I57</f>
        <v>:46.95</v>
      </c>
      <c r="L14" s="177"/>
    </row>
    <row r="15" spans="1:12" ht="17.399999999999999" x14ac:dyDescent="0.25">
      <c r="A15" s="124"/>
      <c r="D15" s="177"/>
      <c r="E15" s="177"/>
      <c r="F15" s="177"/>
      <c r="G15" s="172"/>
      <c r="H15" s="172"/>
      <c r="L15" s="177"/>
    </row>
    <row r="16" spans="1:12" ht="17.399999999999999" x14ac:dyDescent="0.25">
      <c r="A16" s="173" t="s">
        <v>44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4" ht="17.399999999999999" x14ac:dyDescent="0.25">
      <c r="A17" s="124" t="str">
        <f>CWF!J36</f>
        <v>vs. Casteel and Williams Field 10/3/19</v>
      </c>
      <c r="E17" s="176">
        <f>CWF!F63</f>
        <v>7.4837962962962966E-4</v>
      </c>
      <c r="F17" s="176">
        <f>CWF!G63</f>
        <v>1.0403935185185184E-3</v>
      </c>
      <c r="G17" s="172">
        <f>CWF!H63</f>
        <v>1.7887731481481481E-3</v>
      </c>
      <c r="H17" s="172">
        <f>CWF!I63</f>
        <v>1.7847222222222225E-3</v>
      </c>
      <c r="L17" s="177"/>
    </row>
    <row r="18" spans="1:14" ht="17.399999999999999" x14ac:dyDescent="0.25">
      <c r="A18" s="124"/>
      <c r="E18" s="176"/>
      <c r="F18" s="176"/>
      <c r="G18" s="172"/>
      <c r="H18" s="172"/>
      <c r="L18" s="177"/>
    </row>
    <row r="19" spans="1:14" ht="17.399999999999999" x14ac:dyDescent="0.25">
      <c r="A19" s="173" t="s">
        <v>45</v>
      </c>
      <c r="E19" s="174" t="s">
        <v>31</v>
      </c>
      <c r="F19" s="174" t="s">
        <v>30</v>
      </c>
      <c r="G19" s="174" t="s">
        <v>21</v>
      </c>
      <c r="H19" s="174" t="s">
        <v>52</v>
      </c>
      <c r="L19" s="177"/>
    </row>
    <row r="20" spans="1:14" ht="17.399999999999999" x14ac:dyDescent="0.25">
      <c r="A20" s="124" t="str">
        <f>HIG!J36</f>
        <v>vs. Higley 9/26/19</v>
      </c>
      <c r="E20" s="176" t="str">
        <f>HIG!F69</f>
        <v>:51.57</v>
      </c>
      <c r="F20" s="176" t="str">
        <f>HIG!G69</f>
        <v>:59.73</v>
      </c>
      <c r="G20" s="172">
        <f>HIG!H69</f>
        <v>1.2881944444444445E-3</v>
      </c>
      <c r="H20" s="172">
        <f>HIG!I69</f>
        <v>1.2881944444444445E-3</v>
      </c>
      <c r="L20" s="177"/>
    </row>
    <row r="21" spans="1:14" ht="17.399999999999999" x14ac:dyDescent="0.25">
      <c r="A21" s="124"/>
      <c r="E21" s="176"/>
      <c r="F21" s="176"/>
      <c r="G21" s="172"/>
      <c r="H21" s="172"/>
      <c r="L21" s="177"/>
    </row>
    <row r="22" spans="1:14" ht="17.399999999999999" x14ac:dyDescent="0.25">
      <c r="A22" s="173" t="s">
        <v>46</v>
      </c>
      <c r="B22" s="174" t="s">
        <v>35</v>
      </c>
      <c r="C22" s="174" t="s">
        <v>34</v>
      </c>
      <c r="D22" s="174" t="s">
        <v>33</v>
      </c>
      <c r="E22" s="174" t="s">
        <v>32</v>
      </c>
      <c r="F22" s="174" t="s">
        <v>41</v>
      </c>
      <c r="G22" s="174" t="s">
        <v>21</v>
      </c>
      <c r="H22" s="174" t="s">
        <v>52</v>
      </c>
      <c r="L22" s="177"/>
    </row>
    <row r="23" spans="1:14" ht="17.399999999999999" x14ac:dyDescent="0.25">
      <c r="A23" s="124" t="str">
        <f>ALA!J70</f>
        <v>vs. ALA GN and ALA QC</v>
      </c>
      <c r="B23" s="30" t="str">
        <f>ALA!L8</f>
        <v>:49.63</v>
      </c>
      <c r="C23" s="30">
        <f>ALA!M8</f>
        <v>8.0567129629629619E-4</v>
      </c>
      <c r="D23" s="30">
        <f>ALA!N8</f>
        <v>8.9108796296296288E-4</v>
      </c>
      <c r="E23" s="30">
        <f>ALA!O8</f>
        <v>8.4039351851851853E-4</v>
      </c>
      <c r="F23" s="30">
        <f>ALA!P8</f>
        <v>8.1296296296296292E-4</v>
      </c>
      <c r="G23" s="172">
        <f>ALA!Q8</f>
        <v>8.1334490740740742E-3</v>
      </c>
      <c r="H23" s="172">
        <f>ALA!R8</f>
        <v>8.1300925925925933E-3</v>
      </c>
      <c r="L23" s="177"/>
    </row>
    <row r="24" spans="1:14" ht="17.399999999999999" x14ac:dyDescent="0.25">
      <c r="A24" s="124"/>
      <c r="B24" s="30">
        <f>ALA!L9</f>
        <v>7.94675925925926E-4</v>
      </c>
      <c r="C24" s="30">
        <f>ALA!M9</f>
        <v>8.6400462962962961E-4</v>
      </c>
      <c r="D24" s="30">
        <f>ALA!N9</f>
        <v>9.1851851851851849E-4</v>
      </c>
      <c r="E24" s="30">
        <f>ALA!O9</f>
        <v>8.2951388888888907E-4</v>
      </c>
      <c r="F24" s="30">
        <f>ALA!P9</f>
        <v>8.021990740740741E-4</v>
      </c>
      <c r="G24" s="172"/>
      <c r="H24" s="172"/>
      <c r="L24" s="177"/>
    </row>
    <row r="25" spans="1:14" ht="17.399999999999999" x14ac:dyDescent="0.25">
      <c r="A25" s="124"/>
      <c r="B25" s="30"/>
      <c r="C25" s="30"/>
      <c r="D25" s="30"/>
      <c r="E25" s="30"/>
      <c r="F25" s="30"/>
      <c r="G25" s="172"/>
      <c r="H25" s="177"/>
      <c r="L25" s="177"/>
    </row>
    <row r="26" spans="1:14" ht="17.399999999999999" x14ac:dyDescent="0.25">
      <c r="A26" s="173" t="s">
        <v>47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177"/>
    </row>
    <row r="27" spans="1:14" ht="17.399999999999999" x14ac:dyDescent="0.25">
      <c r="A27" s="124" t="str">
        <f>PCD!J36</f>
        <v>at Phoenix Country Day 9/10/19</v>
      </c>
      <c r="E27" s="176">
        <f>PCD!F90</f>
        <v>8.5173611111111116E-4</v>
      </c>
      <c r="F27" s="176">
        <f>PCD!G90</f>
        <v>8.9432870370370371E-4</v>
      </c>
      <c r="G27" s="172">
        <f>PCD!H90</f>
        <v>1.7460648148148147E-3</v>
      </c>
      <c r="H27" s="172">
        <f>PCD!I90</f>
        <v>1.7460648148148147E-3</v>
      </c>
      <c r="L27" s="177"/>
    </row>
    <row r="28" spans="1:14" ht="17.399999999999999" x14ac:dyDescent="0.25">
      <c r="A28" s="124" t="str">
        <f>GCS!J70</f>
        <v>vs. Gilbert Christian and Coronado 10/15/19</v>
      </c>
      <c r="E28" s="176" t="str">
        <f>GCS!O56</f>
        <v>:59.67</v>
      </c>
      <c r="F28" s="176">
        <f>GCS!P56</f>
        <v>8.0833333333333321E-4</v>
      </c>
      <c r="G28" s="172">
        <f>GCS!Q56</f>
        <v>1.4989583333333333E-3</v>
      </c>
      <c r="H28" s="172">
        <f>GCS!R56</f>
        <v>1.4961805555555555E-3</v>
      </c>
      <c r="L28" s="177"/>
    </row>
    <row r="29" spans="1:14" ht="17.399999999999999" x14ac:dyDescent="0.25">
      <c r="A29" s="124"/>
      <c r="E29" s="176"/>
      <c r="F29" s="176"/>
      <c r="G29" s="172"/>
      <c r="H29" s="172"/>
      <c r="L29" s="177"/>
    </row>
    <row r="30" spans="1:14" ht="17.399999999999999" x14ac:dyDescent="0.25">
      <c r="A30" s="173" t="s">
        <v>48</v>
      </c>
      <c r="E30" s="174" t="s">
        <v>31</v>
      </c>
      <c r="F30" s="174" t="s">
        <v>30</v>
      </c>
      <c r="G30" s="174" t="s">
        <v>21</v>
      </c>
      <c r="H30" s="174" t="s">
        <v>52</v>
      </c>
      <c r="L30" s="177"/>
    </row>
    <row r="31" spans="1:14" ht="17.399999999999999" x14ac:dyDescent="0.25">
      <c r="A31" s="124" t="str">
        <f>AJ!J73</f>
        <v>vs. Apache Junction 9/17/19</v>
      </c>
      <c r="E31" s="176">
        <f>AJ!O64</f>
        <v>1.1546296296296296E-3</v>
      </c>
      <c r="F31" s="176">
        <f>AJ!P64</f>
        <v>1.2855324074074073E-3</v>
      </c>
      <c r="G31" s="172">
        <f>AJ!Q64</f>
        <v>2.4401620370370371E-3</v>
      </c>
      <c r="H31" s="172">
        <f>AJ!R64</f>
        <v>2.4357638888888888E-3</v>
      </c>
      <c r="L31" s="177"/>
    </row>
    <row r="32" spans="1:14" ht="18" thickBot="1" x14ac:dyDescent="0.3">
      <c r="A32" s="124"/>
      <c r="E32" s="176"/>
      <c r="F32" s="176"/>
      <c r="G32" s="172"/>
      <c r="H32" s="172"/>
      <c r="I32" s="178"/>
      <c r="J32" s="178"/>
      <c r="K32" s="178"/>
      <c r="L32" s="27"/>
      <c r="M32" s="178"/>
      <c r="N32" s="178"/>
    </row>
    <row r="33" spans="1:14" ht="18" thickBot="1" x14ac:dyDescent="0.3">
      <c r="A33" s="143" t="s">
        <v>61</v>
      </c>
      <c r="B33" s="214"/>
      <c r="C33" s="214"/>
      <c r="D33" s="214"/>
      <c r="E33" s="43"/>
      <c r="F33" s="43"/>
      <c r="G33" s="38"/>
      <c r="H33" s="39"/>
      <c r="I33" s="182"/>
      <c r="J33" s="182"/>
      <c r="K33" s="27"/>
      <c r="L33" s="27"/>
      <c r="M33" s="178"/>
      <c r="N33" s="178"/>
    </row>
    <row r="34" spans="1:14" ht="18" thickBot="1" x14ac:dyDescent="0.3">
      <c r="A34" s="217" t="s">
        <v>299</v>
      </c>
      <c r="B34" s="185" t="s">
        <v>27</v>
      </c>
      <c r="C34" s="186" t="s">
        <v>28</v>
      </c>
      <c r="D34" s="187" t="s">
        <v>29</v>
      </c>
      <c r="E34" s="200" t="s">
        <v>1</v>
      </c>
      <c r="F34" s="200" t="s">
        <v>0</v>
      </c>
      <c r="G34" s="200" t="s">
        <v>2</v>
      </c>
      <c r="H34" s="201" t="s">
        <v>8</v>
      </c>
    </row>
    <row r="35" spans="1:14" ht="18" thickBot="1" x14ac:dyDescent="0.3">
      <c r="A35" s="313" t="s">
        <v>54</v>
      </c>
      <c r="B35" s="314" t="str">
        <f>BT!C19</f>
        <v>:59.67 GCS</v>
      </c>
      <c r="C35" s="315" t="str">
        <f>BT!D19</f>
        <v>1:39.76 AJ</v>
      </c>
      <c r="D35" s="316" t="str">
        <f>BT!E19</f>
        <v>1:04.66 CWF</v>
      </c>
      <c r="E35" s="317" t="str">
        <f>BT!F19</f>
        <v>4:08.89 CMP</v>
      </c>
      <c r="F35" s="315" t="str">
        <f>BT!G19</f>
        <v>5:10.50 CMP</v>
      </c>
      <c r="G35" s="315" t="str">
        <f>BT!H19</f>
        <v>:46.95 ALA</v>
      </c>
      <c r="H35" s="316" t="str">
        <f>BT!I19</f>
        <v>NT</v>
      </c>
    </row>
    <row r="36" spans="1:14" ht="13.8" thickBot="1" x14ac:dyDescent="0.3"/>
    <row r="37" spans="1:14" ht="18" thickBot="1" x14ac:dyDescent="0.3">
      <c r="A37" s="217" t="s">
        <v>299</v>
      </c>
      <c r="B37" s="200" t="s">
        <v>3</v>
      </c>
      <c r="C37" s="200" t="s">
        <v>4</v>
      </c>
      <c r="D37" s="200" t="s">
        <v>9</v>
      </c>
      <c r="E37" s="200" t="s">
        <v>5</v>
      </c>
      <c r="F37" s="200" t="s">
        <v>6</v>
      </c>
      <c r="G37" s="201" t="s">
        <v>7</v>
      </c>
    </row>
    <row r="38" spans="1:14" ht="18" thickBot="1" x14ac:dyDescent="0.3">
      <c r="A38" s="318" t="s">
        <v>54</v>
      </c>
      <c r="B38" s="317" t="str">
        <f>BT!J19</f>
        <v>2:34.20 CWF</v>
      </c>
      <c r="C38" s="315" t="str">
        <f>BT!K19</f>
        <v>1:51.30 HIG</v>
      </c>
      <c r="D38" s="315" t="str">
        <f>BT!L19</f>
        <v>NT</v>
      </c>
      <c r="E38" s="315" t="str">
        <f>BT!M19</f>
        <v>11:42.44 ALA</v>
      </c>
      <c r="F38" s="315" t="str">
        <f>BT!N19</f>
        <v>2:09.27 GCS</v>
      </c>
      <c r="G38" s="316" t="str">
        <f>BT!O19</f>
        <v>2:49.35 CMP</v>
      </c>
    </row>
    <row r="39" spans="1:14" ht="13.8" thickBot="1" x14ac:dyDescent="0.3"/>
    <row r="40" spans="1:14" ht="18" thickBot="1" x14ac:dyDescent="0.3">
      <c r="A40" s="207">
        <v>2019</v>
      </c>
      <c r="B40" s="185" t="s">
        <v>27</v>
      </c>
      <c r="C40" s="186" t="s">
        <v>28</v>
      </c>
      <c r="D40" s="187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4" ht="17.399999999999999" x14ac:dyDescent="0.25">
      <c r="A41" s="190" t="s">
        <v>57</v>
      </c>
      <c r="B41" s="208" t="s">
        <v>471</v>
      </c>
      <c r="C41" s="204" t="s">
        <v>435</v>
      </c>
      <c r="D41" s="205" t="s">
        <v>455</v>
      </c>
      <c r="E41" s="203" t="s">
        <v>2304</v>
      </c>
      <c r="F41" s="204" t="s">
        <v>2320</v>
      </c>
      <c r="G41" s="204" t="s">
        <v>470</v>
      </c>
      <c r="H41" s="205" t="s">
        <v>301</v>
      </c>
    </row>
    <row r="42" spans="1:14" ht="18" thickBot="1" x14ac:dyDescent="0.3">
      <c r="A42" s="195" t="s">
        <v>58</v>
      </c>
      <c r="B42" s="196" t="str">
        <f>BT!C19</f>
        <v>:59.67 GCS</v>
      </c>
      <c r="C42" s="197" t="str">
        <f>BT!D19</f>
        <v>1:39.76 AJ</v>
      </c>
      <c r="D42" s="198" t="str">
        <f>BT!E19</f>
        <v>1:04.66 CWF</v>
      </c>
      <c r="E42" s="199" t="str">
        <f>BT!F19</f>
        <v>4:08.89 CMP</v>
      </c>
      <c r="F42" s="197" t="str">
        <f>BT!G19</f>
        <v>5:10.50 CMP</v>
      </c>
      <c r="G42" s="197" t="str">
        <f>BT!H19</f>
        <v>:46.95 ALA</v>
      </c>
      <c r="H42" s="198" t="str">
        <f>BT!I19</f>
        <v>NT</v>
      </c>
    </row>
    <row r="43" spans="1:14" ht="13.8" thickBot="1" x14ac:dyDescent="0.3"/>
    <row r="44" spans="1:14" ht="18" thickBot="1" x14ac:dyDescent="0.3">
      <c r="A44" s="207">
        <v>2019</v>
      </c>
      <c r="B44" s="200" t="s">
        <v>3</v>
      </c>
      <c r="C44" s="200" t="s">
        <v>4</v>
      </c>
      <c r="D44" s="200" t="s">
        <v>9</v>
      </c>
      <c r="E44" s="200" t="s">
        <v>5</v>
      </c>
      <c r="F44" s="200" t="s">
        <v>6</v>
      </c>
      <c r="G44" s="201" t="s">
        <v>7</v>
      </c>
    </row>
    <row r="45" spans="1:14" ht="17.399999999999999" x14ac:dyDescent="0.25">
      <c r="A45" s="202" t="s">
        <v>57</v>
      </c>
      <c r="B45" s="203" t="s">
        <v>2098</v>
      </c>
      <c r="C45" s="204" t="s">
        <v>1080</v>
      </c>
      <c r="D45" s="204" t="s">
        <v>301</v>
      </c>
      <c r="E45" s="204" t="s">
        <v>2886</v>
      </c>
      <c r="F45" s="204" t="s">
        <v>1137</v>
      </c>
      <c r="G45" s="205" t="s">
        <v>1522</v>
      </c>
    </row>
    <row r="46" spans="1:14" ht="18" thickBot="1" x14ac:dyDescent="0.3">
      <c r="A46" s="206" t="s">
        <v>58</v>
      </c>
      <c r="B46" s="199" t="str">
        <f>BT!J19</f>
        <v>2:34.20 CWF</v>
      </c>
      <c r="C46" s="197" t="str">
        <f>BT!K19</f>
        <v>1:51.30 HIG</v>
      </c>
      <c r="D46" s="197" t="str">
        <f>BT!L19</f>
        <v>NT</v>
      </c>
      <c r="E46" s="197" t="str">
        <f>BT!M19</f>
        <v>11:42.44 ALA</v>
      </c>
      <c r="F46" s="197" t="str">
        <f>BT!N19</f>
        <v>2:09.27 GCS</v>
      </c>
      <c r="G46" s="198" t="str">
        <f>BT!O19</f>
        <v>2:49.35 CMP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pageSetUpPr fitToPage="1"/>
  </sheetPr>
  <dimension ref="A1:O64"/>
  <sheetViews>
    <sheetView zoomScale="60" zoomScaleNormal="60" zoomScalePageLayoutView="75" workbookViewId="0"/>
  </sheetViews>
  <sheetFormatPr defaultColWidth="10.88671875" defaultRowHeight="13.2" x14ac:dyDescent="0.25"/>
  <cols>
    <col min="1" max="1" width="54.109375" style="139" customWidth="1"/>
    <col min="2" max="8" width="18.6640625" style="139" customWidth="1"/>
    <col min="9" max="9" width="15.33203125" style="139" bestFit="1" customWidth="1"/>
    <col min="10" max="10" width="14.44140625" style="139" bestFit="1" customWidth="1"/>
    <col min="11" max="11" width="17.5546875" style="139" customWidth="1"/>
    <col min="12" max="12" width="15.44140625" style="139" bestFit="1" customWidth="1"/>
    <col min="13" max="13" width="16.109375" style="139" bestFit="1" customWidth="1"/>
    <col min="14" max="14" width="15.5546875" style="139" bestFit="1" customWidth="1"/>
    <col min="15" max="16384" width="10.88671875" style="139"/>
  </cols>
  <sheetData>
    <row r="1" spans="1:12" ht="30" x14ac:dyDescent="0.25">
      <c r="A1" s="171" t="s">
        <v>59</v>
      </c>
      <c r="B1" s="172" t="s">
        <v>56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215"/>
    </row>
    <row r="4" spans="1:12" ht="17.399999999999999" x14ac:dyDescent="0.25">
      <c r="A4" s="124" t="str">
        <f>PCD!J36</f>
        <v>at Phoenix Country Day 9/10/19</v>
      </c>
      <c r="C4" s="30" t="str">
        <f>PCD!D8</f>
        <v>:30.16</v>
      </c>
      <c r="D4" s="30" t="str">
        <f>PCD!E8</f>
        <v>:34.90</v>
      </c>
      <c r="E4" s="30" t="str">
        <f>PCD!F8</f>
        <v>:36.97</v>
      </c>
      <c r="F4" s="30" t="str">
        <f>PCD!G8</f>
        <v>:37.31</v>
      </c>
      <c r="G4" s="31">
        <f>PCD!H8</f>
        <v>1.6121527777777777E-3</v>
      </c>
      <c r="H4" s="31">
        <f>PCD!I8</f>
        <v>1.612037037037037E-3</v>
      </c>
      <c r="L4" s="215"/>
    </row>
    <row r="5" spans="1:12" ht="17.399999999999999" x14ac:dyDescent="0.25">
      <c r="A5" s="124"/>
      <c r="C5" s="30"/>
      <c r="D5" s="30"/>
      <c r="E5" s="30"/>
      <c r="F5" s="30"/>
      <c r="G5" s="31"/>
      <c r="H5" s="31"/>
      <c r="L5" s="215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215"/>
    </row>
    <row r="7" spans="1:12" ht="17.399999999999999" x14ac:dyDescent="0.25">
      <c r="A7" s="118" t="str">
        <f>WI!J36</f>
        <v>Wolves Invite 9/14/19</v>
      </c>
      <c r="C7" s="30" t="str">
        <f>WI!D14</f>
        <v>:31.09</v>
      </c>
      <c r="D7" s="30" t="str">
        <f>WI!E14</f>
        <v>:37.04</v>
      </c>
      <c r="E7" s="30" t="str">
        <f>WI!F14</f>
        <v>:45.32</v>
      </c>
      <c r="F7" s="30" t="str">
        <f>WI!G14</f>
        <v>:35.44</v>
      </c>
      <c r="G7" s="31">
        <f>WI!H14</f>
        <v>1.723263888888889E-3</v>
      </c>
      <c r="H7" s="31">
        <f>WI!I14</f>
        <v>1.7177083333333332E-3</v>
      </c>
      <c r="L7" s="215"/>
    </row>
    <row r="8" spans="1:12" ht="17.399999999999999" x14ac:dyDescent="0.25">
      <c r="A8" s="118" t="str">
        <f>GCS!J36</f>
        <v>vs. Gilbert Christian and Coronado 10/15/19</v>
      </c>
      <c r="C8" s="30" t="str">
        <f>GCS!D14</f>
        <v>:33.48</v>
      </c>
      <c r="D8" s="30" t="str">
        <f>GCS!E14</f>
        <v>:40.15</v>
      </c>
      <c r="E8" s="30" t="str">
        <f>GCS!F14</f>
        <v>:47.32</v>
      </c>
      <c r="F8" s="30" t="str">
        <f>GCS!G14</f>
        <v>:35.74</v>
      </c>
      <c r="G8" s="31">
        <f>GCS!H14</f>
        <v>1.8135416666666666E-3</v>
      </c>
      <c r="H8" s="31">
        <f>GCS!I14</f>
        <v>1.8146990740740738E-3</v>
      </c>
      <c r="L8" s="215"/>
    </row>
    <row r="9" spans="1:12" ht="17.399999999999999" x14ac:dyDescent="0.25">
      <c r="A9" s="118"/>
      <c r="C9" s="30"/>
      <c r="D9" s="30"/>
      <c r="E9" s="30"/>
      <c r="F9" s="30"/>
      <c r="G9" s="31"/>
      <c r="H9" s="31"/>
      <c r="L9" s="215"/>
    </row>
    <row r="10" spans="1:12" ht="17.399999999999999" x14ac:dyDescent="0.25">
      <c r="A10" s="173" t="s">
        <v>43</v>
      </c>
      <c r="D10" s="174"/>
      <c r="E10" s="174"/>
      <c r="F10" s="174"/>
      <c r="G10" s="174" t="s">
        <v>21</v>
      </c>
      <c r="H10" s="174" t="s">
        <v>52</v>
      </c>
      <c r="L10" s="215"/>
    </row>
    <row r="11" spans="1:12" ht="17.399999999999999" x14ac:dyDescent="0.25">
      <c r="A11" s="124" t="str">
        <f>AJ!J36</f>
        <v>vs. Apache Junction 9/17/19</v>
      </c>
      <c r="D11" s="215"/>
      <c r="E11" s="215"/>
      <c r="F11" s="215"/>
      <c r="G11" s="172" t="str">
        <f>AJ!H20</f>
        <v>:28.07</v>
      </c>
      <c r="H11" s="172" t="str">
        <f>AJ!I20</f>
        <v>:28.06</v>
      </c>
      <c r="L11" s="215"/>
    </row>
    <row r="12" spans="1:12" ht="17.399999999999999" x14ac:dyDescent="0.25">
      <c r="A12" s="124"/>
      <c r="D12" s="215"/>
      <c r="E12" s="215"/>
      <c r="F12" s="215"/>
      <c r="G12" s="172"/>
      <c r="H12" s="172"/>
      <c r="L12" s="215"/>
    </row>
    <row r="13" spans="1:12" ht="17.399999999999999" x14ac:dyDescent="0.25">
      <c r="A13" s="173" t="s">
        <v>44</v>
      </c>
      <c r="E13" s="174" t="s">
        <v>31</v>
      </c>
      <c r="F13" s="174" t="s">
        <v>30</v>
      </c>
      <c r="G13" s="174" t="s">
        <v>21</v>
      </c>
      <c r="H13" s="174" t="s">
        <v>52</v>
      </c>
      <c r="L13" s="215"/>
    </row>
    <row r="14" spans="1:12" ht="17.399999999999999" x14ac:dyDescent="0.25">
      <c r="A14" s="124" t="str">
        <f>PCD!J36</f>
        <v>at Phoenix Country Day 9/10/19</v>
      </c>
      <c r="E14" s="30" t="str">
        <f>PCD!F26</f>
        <v>:32.09</v>
      </c>
      <c r="F14" s="30" t="str">
        <f>PCD!G26</f>
        <v>:36.45</v>
      </c>
      <c r="G14" s="31">
        <f>PCD!H26</f>
        <v>7.932870370370369E-4</v>
      </c>
      <c r="H14" s="31">
        <f>PCD!I26</f>
        <v>7.9583333333333329E-4</v>
      </c>
      <c r="L14" s="215"/>
    </row>
    <row r="15" spans="1:12" ht="17.399999999999999" x14ac:dyDescent="0.25">
      <c r="A15" s="124" t="str">
        <f>HIG!J36</f>
        <v>vs. Higley 9/26/19</v>
      </c>
      <c r="E15" s="30" t="str">
        <f>HIG!F26</f>
        <v>:32.15</v>
      </c>
      <c r="F15" s="30" t="str">
        <f>HIG!G26</f>
        <v>:37.54</v>
      </c>
      <c r="G15" s="31">
        <f>HIG!H26</f>
        <v>8.0659722222222211E-4</v>
      </c>
      <c r="H15" s="31">
        <f>HIG!I26</f>
        <v>8.0659722222222211E-4</v>
      </c>
      <c r="L15" s="215"/>
    </row>
    <row r="16" spans="1:12" ht="17.399999999999999" x14ac:dyDescent="0.25">
      <c r="A16" s="124" t="str">
        <f>GCS!J36</f>
        <v>vs. Gilbert Christian and Coronado 10/15/19</v>
      </c>
      <c r="E16" s="30" t="str">
        <f>GCS!F26</f>
        <v>:33.01</v>
      </c>
      <c r="F16" s="30" t="str">
        <f>GCS!G26</f>
        <v>:38.47</v>
      </c>
      <c r="G16" s="31">
        <f>GCS!H26</f>
        <v>8.273148148148149E-4</v>
      </c>
      <c r="H16" s="31">
        <f>GCS!I26</f>
        <v>8.278935185185185E-4</v>
      </c>
      <c r="L16" s="215"/>
    </row>
    <row r="17" spans="1:12" ht="17.399999999999999" x14ac:dyDescent="0.25">
      <c r="A17" s="124"/>
      <c r="E17" s="30"/>
      <c r="F17" s="30"/>
      <c r="G17" s="31"/>
      <c r="H17" s="31"/>
      <c r="L17" s="215"/>
    </row>
    <row r="18" spans="1:12" ht="17.399999999999999" x14ac:dyDescent="0.25">
      <c r="A18" s="173" t="s">
        <v>45</v>
      </c>
      <c r="E18" s="174" t="s">
        <v>31</v>
      </c>
      <c r="F18" s="174" t="s">
        <v>30</v>
      </c>
      <c r="G18" s="174" t="s">
        <v>21</v>
      </c>
      <c r="H18" s="174" t="s">
        <v>52</v>
      </c>
      <c r="L18" s="215"/>
    </row>
    <row r="19" spans="1:12" ht="17.399999999999999" x14ac:dyDescent="0.25">
      <c r="A19" s="124" t="str">
        <f>MES!J36</f>
        <v>at Mesquite 9/5/19</v>
      </c>
      <c r="E19" s="30" t="str">
        <f>MES!F32</f>
        <v>:28.48</v>
      </c>
      <c r="F19" s="30" t="str">
        <f>MES!G32</f>
        <v>:32.65</v>
      </c>
      <c r="G19" s="31">
        <f>MES!H32</f>
        <v>7.075231481481481E-4</v>
      </c>
      <c r="H19" s="31">
        <f>MES!I32</f>
        <v>7.0775462962962947E-4</v>
      </c>
      <c r="L19" s="215"/>
    </row>
    <row r="20" spans="1:12" ht="17.399999999999999" x14ac:dyDescent="0.25">
      <c r="A20" s="124" t="str">
        <f>KI!J33</f>
        <v>Knights Invite 9/28/19</v>
      </c>
      <c r="E20" s="30" t="str">
        <f>KI!F31</f>
        <v>:27.92</v>
      </c>
      <c r="F20" s="30" t="str">
        <f>KI!G31</f>
        <v>:32.70</v>
      </c>
      <c r="G20" s="31">
        <f>KI!H31</f>
        <v>7.0162037037037035E-4</v>
      </c>
      <c r="H20" s="31">
        <f>KI!I31</f>
        <v>7.0162037037037035E-4</v>
      </c>
      <c r="L20" s="215"/>
    </row>
    <row r="21" spans="1:12" ht="17.399999999999999" x14ac:dyDescent="0.25">
      <c r="A21" s="124" t="str">
        <f>CWF!J36</f>
        <v>vs. Casteel and Williams Field 10/3/19</v>
      </c>
      <c r="E21" s="30" t="str">
        <f>CWF!F32</f>
        <v>:28.61</v>
      </c>
      <c r="F21" s="30" t="str">
        <f>CWF!G32</f>
        <v>:32.12</v>
      </c>
      <c r="G21" s="31">
        <f>CWF!H32</f>
        <v>7.0289351851851849E-4</v>
      </c>
      <c r="H21" s="31">
        <f>CWF!I32</f>
        <v>7.0335648148148145E-4</v>
      </c>
      <c r="L21" s="215"/>
    </row>
    <row r="22" spans="1:12" ht="17.399999999999999" x14ac:dyDescent="0.25">
      <c r="A22" s="124" t="str">
        <f>SSI!J33</f>
        <v>Small Schools Invite 10/19/19</v>
      </c>
      <c r="E22" s="30" t="str">
        <f>SSI!F32</f>
        <v>:28.19</v>
      </c>
      <c r="F22" s="30" t="str">
        <f>SSI!G32</f>
        <v>:31.65</v>
      </c>
      <c r="G22" s="31" t="str">
        <f>SSI!H32</f>
        <v>:59.84</v>
      </c>
      <c r="H22" s="31" t="str">
        <f>SSI!I32</f>
        <v>:59.84</v>
      </c>
      <c r="L22" s="215"/>
    </row>
    <row r="23" spans="1:12" ht="17.399999999999999" x14ac:dyDescent="0.25">
      <c r="A23" s="124" t="str">
        <f>HI!J33</f>
        <v>Husky Invite 11/2/19</v>
      </c>
      <c r="E23" s="30" t="str">
        <f>HI!F32</f>
        <v>:27.61</v>
      </c>
      <c r="F23" s="30" t="str">
        <f>HI!G32</f>
        <v>:30.96</v>
      </c>
      <c r="G23" s="31" t="str">
        <f>HI!H32</f>
        <v>:58.57</v>
      </c>
      <c r="H23" s="31" t="str">
        <f>HI!I32</f>
        <v>:58.61</v>
      </c>
      <c r="L23" s="215"/>
    </row>
    <row r="24" spans="1:12" ht="17.399999999999999" x14ac:dyDescent="0.25">
      <c r="A24" s="124" t="str">
        <f>AZP!J33</f>
        <v>State Prelims 11/7/19</v>
      </c>
      <c r="E24" s="30" t="str">
        <f>AZP!F27</f>
        <v>:27.94</v>
      </c>
      <c r="F24" s="30" t="str">
        <f>AZP!G27</f>
        <v>:30.75</v>
      </c>
      <c r="G24" s="31" t="str">
        <f>AZP!H27</f>
        <v>:58.69</v>
      </c>
      <c r="H24" s="31" t="str">
        <f>AZP!I27</f>
        <v>:58.69</v>
      </c>
      <c r="L24" s="215"/>
    </row>
    <row r="25" spans="1:12" ht="17.399999999999999" x14ac:dyDescent="0.25">
      <c r="A25" s="124" t="str">
        <f>AZF!J31</f>
        <v>State Finals 11/8/19</v>
      </c>
      <c r="E25" s="30" t="str">
        <f>AZF!F27</f>
        <v>:27.68</v>
      </c>
      <c r="F25" s="30" t="str">
        <f>AZF!G27</f>
        <v>:31.12</v>
      </c>
      <c r="G25" s="31" t="str">
        <f>AZF!H27</f>
        <v>:58.80</v>
      </c>
      <c r="H25" s="31" t="str">
        <f>AZF!I27</f>
        <v>:58.80</v>
      </c>
      <c r="L25" s="215"/>
    </row>
    <row r="26" spans="1:12" ht="17.399999999999999" x14ac:dyDescent="0.25">
      <c r="A26" s="124"/>
      <c r="E26" s="30"/>
      <c r="F26" s="30"/>
      <c r="G26" s="31"/>
      <c r="H26" s="31"/>
      <c r="L26" s="215"/>
    </row>
    <row r="27" spans="1:12" ht="17.399999999999999" x14ac:dyDescent="0.25">
      <c r="A27" s="173" t="s">
        <v>46</v>
      </c>
      <c r="B27" s="174" t="s">
        <v>35</v>
      </c>
      <c r="C27" s="174" t="s">
        <v>34</v>
      </c>
      <c r="D27" s="174" t="s">
        <v>33</v>
      </c>
      <c r="E27" s="174" t="s">
        <v>32</v>
      </c>
      <c r="F27" s="174" t="s">
        <v>41</v>
      </c>
      <c r="G27" s="174" t="s">
        <v>21</v>
      </c>
      <c r="H27" s="174" t="s">
        <v>52</v>
      </c>
      <c r="L27" s="215"/>
    </row>
    <row r="28" spans="1:12" ht="17.399999999999999" x14ac:dyDescent="0.25">
      <c r="A28" s="124" t="str">
        <f>AJ!J36</f>
        <v>vs. Apache Junction 9/17/19</v>
      </c>
      <c r="B28" s="30" t="str">
        <f>AJ!L2</f>
        <v>:32.17</v>
      </c>
      <c r="C28" s="30" t="str">
        <f>AJ!M2</f>
        <v>:37.96</v>
      </c>
      <c r="D28" s="30" t="str">
        <f>AJ!N2</f>
        <v>:38.65</v>
      </c>
      <c r="E28" s="30" t="str">
        <f>AJ!O2</f>
        <v>:39.18</v>
      </c>
      <c r="F28" s="30" t="str">
        <f>AJ!P2</f>
        <v>:38.35</v>
      </c>
      <c r="G28" s="31">
        <f>AJ!Q2</f>
        <v>4.3592592592592589E-3</v>
      </c>
      <c r="H28" s="31">
        <f>AJ!R2</f>
        <v>4.3591435185185183E-3</v>
      </c>
      <c r="L28" s="215"/>
    </row>
    <row r="29" spans="1:12" ht="17.399999999999999" x14ac:dyDescent="0.25">
      <c r="A29" s="124"/>
      <c r="B29" s="30" t="str">
        <f>AJ!L3</f>
        <v>:37.06</v>
      </c>
      <c r="C29" s="30" t="str">
        <f>AJ!M3</f>
        <v>:38.78</v>
      </c>
      <c r="D29" s="30" t="str">
        <f>AJ!N3</f>
        <v>:38.56</v>
      </c>
      <c r="E29" s="30" t="str">
        <f>AJ!O3</f>
        <v>:39.01</v>
      </c>
      <c r="F29" s="30" t="str">
        <f>AJ!P3</f>
        <v>:36.92</v>
      </c>
      <c r="G29" s="31"/>
      <c r="H29" s="31"/>
      <c r="L29" s="215"/>
    </row>
    <row r="30" spans="1:12" ht="17.399999999999999" x14ac:dyDescent="0.25">
      <c r="A30" s="124"/>
      <c r="B30" s="30"/>
      <c r="C30" s="30"/>
      <c r="D30" s="30"/>
      <c r="E30" s="30"/>
      <c r="F30" s="30"/>
      <c r="G30" s="31"/>
      <c r="H30" s="31"/>
      <c r="L30" s="215"/>
    </row>
    <row r="31" spans="1:12" ht="17.399999999999999" x14ac:dyDescent="0.25">
      <c r="A31" s="173" t="s">
        <v>47</v>
      </c>
      <c r="E31" s="174" t="s">
        <v>31</v>
      </c>
      <c r="F31" s="174" t="s">
        <v>30</v>
      </c>
      <c r="G31" s="174" t="s">
        <v>21</v>
      </c>
      <c r="H31" s="174" t="s">
        <v>52</v>
      </c>
      <c r="L31" s="215"/>
    </row>
    <row r="32" spans="1:12" ht="17.399999999999999" x14ac:dyDescent="0.25">
      <c r="A32" s="124" t="str">
        <f>MES!J36</f>
        <v>at Mesquite 9/5/19</v>
      </c>
      <c r="E32" s="30" t="str">
        <f>MES!O18</f>
        <v>:33.85</v>
      </c>
      <c r="F32" s="30" t="str">
        <f>MES!P18</f>
        <v>:37.17</v>
      </c>
      <c r="G32" s="172">
        <f>MES!Q18</f>
        <v>8.2199074074074075E-4</v>
      </c>
      <c r="H32" s="172">
        <f>MES!R18</f>
        <v>8.2418981481481492E-4</v>
      </c>
      <c r="L32" s="215"/>
    </row>
    <row r="33" spans="1:15" ht="17.399999999999999" x14ac:dyDescent="0.25">
      <c r="A33" s="124" t="str">
        <f>WI!J36</f>
        <v>Wolves Invite 9/14/19</v>
      </c>
      <c r="E33" s="30" t="str">
        <f>WI!O21</f>
        <v>:31.60</v>
      </c>
      <c r="F33" s="30" t="str">
        <f>WI!P21</f>
        <v>:35.81</v>
      </c>
      <c r="G33" s="172">
        <f>WI!Q21</f>
        <v>7.8020833333333327E-4</v>
      </c>
      <c r="H33" s="172">
        <f>WI!R21</f>
        <v>7.7893518518518513E-4</v>
      </c>
      <c r="L33" s="215"/>
    </row>
    <row r="34" spans="1:15" ht="17.399999999999999" x14ac:dyDescent="0.25">
      <c r="A34" s="124" t="str">
        <f>KI!J33</f>
        <v>Knights Invite 9/28/19</v>
      </c>
      <c r="E34" s="30" t="str">
        <f>KI!O17</f>
        <v>:32.57</v>
      </c>
      <c r="F34" s="30" t="str">
        <f>KI!P17</f>
        <v>:36.00</v>
      </c>
      <c r="G34" s="172">
        <f>KI!Q17</f>
        <v>7.9363425925925923E-4</v>
      </c>
      <c r="H34" s="172">
        <f>KI!R17</f>
        <v>7.8888888888888899E-4</v>
      </c>
      <c r="L34" s="215"/>
    </row>
    <row r="35" spans="1:15" ht="17.399999999999999" x14ac:dyDescent="0.25">
      <c r="A35" s="124" t="str">
        <f>CWF!J36</f>
        <v>vs. Casteel and Williams Field 10/3/19</v>
      </c>
      <c r="E35" s="30" t="str">
        <f>CWF!O18</f>
        <v>:34.02</v>
      </c>
      <c r="F35" s="30" t="str">
        <f>CWF!P18</f>
        <v>:36.45</v>
      </c>
      <c r="G35" s="172">
        <f>CWF!Q18</f>
        <v>8.1562500000000005E-4</v>
      </c>
      <c r="H35" s="172">
        <f>CWF!R18</f>
        <v>8.1747685185185189E-4</v>
      </c>
      <c r="L35" s="215"/>
    </row>
    <row r="36" spans="1:15" ht="17.399999999999999" x14ac:dyDescent="0.25">
      <c r="A36" s="124" t="str">
        <f>SSI!J33</f>
        <v>Small Schools Invite 10/19/19</v>
      </c>
      <c r="E36" s="30" t="str">
        <f>SSI!O18</f>
        <v>:32.18</v>
      </c>
      <c r="F36" s="30" t="str">
        <f>SSI!P18</f>
        <v>:36.46</v>
      </c>
      <c r="G36" s="172">
        <f>SSI!Q18</f>
        <v>7.9444444444444452E-4</v>
      </c>
      <c r="H36" s="172">
        <f>SSI!R18</f>
        <v>7.9733796296296291E-4</v>
      </c>
      <c r="L36" s="215"/>
    </row>
    <row r="37" spans="1:15" ht="17.399999999999999" x14ac:dyDescent="0.25">
      <c r="A37" s="124" t="str">
        <f>ALA!J36</f>
        <v>vs. ALA GN and ALA QC</v>
      </c>
      <c r="E37" s="30" t="str">
        <f>ALA!O18</f>
        <v>:34.13</v>
      </c>
      <c r="F37" s="30" t="str">
        <f>ALA!P18</f>
        <v>:37.36</v>
      </c>
      <c r="G37" s="172">
        <f>ALA!Q18</f>
        <v>8.2743055555555554E-4</v>
      </c>
      <c r="H37" s="172">
        <f>ALA!R18</f>
        <v>8.290509259259259E-4</v>
      </c>
      <c r="L37" s="215"/>
    </row>
    <row r="38" spans="1:15" ht="17.399999999999999" x14ac:dyDescent="0.25">
      <c r="A38" s="124" t="str">
        <f>HI!J33</f>
        <v>Husky Invite 11/2/19</v>
      </c>
      <c r="E38" s="30" t="str">
        <f>HI!O17</f>
        <v>:32.15</v>
      </c>
      <c r="F38" s="30" t="str">
        <f>HI!P17</f>
        <v>:35.35</v>
      </c>
      <c r="G38" s="172">
        <f>HI!Q17</f>
        <v>7.8124999999999993E-4</v>
      </c>
      <c r="H38" s="172">
        <f>HI!R17</f>
        <v>7.8124999999999993E-4</v>
      </c>
      <c r="L38" s="215"/>
    </row>
    <row r="39" spans="1:15" ht="17.399999999999999" x14ac:dyDescent="0.25">
      <c r="A39" s="124" t="str">
        <f>AZP!J33</f>
        <v>State Prelims 11/7/19</v>
      </c>
      <c r="E39" s="30" t="str">
        <f>AZP!O14</f>
        <v>:32.79</v>
      </c>
      <c r="F39" s="30" t="str">
        <f>AZP!P14</f>
        <v>:35.19</v>
      </c>
      <c r="G39" s="172">
        <f>AZP!Q14</f>
        <v>7.8680555555555546E-4</v>
      </c>
      <c r="H39" s="172">
        <f>AZP!R14</f>
        <v>7.8680555555555546E-4</v>
      </c>
      <c r="L39" s="215"/>
    </row>
    <row r="40" spans="1:15" ht="17.399999999999999" x14ac:dyDescent="0.25">
      <c r="A40" s="124" t="str">
        <f>AZF!J31</f>
        <v>State Finals 11/8/19</v>
      </c>
      <c r="E40" s="30" t="str">
        <f>AZF!O14</f>
        <v>:32.64</v>
      </c>
      <c r="F40" s="30" t="str">
        <f>AZF!P14</f>
        <v>:35.46</v>
      </c>
      <c r="G40" s="172">
        <f>AZF!Q14</f>
        <v>7.8819444444444455E-4</v>
      </c>
      <c r="H40" s="172">
        <f>AZF!R14</f>
        <v>7.8819444444444455E-4</v>
      </c>
      <c r="L40" s="215"/>
    </row>
    <row r="41" spans="1:15" ht="17.399999999999999" x14ac:dyDescent="0.25">
      <c r="A41" s="124"/>
      <c r="E41" s="30"/>
      <c r="F41" s="30"/>
      <c r="G41" s="172"/>
      <c r="H41" s="172"/>
      <c r="L41" s="215"/>
    </row>
    <row r="42" spans="1:15" ht="17.399999999999999" x14ac:dyDescent="0.25">
      <c r="A42" s="173" t="s">
        <v>48</v>
      </c>
      <c r="E42" s="174" t="s">
        <v>31</v>
      </c>
      <c r="F42" s="174" t="s">
        <v>30</v>
      </c>
      <c r="G42" s="174" t="s">
        <v>21</v>
      </c>
      <c r="H42" s="174" t="s">
        <v>52</v>
      </c>
      <c r="L42" s="215"/>
    </row>
    <row r="43" spans="1:15" ht="17.399999999999999" x14ac:dyDescent="0.25">
      <c r="A43" s="118"/>
      <c r="E43" s="30"/>
      <c r="F43" s="30"/>
      <c r="G43" s="31"/>
      <c r="H43" s="31"/>
      <c r="L43" s="215"/>
    </row>
    <row r="44" spans="1:15" ht="18" thickBot="1" x14ac:dyDescent="0.3">
      <c r="A44" s="118"/>
      <c r="E44" s="30"/>
      <c r="F44" s="30"/>
      <c r="G44" s="31"/>
      <c r="H44" s="31"/>
      <c r="L44" s="215"/>
    </row>
    <row r="45" spans="1:15" ht="18" thickBot="1" x14ac:dyDescent="0.3">
      <c r="A45" s="143" t="s">
        <v>61</v>
      </c>
      <c r="B45" s="181"/>
      <c r="C45" s="181"/>
      <c r="D45" s="181"/>
      <c r="E45" s="34"/>
      <c r="F45" s="34"/>
      <c r="G45" s="281"/>
      <c r="H45" s="282"/>
      <c r="I45" s="182"/>
      <c r="J45" s="182"/>
      <c r="K45" s="216"/>
      <c r="L45" s="216"/>
      <c r="M45" s="138"/>
      <c r="N45" s="138"/>
      <c r="O45" s="138"/>
    </row>
    <row r="46" spans="1:15" ht="18" thickBot="1" x14ac:dyDescent="0.3">
      <c r="A46" s="217" t="s">
        <v>299</v>
      </c>
      <c r="B46" s="218" t="s">
        <v>27</v>
      </c>
      <c r="C46" s="219" t="s">
        <v>28</v>
      </c>
      <c r="D46" s="220" t="s">
        <v>29</v>
      </c>
      <c r="E46" s="211" t="s">
        <v>1</v>
      </c>
      <c r="F46" s="211" t="s">
        <v>0</v>
      </c>
      <c r="G46" s="211" t="s">
        <v>2</v>
      </c>
      <c r="H46" s="212" t="s">
        <v>8</v>
      </c>
      <c r="I46" s="138"/>
      <c r="J46" s="138"/>
      <c r="K46" s="138"/>
      <c r="L46" s="138"/>
      <c r="M46" s="138"/>
      <c r="N46" s="138"/>
      <c r="O46" s="138"/>
    </row>
    <row r="47" spans="1:15" ht="17.399999999999999" customHeight="1" x14ac:dyDescent="0.25">
      <c r="A47" s="221" t="s">
        <v>54</v>
      </c>
      <c r="B47" s="222" t="s">
        <v>158</v>
      </c>
      <c r="C47" s="223" t="s">
        <v>133</v>
      </c>
      <c r="D47" s="224" t="s">
        <v>159</v>
      </c>
      <c r="E47" s="156" t="s">
        <v>64</v>
      </c>
      <c r="F47" s="157" t="s">
        <v>65</v>
      </c>
      <c r="G47" s="157" t="s">
        <v>66</v>
      </c>
      <c r="H47" s="158" t="s">
        <v>67</v>
      </c>
      <c r="I47" s="138"/>
      <c r="J47" s="138"/>
      <c r="K47" s="138"/>
      <c r="L47" s="138"/>
      <c r="M47" s="138"/>
      <c r="N47" s="138"/>
      <c r="O47" s="138"/>
    </row>
    <row r="48" spans="1:15" ht="18" customHeight="1" x14ac:dyDescent="0.25">
      <c r="A48" s="225" t="s">
        <v>55</v>
      </c>
      <c r="B48" s="226" t="s">
        <v>155</v>
      </c>
      <c r="C48" s="227" t="s">
        <v>156</v>
      </c>
      <c r="D48" s="228" t="s">
        <v>157</v>
      </c>
      <c r="E48" s="131" t="s">
        <v>85</v>
      </c>
      <c r="F48" s="132" t="s">
        <v>115</v>
      </c>
      <c r="G48" s="132" t="s">
        <v>130</v>
      </c>
      <c r="H48" s="133" t="s">
        <v>127</v>
      </c>
      <c r="I48" s="138"/>
      <c r="J48" s="138"/>
      <c r="K48" s="138"/>
      <c r="L48" s="138"/>
      <c r="M48" s="138"/>
      <c r="N48" s="138"/>
      <c r="O48" s="138"/>
    </row>
    <row r="49" spans="1:15" ht="18" customHeight="1" x14ac:dyDescent="0.25">
      <c r="A49" s="229" t="s">
        <v>53</v>
      </c>
      <c r="B49" s="15" t="s">
        <v>277</v>
      </c>
      <c r="C49" s="230" t="s">
        <v>217</v>
      </c>
      <c r="D49" s="231" t="s">
        <v>239</v>
      </c>
      <c r="E49" s="232" t="s">
        <v>178</v>
      </c>
      <c r="F49" s="164" t="s">
        <v>242</v>
      </c>
      <c r="G49" s="164" t="s">
        <v>205</v>
      </c>
      <c r="H49" s="165" t="s">
        <v>266</v>
      </c>
      <c r="I49" s="138"/>
      <c r="J49" s="138"/>
      <c r="K49" s="138"/>
      <c r="L49" s="138"/>
      <c r="M49" s="138"/>
      <c r="N49" s="138"/>
      <c r="O49" s="138"/>
    </row>
    <row r="50" spans="1:15" ht="18" customHeight="1" thickBot="1" x14ac:dyDescent="0.3">
      <c r="A50" s="206" t="s">
        <v>56</v>
      </c>
      <c r="B50" s="196" t="str">
        <f>BT!C20</f>
        <v>:30.67 WI</v>
      </c>
      <c r="C50" s="197" t="str">
        <f>BT!D20</f>
        <v>:39.32 TT</v>
      </c>
      <c r="D50" s="198" t="str">
        <f>BT!E20</f>
        <v>:30.50 TT</v>
      </c>
      <c r="E50" s="199" t="str">
        <f>BT!F20</f>
        <v>2:19.28 PCD</v>
      </c>
      <c r="F50" s="197" t="str">
        <f>BT!G20</f>
        <v>2:28.41 WI</v>
      </c>
      <c r="G50" s="197" t="str">
        <f>BT!H20</f>
        <v>:27.11 WI</v>
      </c>
      <c r="H50" s="198" t="str">
        <f>BT!I20</f>
        <v>:26.56 KI</v>
      </c>
    </row>
    <row r="51" spans="1:15" ht="13.8" thickBot="1" x14ac:dyDescent="0.3"/>
    <row r="52" spans="1:15" ht="18" thickBot="1" x14ac:dyDescent="0.3">
      <c r="A52" s="217" t="s">
        <v>299</v>
      </c>
      <c r="B52" s="210" t="s">
        <v>3</v>
      </c>
      <c r="C52" s="211" t="s">
        <v>4</v>
      </c>
      <c r="D52" s="211" t="s">
        <v>9</v>
      </c>
      <c r="E52" s="211" t="s">
        <v>5</v>
      </c>
      <c r="F52" s="211" t="s">
        <v>6</v>
      </c>
      <c r="G52" s="212" t="s">
        <v>7</v>
      </c>
    </row>
    <row r="53" spans="1:15" ht="17.399999999999999" x14ac:dyDescent="0.25">
      <c r="A53" s="221" t="s">
        <v>54</v>
      </c>
      <c r="B53" s="157" t="s">
        <v>68</v>
      </c>
      <c r="C53" s="157" t="s">
        <v>69</v>
      </c>
      <c r="D53" s="157" t="s">
        <v>70</v>
      </c>
      <c r="E53" s="157" t="s">
        <v>809</v>
      </c>
      <c r="F53" s="157" t="s">
        <v>71</v>
      </c>
      <c r="G53" s="158" t="s">
        <v>72</v>
      </c>
    </row>
    <row r="54" spans="1:15" ht="18" customHeight="1" x14ac:dyDescent="0.25">
      <c r="A54" s="225" t="s">
        <v>55</v>
      </c>
      <c r="B54" s="132" t="s">
        <v>129</v>
      </c>
      <c r="C54" s="132" t="s">
        <v>118</v>
      </c>
      <c r="D54" s="132" t="s">
        <v>113</v>
      </c>
      <c r="E54" s="132" t="s">
        <v>810</v>
      </c>
      <c r="F54" s="132" t="s">
        <v>123</v>
      </c>
      <c r="G54" s="133" t="s">
        <v>98</v>
      </c>
    </row>
    <row r="55" spans="1:15" ht="18" customHeight="1" x14ac:dyDescent="0.25">
      <c r="A55" s="229" t="s">
        <v>53</v>
      </c>
      <c r="B55" s="232" t="s">
        <v>279</v>
      </c>
      <c r="C55" s="232" t="s">
        <v>281</v>
      </c>
      <c r="D55" s="232" t="s">
        <v>276</v>
      </c>
      <c r="E55" s="232" t="s">
        <v>811</v>
      </c>
      <c r="F55" s="232" t="s">
        <v>273</v>
      </c>
      <c r="G55" s="233" t="s">
        <v>208</v>
      </c>
    </row>
    <row r="56" spans="1:15" ht="18" thickBot="1" x14ac:dyDescent="0.3">
      <c r="A56" s="206" t="s">
        <v>56</v>
      </c>
      <c r="B56" s="199" t="str">
        <f>BT!J20</f>
        <v>1:08.54 PCD</v>
      </c>
      <c r="C56" s="199" t="str">
        <f>BT!K20</f>
        <v>:58.61 HI</v>
      </c>
      <c r="D56" s="199" t="str">
        <f>BT!L20</f>
        <v>:59.72 KI</v>
      </c>
      <c r="E56" s="199" t="str">
        <f>BT!M20</f>
        <v>06:16.63 AJ</v>
      </c>
      <c r="F56" s="199" t="str">
        <f>BT!N20</f>
        <v>1:07.30 WI</v>
      </c>
      <c r="G56" s="213" t="str">
        <f>BT!O20</f>
        <v>1:20.83 TT</v>
      </c>
    </row>
    <row r="57" spans="1:15" ht="13.8" thickBot="1" x14ac:dyDescent="0.3"/>
    <row r="58" spans="1:15" ht="18" thickBot="1" x14ac:dyDescent="0.3">
      <c r="A58" s="207">
        <v>2019</v>
      </c>
      <c r="B58" s="185" t="s">
        <v>27</v>
      </c>
      <c r="C58" s="186" t="s">
        <v>28</v>
      </c>
      <c r="D58" s="187" t="s">
        <v>29</v>
      </c>
      <c r="E58" s="211" t="s">
        <v>1</v>
      </c>
      <c r="F58" s="211" t="s">
        <v>0</v>
      </c>
      <c r="G58" s="211" t="s">
        <v>2</v>
      </c>
      <c r="H58" s="212" t="s">
        <v>8</v>
      </c>
    </row>
    <row r="59" spans="1:15" ht="17.399999999999999" x14ac:dyDescent="0.25">
      <c r="A59" s="190" t="s">
        <v>57</v>
      </c>
      <c r="B59" s="208" t="s">
        <v>375</v>
      </c>
      <c r="C59" s="204" t="s">
        <v>436</v>
      </c>
      <c r="D59" s="205" t="s">
        <v>547</v>
      </c>
      <c r="E59" s="128" t="s">
        <v>681</v>
      </c>
      <c r="F59" s="129" t="s">
        <v>722</v>
      </c>
      <c r="G59" s="129" t="s">
        <v>376</v>
      </c>
      <c r="H59" s="130" t="s">
        <v>1849</v>
      </c>
    </row>
    <row r="60" spans="1:15" ht="18" thickBot="1" x14ac:dyDescent="0.3">
      <c r="A60" s="195" t="s">
        <v>58</v>
      </c>
      <c r="B60" s="196" t="str">
        <f>BT!C20</f>
        <v>:30.67 WI</v>
      </c>
      <c r="C60" s="197" t="str">
        <f>BT!D20</f>
        <v>:39.32 TT</v>
      </c>
      <c r="D60" s="198" t="str">
        <f>BT!E20</f>
        <v>:30.50 TT</v>
      </c>
      <c r="E60" s="199" t="str">
        <f>BT!F20</f>
        <v>2:19.28 PCD</v>
      </c>
      <c r="F60" s="199" t="str">
        <f>BT!G20</f>
        <v>2:28.41 WI</v>
      </c>
      <c r="G60" s="199" t="str">
        <f>BT!H20</f>
        <v>:27.11 WI</v>
      </c>
      <c r="H60" s="213" t="str">
        <f>BT!I20</f>
        <v>:26.56 KI</v>
      </c>
    </row>
    <row r="61" spans="1:15" ht="13.8" thickBot="1" x14ac:dyDescent="0.3"/>
    <row r="62" spans="1:15" ht="18" thickBot="1" x14ac:dyDescent="0.3">
      <c r="A62" s="207">
        <v>2019</v>
      </c>
      <c r="B62" s="210" t="s">
        <v>3</v>
      </c>
      <c r="C62" s="211" t="s">
        <v>4</v>
      </c>
      <c r="D62" s="211" t="s">
        <v>9</v>
      </c>
      <c r="E62" s="211" t="s">
        <v>5</v>
      </c>
      <c r="F62" s="211" t="s">
        <v>6</v>
      </c>
      <c r="G62" s="212" t="s">
        <v>7</v>
      </c>
    </row>
    <row r="63" spans="1:15" ht="17.399999999999999" x14ac:dyDescent="0.25">
      <c r="A63" s="202" t="s">
        <v>57</v>
      </c>
      <c r="B63" s="129" t="s">
        <v>581</v>
      </c>
      <c r="C63" s="129" t="s">
        <v>644</v>
      </c>
      <c r="D63" s="129" t="s">
        <v>1850</v>
      </c>
      <c r="E63" s="129" t="s">
        <v>796</v>
      </c>
      <c r="F63" s="129" t="s">
        <v>592</v>
      </c>
      <c r="G63" s="130" t="s">
        <v>619</v>
      </c>
    </row>
    <row r="64" spans="1:15" ht="18" thickBot="1" x14ac:dyDescent="0.3">
      <c r="A64" s="206" t="s">
        <v>58</v>
      </c>
      <c r="B64" s="199" t="str">
        <f>BT!J20</f>
        <v>1:08.54 PCD</v>
      </c>
      <c r="C64" s="199" t="str">
        <f>BT!K20</f>
        <v>:58.61 HI</v>
      </c>
      <c r="D64" s="199" t="str">
        <f>BT!L20</f>
        <v>:59.72 KI</v>
      </c>
      <c r="E64" s="199" t="str">
        <f>BT!M20</f>
        <v>06:16.63 AJ</v>
      </c>
      <c r="F64" s="199" t="str">
        <f>BT!N20</f>
        <v>1:07.30 WI</v>
      </c>
      <c r="G64" s="213" t="str">
        <f>BT!O20</f>
        <v>1:20.83 TT</v>
      </c>
    </row>
  </sheetData>
  <phoneticPr fontId="1" type="noConversion"/>
  <pageMargins left="0.7" right="0.7" top="0.75" bottom="0.75" header="0.5" footer="0.5"/>
  <pageSetup scale="47" orientation="landscape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2B542-4487-4747-8A8C-E4B6AB255EFB}">
  <sheetPr>
    <pageSetUpPr fitToPage="1"/>
  </sheetPr>
  <dimension ref="A1:N5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412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MES!J36</f>
        <v>at Mesquite 9/5/19</v>
      </c>
      <c r="C4" s="176" t="str">
        <f>MES!D9</f>
        <v>:30.96</v>
      </c>
      <c r="D4" s="176" t="str">
        <f>MES!E9</f>
        <v>:35.84</v>
      </c>
      <c r="E4" s="176" t="str">
        <f>MES!F9</f>
        <v>:39.62</v>
      </c>
      <c r="F4" s="176" t="str">
        <f>MES!G9</f>
        <v>:40.15</v>
      </c>
      <c r="G4" s="172">
        <f>MES!H9</f>
        <v>1.6964120370370371E-3</v>
      </c>
      <c r="H4" s="172">
        <f>MES!I9</f>
        <v>1.7057870370370369E-3</v>
      </c>
      <c r="L4" s="177"/>
    </row>
    <row r="5" spans="1:12" ht="17.399999999999999" x14ac:dyDescent="0.25">
      <c r="A5" s="124" t="str">
        <f>HIG!J36</f>
        <v>vs. Higley 9/26/19</v>
      </c>
      <c r="C5" s="176" t="str">
        <f>HIG!D8</f>
        <v>:30.70</v>
      </c>
      <c r="D5" s="176" t="str">
        <f>HIG!E8</f>
        <v>:35.36</v>
      </c>
      <c r="E5" s="176" t="str">
        <f>HIG!F8</f>
        <v>:38.70</v>
      </c>
      <c r="F5" s="176" t="str">
        <f>HIG!G8</f>
        <v>:39.88</v>
      </c>
      <c r="G5" s="172">
        <f>HIG!H8</f>
        <v>1.6740740740740741E-3</v>
      </c>
      <c r="H5" s="172">
        <f>HIG!I8</f>
        <v>1.672685185185185E-3</v>
      </c>
      <c r="L5" s="177"/>
    </row>
    <row r="6" spans="1:12" ht="17.399999999999999" x14ac:dyDescent="0.25">
      <c r="A6" s="124" t="str">
        <f>GCS!J36</f>
        <v>vs. Gilbert Christian and Coronado 10/15/19</v>
      </c>
      <c r="C6" s="176" t="str">
        <f>GCS!D8</f>
        <v>:30.59</v>
      </c>
      <c r="D6" s="176" t="str">
        <f>GCS!E8</f>
        <v>:34.39</v>
      </c>
      <c r="E6" s="176" t="str">
        <f>GCS!F8</f>
        <v>:36.96</v>
      </c>
      <c r="F6" s="176" t="str">
        <f>GCS!G8</f>
        <v>:39.25</v>
      </c>
      <c r="G6" s="172">
        <f>GCS!H8</f>
        <v>1.6341435185185185E-3</v>
      </c>
      <c r="H6" s="172">
        <f>GCS!I8</f>
        <v>1.6332175925925926E-3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172"/>
      <c r="L7" s="177"/>
    </row>
    <row r="8" spans="1:12" ht="17.399999999999999" x14ac:dyDescent="0.25">
      <c r="A8" s="173" t="s">
        <v>0</v>
      </c>
      <c r="C8" s="174" t="s">
        <v>19</v>
      </c>
      <c r="D8" s="174" t="s">
        <v>17</v>
      </c>
      <c r="E8" s="174" t="s">
        <v>18</v>
      </c>
      <c r="F8" s="174" t="s">
        <v>20</v>
      </c>
      <c r="G8" s="174" t="s">
        <v>21</v>
      </c>
      <c r="H8" s="174" t="s">
        <v>52</v>
      </c>
      <c r="L8" s="177"/>
    </row>
    <row r="9" spans="1:12" ht="17.399999999999999" x14ac:dyDescent="0.25">
      <c r="A9" s="124" t="str">
        <f>PCD!J36</f>
        <v>at Phoenix Country Day 9/10/19</v>
      </c>
      <c r="C9" s="176" t="str">
        <f>PCD!D14</f>
        <v>:33.97</v>
      </c>
      <c r="D9" s="176" t="str">
        <f>PCD!E14</f>
        <v>:42.93</v>
      </c>
      <c r="E9" s="176" t="str">
        <f>PCD!F14</f>
        <v>:50.03</v>
      </c>
      <c r="F9" s="176" t="str">
        <f>PCD!G14</f>
        <v>:38.18</v>
      </c>
      <c r="G9" s="172">
        <f>PCD!H14</f>
        <v>1.9109953703703704E-3</v>
      </c>
      <c r="H9" s="31">
        <f>PCD!I14</f>
        <v>1.9172453703703704E-3</v>
      </c>
      <c r="L9" s="177"/>
    </row>
    <row r="10" spans="1:12" ht="17.399999999999999" x14ac:dyDescent="0.25">
      <c r="A10" s="124"/>
      <c r="C10" s="176"/>
      <c r="D10" s="176"/>
      <c r="E10" s="176"/>
      <c r="F10" s="176"/>
      <c r="G10" s="172"/>
      <c r="H10" s="177"/>
      <c r="L10" s="177"/>
    </row>
    <row r="11" spans="1:12" ht="17.399999999999999" x14ac:dyDescent="0.25">
      <c r="A11" s="173" t="s">
        <v>43</v>
      </c>
      <c r="D11" s="174"/>
      <c r="E11" s="174"/>
      <c r="F11" s="174"/>
      <c r="G11" s="174" t="s">
        <v>21</v>
      </c>
      <c r="H11" s="174" t="s">
        <v>52</v>
      </c>
      <c r="L11" s="177"/>
    </row>
    <row r="12" spans="1:12" ht="17.399999999999999" x14ac:dyDescent="0.25">
      <c r="A12" s="124" t="str">
        <f>WI!J36</f>
        <v>Wolves Invite 9/14/19</v>
      </c>
      <c r="D12" s="177"/>
      <c r="E12" s="177"/>
      <c r="F12" s="177"/>
      <c r="G12" s="172" t="str">
        <f>WI!H55</f>
        <v>:27.41</v>
      </c>
      <c r="H12" s="172" t="str">
        <f>WI!I55</f>
        <v>:27.40</v>
      </c>
      <c r="L12" s="177"/>
    </row>
    <row r="13" spans="1:12" ht="17.399999999999999" x14ac:dyDescent="0.25">
      <c r="A13" s="124" t="str">
        <f>KI!J33</f>
        <v>Knights Invite 9/28/19</v>
      </c>
      <c r="D13" s="177"/>
      <c r="E13" s="177"/>
      <c r="F13" s="177"/>
      <c r="G13" s="172" t="str">
        <f>KI!H20</f>
        <v>:28.48</v>
      </c>
      <c r="H13" s="172" t="str">
        <f>KI!I20</f>
        <v>:28.40</v>
      </c>
      <c r="L13" s="177"/>
    </row>
    <row r="14" spans="1:12" ht="17.399999999999999" x14ac:dyDescent="0.25">
      <c r="A14" s="124" t="str">
        <f>CWF!J36</f>
        <v>vs. Casteel and Williams Field 10/3/19</v>
      </c>
      <c r="D14" s="177"/>
      <c r="E14" s="177"/>
      <c r="F14" s="177"/>
      <c r="G14" s="172" t="str">
        <f>CWF!H20</f>
        <v>:28.25</v>
      </c>
      <c r="H14" s="172" t="str">
        <f>CWF!I20</f>
        <v>:28.43</v>
      </c>
      <c r="L14" s="177"/>
    </row>
    <row r="15" spans="1:12" ht="17.399999999999999" x14ac:dyDescent="0.25">
      <c r="A15" s="124" t="str">
        <f>SSI!J33</f>
        <v>Small Schools Invite 10/19/19</v>
      </c>
      <c r="D15" s="177"/>
      <c r="E15" s="177"/>
      <c r="F15" s="177"/>
      <c r="G15" s="172" t="str">
        <f>SSI!H20</f>
        <v>:27.50</v>
      </c>
      <c r="H15" s="172" t="str">
        <f>SSI!I20</f>
        <v>:27.42</v>
      </c>
      <c r="L15" s="177"/>
    </row>
    <row r="16" spans="1:12" ht="17.399999999999999" x14ac:dyDescent="0.25">
      <c r="A16" s="124" t="str">
        <f>ALA!J36</f>
        <v>vs. ALA GN and ALA QC</v>
      </c>
      <c r="D16" s="177"/>
      <c r="E16" s="177"/>
      <c r="F16" s="177"/>
      <c r="G16" s="172" t="str">
        <f>ALA!H20</f>
        <v>:28.37</v>
      </c>
      <c r="H16" s="172" t="str">
        <f>ALA!I20</f>
        <v>:28.39</v>
      </c>
      <c r="L16" s="177"/>
    </row>
    <row r="17" spans="1:12" ht="17.399999999999999" x14ac:dyDescent="0.25">
      <c r="A17" s="124" t="str">
        <f>HI!J33</f>
        <v>Husky Invite 11/2/19</v>
      </c>
      <c r="D17" s="177"/>
      <c r="E17" s="177"/>
      <c r="F17" s="177"/>
      <c r="G17" s="172" t="str">
        <f>HI!H20</f>
        <v>:27.61</v>
      </c>
      <c r="H17" s="172" t="str">
        <f>HI!I20</f>
        <v>:27.61</v>
      </c>
      <c r="L17" s="177"/>
    </row>
    <row r="18" spans="1:12" ht="17.399999999999999" x14ac:dyDescent="0.25">
      <c r="A18" s="124" t="str">
        <f>AZP!J33</f>
        <v>State Prelims 11/7/19</v>
      </c>
      <c r="D18" s="177"/>
      <c r="E18" s="177"/>
      <c r="F18" s="177"/>
      <c r="G18" s="172" t="str">
        <f>AZP!H15</f>
        <v>:27.03</v>
      </c>
      <c r="H18" s="172" t="str">
        <f>AZP!I15</f>
        <v>:27.03</v>
      </c>
      <c r="L18" s="177"/>
    </row>
    <row r="19" spans="1:12" ht="17.399999999999999" x14ac:dyDescent="0.25">
      <c r="A19" s="124"/>
      <c r="D19" s="177"/>
      <c r="E19" s="177"/>
      <c r="F19" s="177"/>
      <c r="G19" s="172"/>
      <c r="H19" s="172"/>
      <c r="L19" s="177"/>
    </row>
    <row r="20" spans="1:12" ht="17.399999999999999" x14ac:dyDescent="0.25">
      <c r="A20" s="173" t="s">
        <v>44</v>
      </c>
      <c r="E20" s="174" t="s">
        <v>31</v>
      </c>
      <c r="F20" s="174" t="s">
        <v>30</v>
      </c>
      <c r="G20" s="174" t="s">
        <v>21</v>
      </c>
      <c r="H20" s="174" t="s">
        <v>52</v>
      </c>
      <c r="L20" s="177"/>
    </row>
    <row r="21" spans="1:12" ht="17.399999999999999" x14ac:dyDescent="0.25">
      <c r="A21" s="124" t="str">
        <f>AJ!J36</f>
        <v>vs. Apache Junction 9/17/19</v>
      </c>
      <c r="E21" s="176" t="str">
        <f>AJ!F27</f>
        <v>:34.86</v>
      </c>
      <c r="F21" s="176" t="str">
        <f>AJ!G27</f>
        <v>:42.50</v>
      </c>
      <c r="G21" s="172">
        <f>AJ!H27</f>
        <v>8.9537037037037048E-4</v>
      </c>
      <c r="H21" s="172">
        <f>AJ!I27</f>
        <v>8.9143518518518521E-4</v>
      </c>
      <c r="L21" s="177"/>
    </row>
    <row r="22" spans="1:12" ht="17.399999999999999" x14ac:dyDescent="0.25">
      <c r="A22" s="124"/>
      <c r="E22" s="176"/>
      <c r="F22" s="176"/>
      <c r="G22" s="172"/>
      <c r="H22" s="172"/>
      <c r="L22" s="177"/>
    </row>
    <row r="23" spans="1:12" ht="17.399999999999999" x14ac:dyDescent="0.25">
      <c r="A23" s="173" t="s">
        <v>45</v>
      </c>
      <c r="E23" s="174" t="s">
        <v>31</v>
      </c>
      <c r="F23" s="174" t="s">
        <v>30</v>
      </c>
      <c r="G23" s="174" t="s">
        <v>21</v>
      </c>
      <c r="H23" s="174" t="s">
        <v>52</v>
      </c>
      <c r="L23" s="177"/>
    </row>
    <row r="24" spans="1:12" ht="17.399999999999999" x14ac:dyDescent="0.25">
      <c r="A24" s="124" t="str">
        <f>MES!J36</f>
        <v>at Mesquite 9/5/19</v>
      </c>
      <c r="E24" s="176" t="str">
        <f>MES!F33</f>
        <v>:32.01</v>
      </c>
      <c r="F24" s="176" t="str">
        <f>MES!G33</f>
        <v>:34.97</v>
      </c>
      <c r="G24" s="172">
        <f>MES!H33</f>
        <v>7.7523148148148145E-4</v>
      </c>
      <c r="H24" s="172">
        <f>MES!I33</f>
        <v>7.7546296296296304E-4</v>
      </c>
      <c r="L24" s="177"/>
    </row>
    <row r="25" spans="1:12" ht="17.399999999999999" x14ac:dyDescent="0.25">
      <c r="A25" s="124" t="str">
        <f>WI!J36</f>
        <v>Wolves Invite 9/14/19</v>
      </c>
      <c r="E25" s="176" t="str">
        <f>WI!F59</f>
        <v>:28.31</v>
      </c>
      <c r="F25" s="176" t="str">
        <f>WI!G59</f>
        <v>:32.44</v>
      </c>
      <c r="G25" s="172">
        <f>WI!H59</f>
        <v>7.0312499999999987E-4</v>
      </c>
      <c r="H25" s="172">
        <f>WI!I59</f>
        <v>7.0300925925925923E-4</v>
      </c>
      <c r="L25" s="177"/>
    </row>
    <row r="26" spans="1:12" ht="17.399999999999999" x14ac:dyDescent="0.25">
      <c r="A26" s="124" t="str">
        <f>KI!J33</f>
        <v>Knights Invite 9/28/19</v>
      </c>
      <c r="E26" s="176" t="str">
        <f>KI!F32</f>
        <v>:29.09</v>
      </c>
      <c r="F26" s="176" t="str">
        <f>KI!G32</f>
        <v>:33.29</v>
      </c>
      <c r="G26" s="172">
        <f>KI!H32</f>
        <v>7.2199074074074082E-4</v>
      </c>
      <c r="H26" s="172">
        <f>KI!I32</f>
        <v>7.193287037037038E-4</v>
      </c>
      <c r="L26" s="177"/>
    </row>
    <row r="27" spans="1:12" ht="17.399999999999999" x14ac:dyDescent="0.25">
      <c r="A27" s="124" t="str">
        <f>CWF!J36</f>
        <v>vs. Casteel and Williams Field 10/3/19</v>
      </c>
      <c r="E27" s="176" t="str">
        <f>CWF!F33</f>
        <v>:29.94</v>
      </c>
      <c r="F27" s="176" t="str">
        <f>CWF!G33</f>
        <v>:32.70</v>
      </c>
      <c r="G27" s="172">
        <f>CWF!H33</f>
        <v>7.2500000000000006E-4</v>
      </c>
      <c r="H27" s="172">
        <f>CWF!I33</f>
        <v>7.2071759259259268E-4</v>
      </c>
      <c r="L27" s="177"/>
    </row>
    <row r="28" spans="1:12" ht="17.399999999999999" x14ac:dyDescent="0.25">
      <c r="A28" s="124" t="str">
        <f>HI!J33</f>
        <v>Husky Invite 11/2/19</v>
      </c>
      <c r="E28" s="176" t="str">
        <f>HI!F31</f>
        <v>:29.45</v>
      </c>
      <c r="F28" s="176" t="str">
        <f>HI!G31</f>
        <v>:32.45</v>
      </c>
      <c r="G28" s="172">
        <f>HI!H31</f>
        <v>7.164351851851853E-4</v>
      </c>
      <c r="H28" s="172">
        <f>HI!I31</f>
        <v>7.1585648148148138E-4</v>
      </c>
      <c r="L28" s="177"/>
    </row>
    <row r="29" spans="1:12" ht="17.399999999999999" x14ac:dyDescent="0.25">
      <c r="A29" s="124" t="str">
        <f>AZP!J33</f>
        <v>State Prelims 11/7/19</v>
      </c>
      <c r="E29" s="176" t="str">
        <f>AZP!F28</f>
        <v>:28.30</v>
      </c>
      <c r="F29" s="176" t="str">
        <f>AZP!G28</f>
        <v>:31.99</v>
      </c>
      <c r="G29" s="172">
        <f>AZP!H28</f>
        <v>6.9780092592592593E-4</v>
      </c>
      <c r="H29" s="172">
        <f>AZP!I28</f>
        <v>6.9780092592592593E-4</v>
      </c>
      <c r="L29" s="177"/>
    </row>
    <row r="30" spans="1:12" ht="17.399999999999999" x14ac:dyDescent="0.25">
      <c r="A30" s="124" t="str">
        <f>AZF!J31</f>
        <v>State Finals 11/8/19</v>
      </c>
      <c r="E30" s="176" t="str">
        <f>AZF!F28</f>
        <v>:28.57</v>
      </c>
      <c r="F30" s="176" t="str">
        <f>AZF!G28</f>
        <v>:30.99</v>
      </c>
      <c r="G30" s="172" t="str">
        <f>AZF!H28</f>
        <v>:59.56</v>
      </c>
      <c r="H30" s="172" t="str">
        <f>AZF!I28</f>
        <v>:59.96</v>
      </c>
      <c r="L30" s="177"/>
    </row>
    <row r="31" spans="1:12" ht="17.399999999999999" x14ac:dyDescent="0.25">
      <c r="A31" s="124"/>
      <c r="E31" s="176"/>
      <c r="F31" s="176"/>
      <c r="G31" s="172"/>
      <c r="H31" s="172"/>
      <c r="L31" s="177"/>
    </row>
    <row r="32" spans="1:12" ht="17.399999999999999" x14ac:dyDescent="0.25">
      <c r="A32" s="173" t="s">
        <v>46</v>
      </c>
      <c r="B32" s="174" t="s">
        <v>35</v>
      </c>
      <c r="C32" s="174" t="s">
        <v>34</v>
      </c>
      <c r="D32" s="174" t="s">
        <v>33</v>
      </c>
      <c r="E32" s="174" t="s">
        <v>32</v>
      </c>
      <c r="F32" s="174" t="s">
        <v>41</v>
      </c>
      <c r="G32" s="174" t="s">
        <v>21</v>
      </c>
      <c r="H32" s="174" t="s">
        <v>52</v>
      </c>
      <c r="L32" s="177"/>
    </row>
    <row r="33" spans="1:14" ht="17.399999999999999" x14ac:dyDescent="0.25">
      <c r="A33" s="124" t="str">
        <f>PCD!J36</f>
        <v>at Phoenix Country Day 9/10/19</v>
      </c>
      <c r="B33" s="30" t="str">
        <f>PCD!L2</f>
        <v>:36.35</v>
      </c>
      <c r="C33" s="30" t="str">
        <f>PCD!M2</f>
        <v>:38.92</v>
      </c>
      <c r="D33" s="30" t="str">
        <f>PCD!N2</f>
        <v>:40.71</v>
      </c>
      <c r="E33" s="30" t="str">
        <f>PCD!O2</f>
        <v>:40.88</v>
      </c>
      <c r="F33" s="30" t="str">
        <f>PCD!P2</f>
        <v>:42.25</v>
      </c>
      <c r="G33" s="172">
        <f>PCD!Q2</f>
        <v>4.6200231481481483E-3</v>
      </c>
      <c r="H33" s="172">
        <f>PCD!R2</f>
        <v>4.6215277777777782E-3</v>
      </c>
      <c r="L33" s="177"/>
    </row>
    <row r="34" spans="1:14" ht="17.399999999999999" x14ac:dyDescent="0.25">
      <c r="A34" s="124"/>
      <c r="B34" s="30" t="str">
        <f>PCD!L3</f>
        <v>:40.66</v>
      </c>
      <c r="C34" s="30" t="str">
        <f>PCD!M3</f>
        <v>:39.80</v>
      </c>
      <c r="D34" s="30" t="str">
        <f>PCD!N3</f>
        <v>:40.68</v>
      </c>
      <c r="E34" s="30" t="str">
        <f>PCD!O3</f>
        <v>:42.08</v>
      </c>
      <c r="F34" s="30" t="str">
        <f>PCD!P3</f>
        <v>:36.84</v>
      </c>
      <c r="G34" s="172"/>
      <c r="H34" s="172"/>
      <c r="L34" s="177"/>
    </row>
    <row r="35" spans="1:14" ht="17.399999999999999" x14ac:dyDescent="0.25">
      <c r="A35" s="124"/>
      <c r="B35" s="30"/>
      <c r="C35" s="30"/>
      <c r="D35" s="30"/>
      <c r="E35" s="30"/>
      <c r="F35" s="30"/>
      <c r="G35" s="172"/>
      <c r="H35" s="177"/>
      <c r="L35" s="177"/>
    </row>
    <row r="36" spans="1:14" ht="17.399999999999999" x14ac:dyDescent="0.25">
      <c r="A36" s="173" t="s">
        <v>47</v>
      </c>
      <c r="E36" s="174" t="s">
        <v>31</v>
      </c>
      <c r="F36" s="174" t="s">
        <v>30</v>
      </c>
      <c r="G36" s="174" t="s">
        <v>21</v>
      </c>
      <c r="H36" s="174" t="s">
        <v>52</v>
      </c>
      <c r="L36" s="177"/>
    </row>
    <row r="37" spans="1:14" ht="17.399999999999999" x14ac:dyDescent="0.25">
      <c r="A37" s="124" t="str">
        <f>AJ!J36</f>
        <v>vs. Apache Junction 9/17/19</v>
      </c>
      <c r="E37" s="176" t="str">
        <f>AJ!O19</f>
        <v>:38.22</v>
      </c>
      <c r="F37" s="176" t="str">
        <f>AJ!P19</f>
        <v>:40.23</v>
      </c>
      <c r="G37" s="172">
        <f>AJ!Q19</f>
        <v>9.0798611111111115E-4</v>
      </c>
      <c r="H37" s="172">
        <f>AJ!R19</f>
        <v>9.0833333333333337E-4</v>
      </c>
      <c r="L37" s="177"/>
    </row>
    <row r="38" spans="1:14" ht="17.399999999999999" x14ac:dyDescent="0.25">
      <c r="A38" s="124" t="str">
        <f>GCS!J36</f>
        <v>vs. Gilbert Christian and Coronado 10/15/19</v>
      </c>
      <c r="E38" s="176" t="str">
        <f>GCS!O18</f>
        <v>:37.22</v>
      </c>
      <c r="F38" s="176" t="str">
        <f>GCS!P18</f>
        <v>:39.45</v>
      </c>
      <c r="G38" s="172">
        <f>GCS!Q18</f>
        <v>8.8738425925925931E-4</v>
      </c>
      <c r="H38" s="172">
        <f>GCS!R18</f>
        <v>8.870370370370372E-4</v>
      </c>
      <c r="L38" s="177"/>
    </row>
    <row r="39" spans="1:14" ht="17.399999999999999" x14ac:dyDescent="0.25">
      <c r="A39" s="124"/>
      <c r="E39" s="176"/>
      <c r="F39" s="176"/>
      <c r="G39" s="172"/>
      <c r="H39" s="172"/>
      <c r="L39" s="177"/>
    </row>
    <row r="40" spans="1:14" ht="17.399999999999999" x14ac:dyDescent="0.25">
      <c r="A40" s="173" t="s">
        <v>48</v>
      </c>
      <c r="E40" s="174" t="s">
        <v>31</v>
      </c>
      <c r="F40" s="174" t="s">
        <v>30</v>
      </c>
      <c r="G40" s="174" t="s">
        <v>21</v>
      </c>
      <c r="H40" s="174" t="s">
        <v>52</v>
      </c>
      <c r="L40" s="177"/>
    </row>
    <row r="41" spans="1:14" ht="17.399999999999999" x14ac:dyDescent="0.25">
      <c r="A41" s="173"/>
      <c r="E41" s="176"/>
      <c r="F41" s="176"/>
      <c r="G41" s="172"/>
      <c r="H41" s="172"/>
      <c r="L41" s="177"/>
    </row>
    <row r="42" spans="1:14" ht="18" thickBot="1" x14ac:dyDescent="0.3">
      <c r="A42" s="124"/>
      <c r="E42" s="176"/>
      <c r="F42" s="176"/>
      <c r="G42" s="172"/>
      <c r="H42" s="172"/>
      <c r="I42" s="178"/>
      <c r="J42" s="178"/>
      <c r="K42" s="178"/>
      <c r="L42" s="27"/>
      <c r="M42" s="178"/>
      <c r="N42" s="178"/>
    </row>
    <row r="43" spans="1:14" ht="18" thickBot="1" x14ac:dyDescent="0.3">
      <c r="A43" s="143" t="s">
        <v>61</v>
      </c>
      <c r="B43" s="214"/>
      <c r="C43" s="214"/>
      <c r="D43" s="214"/>
      <c r="E43" s="43"/>
      <c r="F43" s="43"/>
      <c r="G43" s="38"/>
      <c r="H43" s="39"/>
      <c r="I43" s="182"/>
      <c r="J43" s="182"/>
      <c r="K43" s="27"/>
      <c r="L43" s="27"/>
      <c r="M43" s="178"/>
      <c r="N43" s="178"/>
    </row>
    <row r="44" spans="1:14" ht="18" thickBot="1" x14ac:dyDescent="0.3">
      <c r="A44" s="217" t="s">
        <v>299</v>
      </c>
      <c r="B44" s="185" t="s">
        <v>27</v>
      </c>
      <c r="C44" s="186" t="s">
        <v>28</v>
      </c>
      <c r="D44" s="187" t="s">
        <v>29</v>
      </c>
      <c r="E44" s="200" t="s">
        <v>1</v>
      </c>
      <c r="F44" s="200" t="s">
        <v>0</v>
      </c>
      <c r="G44" s="200" t="s">
        <v>2</v>
      </c>
      <c r="H44" s="201" t="s">
        <v>8</v>
      </c>
    </row>
    <row r="45" spans="1:14" ht="18" thickBot="1" x14ac:dyDescent="0.3">
      <c r="A45" s="313" t="s">
        <v>54</v>
      </c>
      <c r="B45" s="314" t="str">
        <f>BT!C21</f>
        <v>:37.22 GCS</v>
      </c>
      <c r="C45" s="315" t="str">
        <f>BT!D21</f>
        <v>:38.88 ALA</v>
      </c>
      <c r="D45" s="316" t="str">
        <f>BT!E21</f>
        <v>:34.86 AJ</v>
      </c>
      <c r="E45" s="317" t="str">
        <f>BT!F21</f>
        <v>2:21.11 GCS</v>
      </c>
      <c r="F45" s="315" t="str">
        <f>BT!G21</f>
        <v>2:44.97 CMP</v>
      </c>
      <c r="G45" s="315" t="str">
        <f>BT!H21</f>
        <v>:27.03 AZP</v>
      </c>
      <c r="H45" s="316" t="str">
        <f>BT!I21</f>
        <v>:26.87 SSI</v>
      </c>
    </row>
    <row r="46" spans="1:14" ht="13.8" thickBot="1" x14ac:dyDescent="0.3"/>
    <row r="47" spans="1:14" ht="18" thickBot="1" x14ac:dyDescent="0.3">
      <c r="A47" s="217" t="s">
        <v>299</v>
      </c>
      <c r="B47" s="200" t="s">
        <v>3</v>
      </c>
      <c r="C47" s="200" t="s">
        <v>4</v>
      </c>
      <c r="D47" s="200" t="s">
        <v>9</v>
      </c>
      <c r="E47" s="200" t="s">
        <v>5</v>
      </c>
      <c r="F47" s="200" t="s">
        <v>6</v>
      </c>
      <c r="G47" s="201" t="s">
        <v>7</v>
      </c>
    </row>
    <row r="48" spans="1:14" ht="18" thickBot="1" x14ac:dyDescent="0.3">
      <c r="A48" s="318" t="s">
        <v>54</v>
      </c>
      <c r="B48" s="317" t="str">
        <f>BT!J21</f>
        <v>1:17.02 AJ</v>
      </c>
      <c r="C48" s="315" t="str">
        <f>BT!K21</f>
        <v>:59.56 AZF</v>
      </c>
      <c r="D48" s="315" t="str">
        <f>BT!L21</f>
        <v>1:00.75 AZF</v>
      </c>
      <c r="E48" s="315" t="str">
        <f>BT!M21</f>
        <v>06:39.17 PCD</v>
      </c>
      <c r="F48" s="315" t="str">
        <f>BT!N21</f>
        <v>1:16.64 GCS</v>
      </c>
      <c r="G48" s="316" t="str">
        <f>BT!O21</f>
        <v>1:26.95 TT</v>
      </c>
    </row>
    <row r="49" spans="1:8" ht="13.8" thickBot="1" x14ac:dyDescent="0.3"/>
    <row r="50" spans="1:8" ht="18" thickBot="1" x14ac:dyDescent="0.3">
      <c r="A50" s="207">
        <v>2019</v>
      </c>
      <c r="B50" s="185" t="s">
        <v>27</v>
      </c>
      <c r="C50" s="186" t="s">
        <v>28</v>
      </c>
      <c r="D50" s="187" t="s">
        <v>29</v>
      </c>
      <c r="E50" s="200" t="s">
        <v>1</v>
      </c>
      <c r="F50" s="200" t="s">
        <v>0</v>
      </c>
      <c r="G50" s="200" t="s">
        <v>2</v>
      </c>
      <c r="H50" s="201" t="s">
        <v>8</v>
      </c>
    </row>
    <row r="51" spans="1:8" ht="17.399999999999999" x14ac:dyDescent="0.25">
      <c r="A51" s="190" t="s">
        <v>57</v>
      </c>
      <c r="B51" s="208" t="s">
        <v>377</v>
      </c>
      <c r="C51" s="204" t="s">
        <v>437</v>
      </c>
      <c r="D51" s="205" t="s">
        <v>456</v>
      </c>
      <c r="E51" s="203" t="s">
        <v>682</v>
      </c>
      <c r="F51" s="204" t="s">
        <v>723</v>
      </c>
      <c r="G51" s="204" t="s">
        <v>378</v>
      </c>
      <c r="H51" s="205" t="s">
        <v>883</v>
      </c>
    </row>
    <row r="52" spans="1:8" ht="18" thickBot="1" x14ac:dyDescent="0.3">
      <c r="A52" s="195" t="s">
        <v>58</v>
      </c>
      <c r="B52" s="196" t="str">
        <f>BT!C21</f>
        <v>:37.22 GCS</v>
      </c>
      <c r="C52" s="197" t="str">
        <f>BT!D21</f>
        <v>:38.88 ALA</v>
      </c>
      <c r="D52" s="198" t="str">
        <f>BT!E21</f>
        <v>:34.86 AJ</v>
      </c>
      <c r="E52" s="199" t="str">
        <f>BT!F21</f>
        <v>2:21.11 GCS</v>
      </c>
      <c r="F52" s="197" t="str">
        <f>BT!G21</f>
        <v>2:44.97 CMP</v>
      </c>
      <c r="G52" s="197" t="str">
        <f>BT!H21</f>
        <v>:27.03 AZP</v>
      </c>
      <c r="H52" s="198" t="str">
        <f>BT!I21</f>
        <v>:26.87 SSI</v>
      </c>
    </row>
    <row r="53" spans="1:8" ht="13.8" thickBot="1" x14ac:dyDescent="0.3"/>
    <row r="54" spans="1:8" ht="18" thickBot="1" x14ac:dyDescent="0.3">
      <c r="A54" s="207">
        <v>2019</v>
      </c>
      <c r="B54" s="200" t="s">
        <v>3</v>
      </c>
      <c r="C54" s="200" t="s">
        <v>4</v>
      </c>
      <c r="D54" s="200" t="s">
        <v>9</v>
      </c>
      <c r="E54" s="200" t="s">
        <v>5</v>
      </c>
      <c r="F54" s="200" t="s">
        <v>6</v>
      </c>
      <c r="G54" s="201" t="s">
        <v>7</v>
      </c>
    </row>
    <row r="55" spans="1:8" ht="17.399999999999999" x14ac:dyDescent="0.25">
      <c r="A55" s="202" t="s">
        <v>57</v>
      </c>
      <c r="B55" s="203" t="s">
        <v>582</v>
      </c>
      <c r="C55" s="204" t="s">
        <v>645</v>
      </c>
      <c r="D55" s="204" t="s">
        <v>1123</v>
      </c>
      <c r="E55" s="204" t="s">
        <v>797</v>
      </c>
      <c r="F55" s="204" t="s">
        <v>593</v>
      </c>
      <c r="G55" s="205" t="s">
        <v>620</v>
      </c>
    </row>
    <row r="56" spans="1:8" ht="18" thickBot="1" x14ac:dyDescent="0.3">
      <c r="A56" s="206" t="s">
        <v>58</v>
      </c>
      <c r="B56" s="199" t="str">
        <f>BT!J21</f>
        <v>1:17.02 AJ</v>
      </c>
      <c r="C56" s="197" t="str">
        <f>BT!K21</f>
        <v>:59.56 AZF</v>
      </c>
      <c r="D56" s="197" t="str">
        <f>BT!L21</f>
        <v>1:00.75 AZF</v>
      </c>
      <c r="E56" s="197" t="str">
        <f>BT!M21</f>
        <v>06:39.17 PCD</v>
      </c>
      <c r="F56" s="197" t="str">
        <f>BT!N21</f>
        <v>1:16.64 GCS</v>
      </c>
      <c r="G56" s="198" t="str">
        <f>BT!O21</f>
        <v>1:26.95 TT</v>
      </c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25BF-C234-4446-A22D-264819587BD7}">
  <sheetPr>
    <pageSetUpPr fitToPage="1"/>
  </sheetPr>
  <dimension ref="A1:N45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413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CWF!J36</f>
        <v>vs. Casteel and Williams Field 10/3/19</v>
      </c>
      <c r="C4" s="176" t="str">
        <f>CWF!D11</f>
        <v>:43.55</v>
      </c>
      <c r="D4" s="176" t="str">
        <f>CWF!E11</f>
        <v>:55.84</v>
      </c>
      <c r="E4" s="176">
        <f>CWF!F11</f>
        <v>7.1874999999999988E-4</v>
      </c>
      <c r="F4" s="176" t="str">
        <f>CWF!G11</f>
        <v>:59.49</v>
      </c>
      <c r="G4" s="172">
        <f>CWF!H11</f>
        <v>2.5576388888888888E-3</v>
      </c>
      <c r="H4" s="172">
        <f>CWF!I11</f>
        <v>2.5521990740740744E-3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MES!H65</f>
        <v>:41.96</v>
      </c>
      <c r="H10" s="172" t="str">
        <f>MES!I65</f>
        <v>:41.96</v>
      </c>
      <c r="L10" s="177"/>
    </row>
    <row r="11" spans="1:12" ht="17.399999999999999" x14ac:dyDescent="0.25">
      <c r="A11" s="124" t="str">
        <f>AJ!J36</f>
        <v>vs. Apache Junction 9/17/19</v>
      </c>
      <c r="D11" s="177"/>
      <c r="E11" s="177"/>
      <c r="F11" s="177"/>
      <c r="G11" s="172" t="str">
        <f>AJ!H59</f>
        <v>:41.70</v>
      </c>
      <c r="H11" s="172" t="str">
        <f>AJ!I59</f>
        <v>:41.85</v>
      </c>
      <c r="L11" s="177"/>
    </row>
    <row r="12" spans="1:12" ht="17.399999999999999" x14ac:dyDescent="0.25">
      <c r="A12" s="124" t="str">
        <f>ALA!J70</f>
        <v>vs. ALA GN and ALA QC</v>
      </c>
      <c r="D12" s="177"/>
      <c r="E12" s="177"/>
      <c r="F12" s="177"/>
      <c r="G12" s="172" t="str">
        <f>ALA!H55</f>
        <v>:41.70</v>
      </c>
      <c r="H12" s="172" t="str">
        <f>ALA!I55</f>
        <v>:41.51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/>
      <c r="E15" s="176"/>
      <c r="F15" s="176"/>
      <c r="G15" s="172"/>
      <c r="H15" s="172"/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4" ht="17.399999999999999" x14ac:dyDescent="0.25">
      <c r="A17" s="173" t="s">
        <v>45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177"/>
    </row>
    <row r="18" spans="1:14" ht="17.399999999999999" x14ac:dyDescent="0.25">
      <c r="A18" s="124" t="str">
        <f>MES!J36</f>
        <v>at Mesquite 9/5/19</v>
      </c>
      <c r="E18" s="176" t="str">
        <f>MES!F83</f>
        <v>:50.53</v>
      </c>
      <c r="F18" s="176" t="str">
        <f>MES!G83</f>
        <v>:58.71</v>
      </c>
      <c r="G18" s="172">
        <f>MES!H83</f>
        <v>1.2643518518518518E-3</v>
      </c>
      <c r="H18" s="172">
        <f>MES!I83</f>
        <v>1.2643518518518518E-3</v>
      </c>
      <c r="L18" s="177"/>
    </row>
    <row r="19" spans="1:14" ht="17.399999999999999" x14ac:dyDescent="0.25">
      <c r="A19" s="124" t="str">
        <f>GCS!J70</f>
        <v>vs. Gilbert Christian and Coronado 10/15/19</v>
      </c>
      <c r="E19" s="176" t="str">
        <f>GCS!F68</f>
        <v>:42.78</v>
      </c>
      <c r="F19" s="176" t="str">
        <f>GCS!G68</f>
        <v>:53.11</v>
      </c>
      <c r="G19" s="172">
        <f>GCS!H68</f>
        <v>1.1098379629629631E-3</v>
      </c>
      <c r="H19" s="172">
        <f>GCS!I68</f>
        <v>1.1047453703703703E-3</v>
      </c>
      <c r="L19" s="177"/>
    </row>
    <row r="20" spans="1:14" ht="17.399999999999999" x14ac:dyDescent="0.25">
      <c r="A20" s="124"/>
      <c r="E20" s="176"/>
      <c r="F20" s="176"/>
      <c r="G20" s="172"/>
      <c r="H20" s="172"/>
      <c r="L20" s="177"/>
    </row>
    <row r="21" spans="1:14" ht="17.399999999999999" x14ac:dyDescent="0.25">
      <c r="A21" s="173" t="s">
        <v>46</v>
      </c>
      <c r="B21" s="174" t="s">
        <v>35</v>
      </c>
      <c r="C21" s="174" t="s">
        <v>34</v>
      </c>
      <c r="D21" s="174" t="s">
        <v>33</v>
      </c>
      <c r="E21" s="174" t="s">
        <v>32</v>
      </c>
      <c r="F21" s="174" t="s">
        <v>41</v>
      </c>
      <c r="G21" s="174" t="s">
        <v>21</v>
      </c>
      <c r="H21" s="174" t="s">
        <v>52</v>
      </c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2"/>
      <c r="L23" s="177"/>
    </row>
    <row r="24" spans="1:14" ht="17.399999999999999" x14ac:dyDescent="0.25">
      <c r="A24" s="124"/>
      <c r="B24" s="30"/>
      <c r="C24" s="30"/>
      <c r="D24" s="30"/>
      <c r="E24" s="30"/>
      <c r="F24" s="30"/>
      <c r="G24" s="172"/>
      <c r="H24" s="177"/>
      <c r="L24" s="177"/>
    </row>
    <row r="25" spans="1:14" ht="17.399999999999999" x14ac:dyDescent="0.25">
      <c r="A25" s="173" t="s">
        <v>47</v>
      </c>
      <c r="E25" s="174" t="s">
        <v>31</v>
      </c>
      <c r="F25" s="174" t="s">
        <v>30</v>
      </c>
      <c r="G25" s="174" t="s">
        <v>21</v>
      </c>
      <c r="H25" s="174" t="s">
        <v>52</v>
      </c>
      <c r="L25" s="177"/>
    </row>
    <row r="26" spans="1:14" ht="17.399999999999999" x14ac:dyDescent="0.25">
      <c r="A26" s="124" t="str">
        <f>CWF!J36</f>
        <v>vs. Casteel and Williams Field 10/3/19</v>
      </c>
      <c r="E26" s="176">
        <f>CWF!O55</f>
        <v>7.3564814814814803E-4</v>
      </c>
      <c r="F26" s="176">
        <f>CWF!P55</f>
        <v>8.6851851851851847E-4</v>
      </c>
      <c r="G26" s="172">
        <f>CWF!Q55</f>
        <v>1.6041666666666667E-3</v>
      </c>
      <c r="H26" s="172">
        <f>CWF!R55</f>
        <v>1.6040509259259257E-3</v>
      </c>
      <c r="L26" s="177"/>
    </row>
    <row r="27" spans="1:14" ht="17.399999999999999" x14ac:dyDescent="0.25">
      <c r="A27" s="124"/>
      <c r="E27" s="176"/>
      <c r="F27" s="176"/>
      <c r="G27" s="172"/>
      <c r="H27" s="172"/>
      <c r="L27" s="177"/>
    </row>
    <row r="28" spans="1:14" ht="17.399999999999999" x14ac:dyDescent="0.25">
      <c r="A28" s="173" t="s">
        <v>48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4" ht="17.399999999999999" x14ac:dyDescent="0.25">
      <c r="A29" s="124" t="str">
        <f>AJ!J36</f>
        <v>vs. Apache Junction 9/17/19</v>
      </c>
      <c r="E29" s="176" t="str">
        <f>AJ!O26</f>
        <v>:53.79</v>
      </c>
      <c r="F29" s="176">
        <f>AJ!P26</f>
        <v>7.0891203703703698E-4</v>
      </c>
      <c r="G29" s="172">
        <f>AJ!Q26</f>
        <v>1.3314814814814814E-3</v>
      </c>
      <c r="H29" s="172">
        <f>AJ!R26</f>
        <v>1.3277777777777778E-3</v>
      </c>
      <c r="L29" s="177"/>
    </row>
    <row r="30" spans="1:14" ht="17.399999999999999" x14ac:dyDescent="0.25">
      <c r="A30" s="124" t="str">
        <f>ALA!J70</f>
        <v>vs. ALA GN and ALA QC</v>
      </c>
      <c r="E30" s="176" t="str">
        <f>ALA!O26</f>
        <v>:50.15</v>
      </c>
      <c r="F30" s="176" t="str">
        <f>ALA!P26</f>
        <v>:56.46</v>
      </c>
      <c r="G30" s="172">
        <f>ALA!Q26</f>
        <v>1.2339120370370371E-3</v>
      </c>
      <c r="H30" s="172">
        <f>ALA!R26</f>
        <v>1.2293981481481481E-3</v>
      </c>
      <c r="L30" s="177"/>
    </row>
    <row r="31" spans="1:14" ht="18" thickBot="1" x14ac:dyDescent="0.3">
      <c r="A31" s="124"/>
      <c r="E31" s="176"/>
      <c r="F31" s="176"/>
      <c r="G31" s="172"/>
      <c r="H31" s="172"/>
      <c r="I31" s="178"/>
      <c r="J31" s="178"/>
      <c r="K31" s="178"/>
      <c r="L31" s="27"/>
      <c r="M31" s="178"/>
      <c r="N31" s="178"/>
    </row>
    <row r="32" spans="1:14" ht="18" thickBot="1" x14ac:dyDescent="0.3">
      <c r="A32" s="143" t="s">
        <v>61</v>
      </c>
      <c r="B32" s="214"/>
      <c r="C32" s="214"/>
      <c r="D32" s="214"/>
      <c r="E32" s="43"/>
      <c r="F32" s="43"/>
      <c r="G32" s="38"/>
      <c r="H32" s="39"/>
      <c r="I32" s="182"/>
      <c r="J32" s="182"/>
      <c r="K32" s="27"/>
      <c r="L32" s="27"/>
      <c r="M32" s="178"/>
      <c r="N32" s="178"/>
    </row>
    <row r="33" spans="1:8" ht="18" thickBot="1" x14ac:dyDescent="0.3">
      <c r="A33" s="217" t="s">
        <v>299</v>
      </c>
      <c r="B33" s="185" t="s">
        <v>27</v>
      </c>
      <c r="C33" s="186" t="s">
        <v>28</v>
      </c>
      <c r="D33" s="187" t="s">
        <v>29</v>
      </c>
      <c r="E33" s="200" t="s">
        <v>1</v>
      </c>
      <c r="F33" s="200" t="s">
        <v>0</v>
      </c>
      <c r="G33" s="200" t="s">
        <v>2</v>
      </c>
      <c r="H33" s="201" t="s">
        <v>8</v>
      </c>
    </row>
    <row r="34" spans="1:8" ht="18" thickBot="1" x14ac:dyDescent="0.3">
      <c r="A34" s="313" t="s">
        <v>54</v>
      </c>
      <c r="B34" s="314" t="str">
        <f>BT!C22</f>
        <v>1:00.13 TT</v>
      </c>
      <c r="C34" s="315" t="str">
        <f>BT!D22</f>
        <v>:50.15 ALA</v>
      </c>
      <c r="D34" s="316" t="str">
        <f>BT!E22</f>
        <v>1:05.64 TT</v>
      </c>
      <c r="E34" s="317" t="str">
        <f>BT!F22</f>
        <v>3:40.51 CWF</v>
      </c>
      <c r="F34" s="315" t="str">
        <f>BT!G22</f>
        <v>4:16.31 CMP</v>
      </c>
      <c r="G34" s="315" t="str">
        <f>BT!H22</f>
        <v>:41.51 ALA</v>
      </c>
      <c r="H34" s="316" t="str">
        <f>BT!I22</f>
        <v>:38.56 CWF</v>
      </c>
    </row>
    <row r="35" spans="1:8" ht="13.8" thickBot="1" x14ac:dyDescent="0.3"/>
    <row r="36" spans="1:8" ht="18" thickBot="1" x14ac:dyDescent="0.3">
      <c r="A36" s="217" t="s">
        <v>299</v>
      </c>
      <c r="B36" s="200" t="s">
        <v>3</v>
      </c>
      <c r="C36" s="200" t="s">
        <v>4</v>
      </c>
      <c r="D36" s="200" t="s">
        <v>9</v>
      </c>
      <c r="E36" s="200" t="s">
        <v>5</v>
      </c>
      <c r="F36" s="200" t="s">
        <v>6</v>
      </c>
      <c r="G36" s="201" t="s">
        <v>7</v>
      </c>
    </row>
    <row r="37" spans="1:8" ht="18" thickBot="1" x14ac:dyDescent="0.3">
      <c r="A37" s="318" t="s">
        <v>54</v>
      </c>
      <c r="B37" s="317" t="str">
        <f>BT!J22</f>
        <v>2:19.73 RT</v>
      </c>
      <c r="C37" s="315" t="str">
        <f>BT!K22</f>
        <v>1:35.45 GCS</v>
      </c>
      <c r="D37" s="315" t="str">
        <f>BT!L22</f>
        <v>1:37.89 GCS</v>
      </c>
      <c r="E37" s="315" t="str">
        <f>BT!M22</f>
        <v>11:21.58 TT</v>
      </c>
      <c r="F37" s="315" t="str">
        <f>BT!N22</f>
        <v>1:59.51 RT</v>
      </c>
      <c r="G37" s="316" t="str">
        <f>BT!O22</f>
        <v>1:46.22 ALA</v>
      </c>
    </row>
    <row r="38" spans="1:8" ht="13.8" thickBot="1" x14ac:dyDescent="0.3"/>
    <row r="39" spans="1:8" ht="18" thickBot="1" x14ac:dyDescent="0.3">
      <c r="A39" s="207">
        <v>2019</v>
      </c>
      <c r="B39" s="185" t="s">
        <v>27</v>
      </c>
      <c r="C39" s="186" t="s">
        <v>28</v>
      </c>
      <c r="D39" s="187" t="s">
        <v>29</v>
      </c>
      <c r="E39" s="200" t="s">
        <v>1</v>
      </c>
      <c r="F39" s="200" t="s">
        <v>0</v>
      </c>
      <c r="G39" s="200" t="s">
        <v>2</v>
      </c>
      <c r="H39" s="201" t="s">
        <v>8</v>
      </c>
    </row>
    <row r="40" spans="1:8" ht="17.399999999999999" x14ac:dyDescent="0.25">
      <c r="A40" s="190" t="s">
        <v>57</v>
      </c>
      <c r="B40" s="208" t="s">
        <v>379</v>
      </c>
      <c r="C40" s="204" t="s">
        <v>438</v>
      </c>
      <c r="D40" s="205" t="s">
        <v>457</v>
      </c>
      <c r="E40" s="203" t="s">
        <v>683</v>
      </c>
      <c r="F40" s="204" t="s">
        <v>724</v>
      </c>
      <c r="G40" s="204" t="s">
        <v>380</v>
      </c>
      <c r="H40" s="205" t="s">
        <v>181</v>
      </c>
    </row>
    <row r="41" spans="1:8" ht="18" thickBot="1" x14ac:dyDescent="0.3">
      <c r="A41" s="195" t="s">
        <v>58</v>
      </c>
      <c r="B41" s="196" t="str">
        <f>BT!C22</f>
        <v>1:00.13 TT</v>
      </c>
      <c r="C41" s="197" t="str">
        <f>BT!D22</f>
        <v>:50.15 ALA</v>
      </c>
      <c r="D41" s="198" t="str">
        <f>BT!E22</f>
        <v>1:05.64 TT</v>
      </c>
      <c r="E41" s="199" t="str">
        <f>BT!F22</f>
        <v>3:40.51 CWF</v>
      </c>
      <c r="F41" s="197" t="str">
        <f>BT!G22</f>
        <v>4:16.31 CMP</v>
      </c>
      <c r="G41" s="197" t="str">
        <f>BT!H22</f>
        <v>:41.51 ALA</v>
      </c>
      <c r="H41" s="198" t="str">
        <f>BT!I22</f>
        <v>:38.56 CWF</v>
      </c>
    </row>
    <row r="42" spans="1:8" ht="13.8" thickBot="1" x14ac:dyDescent="0.3"/>
    <row r="43" spans="1:8" ht="18" thickBot="1" x14ac:dyDescent="0.3">
      <c r="A43" s="207">
        <v>2019</v>
      </c>
      <c r="B43" s="200" t="s">
        <v>3</v>
      </c>
      <c r="C43" s="200" t="s">
        <v>4</v>
      </c>
      <c r="D43" s="200" t="s">
        <v>9</v>
      </c>
      <c r="E43" s="200" t="s">
        <v>5</v>
      </c>
      <c r="F43" s="200" t="s">
        <v>6</v>
      </c>
      <c r="G43" s="201" t="s">
        <v>7</v>
      </c>
    </row>
    <row r="44" spans="1:8" ht="17.399999999999999" x14ac:dyDescent="0.25">
      <c r="A44" s="202" t="s">
        <v>57</v>
      </c>
      <c r="B44" s="203" t="s">
        <v>558</v>
      </c>
      <c r="C44" s="204" t="s">
        <v>667</v>
      </c>
      <c r="D44" s="204" t="s">
        <v>2427</v>
      </c>
      <c r="E44" s="204" t="s">
        <v>789</v>
      </c>
      <c r="F44" s="204" t="s">
        <v>594</v>
      </c>
      <c r="G44" s="205" t="s">
        <v>670</v>
      </c>
    </row>
    <row r="45" spans="1:8" ht="18" thickBot="1" x14ac:dyDescent="0.3">
      <c r="A45" s="206" t="s">
        <v>58</v>
      </c>
      <c r="B45" s="199" t="str">
        <f>BT!J22</f>
        <v>2:19.73 RT</v>
      </c>
      <c r="C45" s="197" t="str">
        <f>BT!K22</f>
        <v>1:35.45 GCS</v>
      </c>
      <c r="D45" s="197" t="str">
        <f>BT!L22</f>
        <v>1:37.89 GCS</v>
      </c>
      <c r="E45" s="197" t="str">
        <f>BT!M22</f>
        <v>11:21.58 TT</v>
      </c>
      <c r="F45" s="197" t="str">
        <f>BT!N22</f>
        <v>1:59.51 RT</v>
      </c>
      <c r="G45" s="198" t="str">
        <f>BT!O22</f>
        <v>1:46.22 ALA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A71"/>
  <sheetViews>
    <sheetView zoomScale="50" zoomScaleNormal="50" zoomScalePageLayoutView="75" workbookViewId="0">
      <selection activeCell="J17" sqref="J17"/>
    </sheetView>
  </sheetViews>
  <sheetFormatPr defaultColWidth="11.44140625" defaultRowHeight="34.200000000000003" customHeight="1" x14ac:dyDescent="0.25"/>
  <cols>
    <col min="1" max="1" width="8.33203125" style="163" customWidth="1"/>
    <col min="2" max="2" width="50.77734375" style="139" customWidth="1"/>
    <col min="3" max="3" width="9.77734375" style="155" customWidth="1"/>
    <col min="4" max="7" width="15.6640625" style="215" customWidth="1"/>
    <col min="8" max="9" width="18.88671875" style="139" customWidth="1"/>
    <col min="10" max="10" width="8.33203125" style="163" customWidth="1"/>
    <col min="11" max="11" width="50.77734375" style="139" customWidth="1"/>
    <col min="12" max="12" width="9.88671875" style="155" customWidth="1"/>
    <col min="13" max="16" width="15.6640625" style="139" customWidth="1"/>
    <col min="17" max="18" width="18.88671875" style="139" customWidth="1"/>
    <col min="19" max="19" width="8.33203125" style="163" customWidth="1"/>
    <col min="20" max="20" width="50.77734375" style="139" customWidth="1"/>
    <col min="21" max="21" width="9.88671875" style="155" customWidth="1"/>
    <col min="22" max="25" width="15.6640625" style="139" customWidth="1"/>
    <col min="26" max="27" width="18.88671875" style="139" customWidth="1"/>
    <col min="28" max="16384" width="11.44140625" style="154"/>
  </cols>
  <sheetData>
    <row r="1" spans="1:18" ht="34.200000000000003" customHeight="1" thickBot="1" x14ac:dyDescent="0.3">
      <c r="A1" s="1107" t="s">
        <v>2273</v>
      </c>
      <c r="B1" s="1108"/>
      <c r="C1" s="1108"/>
      <c r="D1" s="1108"/>
      <c r="E1" s="1108"/>
      <c r="F1" s="1108"/>
      <c r="G1" s="1108"/>
      <c r="H1" s="1108"/>
      <c r="I1" s="1109"/>
      <c r="J1" s="1107" t="s">
        <v>2280</v>
      </c>
      <c r="K1" s="1108"/>
      <c r="L1" s="1108"/>
      <c r="M1" s="1108"/>
      <c r="N1" s="1108"/>
      <c r="O1" s="1108"/>
      <c r="P1" s="1108"/>
      <c r="Q1" s="1108"/>
      <c r="R1" s="1109"/>
    </row>
    <row r="2" spans="1:18" s="1" customFormat="1" ht="34.200000000000003" customHeight="1" thickBot="1" x14ac:dyDescent="0.3">
      <c r="A2" s="283" t="s">
        <v>13</v>
      </c>
      <c r="B2" s="284" t="s">
        <v>15</v>
      </c>
      <c r="C2" s="285" t="s">
        <v>16</v>
      </c>
      <c r="D2" s="286" t="s">
        <v>17</v>
      </c>
      <c r="E2" s="287" t="s">
        <v>18</v>
      </c>
      <c r="F2" s="287" t="s">
        <v>19</v>
      </c>
      <c r="G2" s="288" t="s">
        <v>20</v>
      </c>
      <c r="H2" s="286" t="s">
        <v>21</v>
      </c>
      <c r="I2" s="288" t="s">
        <v>22</v>
      </c>
      <c r="J2" s="289" t="s">
        <v>13</v>
      </c>
      <c r="K2" s="284" t="s">
        <v>15</v>
      </c>
      <c r="L2" s="293" t="s">
        <v>16</v>
      </c>
      <c r="M2" s="286" t="s">
        <v>23</v>
      </c>
      <c r="N2" s="287" t="s">
        <v>24</v>
      </c>
      <c r="O2" s="287" t="s">
        <v>25</v>
      </c>
      <c r="P2" s="288" t="s">
        <v>26</v>
      </c>
      <c r="Q2" s="1012" t="s">
        <v>21</v>
      </c>
      <c r="R2" s="1013" t="s">
        <v>22</v>
      </c>
    </row>
    <row r="3" spans="1:18" ht="34.200000000000003" customHeight="1" x14ac:dyDescent="0.25">
      <c r="A3" s="1009">
        <v>1</v>
      </c>
      <c r="B3" s="1006" t="str">
        <f>WI!A2</f>
        <v>Dani, Molly, Alyse, Gabi</v>
      </c>
      <c r="C3" s="998" t="s">
        <v>1306</v>
      </c>
      <c r="D3" s="290" t="str">
        <f>WI!D2</f>
        <v>:30.67</v>
      </c>
      <c r="E3" s="43" t="str">
        <f>WI!E2</f>
        <v>:35.11</v>
      </c>
      <c r="F3" s="43" t="str">
        <f>WI!F2</f>
        <v>:31.28</v>
      </c>
      <c r="G3" s="234" t="str">
        <f>WI!G2</f>
        <v>:27.21</v>
      </c>
      <c r="H3" s="1075">
        <f>WI!H2</f>
        <v>1.438310185185185E-3</v>
      </c>
      <c r="I3" s="1076">
        <f>WI!I2</f>
        <v>1.443287037037037E-3</v>
      </c>
      <c r="J3" s="1009">
        <v>1</v>
      </c>
      <c r="K3" s="1006" t="str">
        <f>AZP!J11</f>
        <v>Gabi, Frances, Molly, Dani</v>
      </c>
      <c r="L3" s="998" t="s">
        <v>2877</v>
      </c>
      <c r="M3" s="290" t="str">
        <f>AZP!M11</f>
        <v>:28.01</v>
      </c>
      <c r="N3" s="43" t="str">
        <f>AZP!N11</f>
        <v>:27.59</v>
      </c>
      <c r="O3" s="43" t="str">
        <f>AZP!O11</f>
        <v>:26.67</v>
      </c>
      <c r="P3" s="234" t="str">
        <f>AZP!P11</f>
        <v>:27.25</v>
      </c>
      <c r="Q3" s="1077">
        <f>AZP!Q11</f>
        <v>1.2675925925925927E-3</v>
      </c>
      <c r="R3" s="1078">
        <f>AZP!R11</f>
        <v>1.2675925925925927E-3</v>
      </c>
    </row>
    <row r="4" spans="1:18" ht="34.200000000000003" customHeight="1" x14ac:dyDescent="0.25">
      <c r="A4" s="1010">
        <v>2</v>
      </c>
      <c r="B4" s="1007" t="str">
        <f>HI!A2</f>
        <v>Dani, Molly, Alyse, Gabi</v>
      </c>
      <c r="C4" s="999" t="s">
        <v>2876</v>
      </c>
      <c r="D4" s="137" t="str">
        <f>HI!D2</f>
        <v>:31.43</v>
      </c>
      <c r="E4" s="30" t="str">
        <f>HI!E2</f>
        <v>:35.80</v>
      </c>
      <c r="F4" s="30" t="str">
        <f>HI!F2</f>
        <v>:30.11</v>
      </c>
      <c r="G4" s="1001" t="str">
        <f>HI!G2</f>
        <v>:27.24</v>
      </c>
      <c r="H4" s="1071">
        <f>HI!H2</f>
        <v>1.4418981481481481E-3</v>
      </c>
      <c r="I4" s="1072">
        <f>HI!I2</f>
        <v>1.445833333333333E-3</v>
      </c>
      <c r="J4" s="1010">
        <v>2</v>
      </c>
      <c r="K4" s="1007" t="str">
        <f>AZF!J11</f>
        <v>Dani, Gabi, Frances, Molly</v>
      </c>
      <c r="L4" s="999" t="s">
        <v>2878</v>
      </c>
      <c r="M4" s="137" t="str">
        <f>AZF!M11</f>
        <v>:27.26</v>
      </c>
      <c r="N4" s="30" t="str">
        <f>AZF!N11</f>
        <v>:27.83</v>
      </c>
      <c r="O4" s="30" t="str">
        <f>AZF!O11</f>
        <v>:27.63</v>
      </c>
      <c r="P4" s="1001" t="str">
        <f>AZF!P11</f>
        <v>:27.01</v>
      </c>
      <c r="Q4" s="1071">
        <f>AZF!Q11</f>
        <v>1.2700231481481482E-3</v>
      </c>
      <c r="R4" s="1072">
        <f>AZF!R11</f>
        <v>1.2700231481481482E-3</v>
      </c>
    </row>
    <row r="5" spans="1:18" ht="34.200000000000003" customHeight="1" x14ac:dyDescent="0.25">
      <c r="A5" s="1010">
        <v>3</v>
      </c>
      <c r="B5" s="1007" t="str">
        <f>CWF!A2</f>
        <v>Dani, Molly, Alyse, Gabi</v>
      </c>
      <c r="C5" s="999" t="s">
        <v>2141</v>
      </c>
      <c r="D5" s="137" t="str">
        <f>CWF!D2</f>
        <v>:31.82</v>
      </c>
      <c r="E5" s="30" t="str">
        <f>CWF!E2</f>
        <v>:35.33</v>
      </c>
      <c r="F5" s="30" t="str">
        <f>CWF!F2</f>
        <v>:31.14</v>
      </c>
      <c r="G5" s="1001" t="str">
        <f>CWF!G2</f>
        <v>:27.82</v>
      </c>
      <c r="H5" s="810">
        <f>CWF!H2</f>
        <v>1.4596064814814816E-3</v>
      </c>
      <c r="I5" s="1003">
        <f>CWF!I2</f>
        <v>1.4569444444444445E-3</v>
      </c>
      <c r="J5" s="1010">
        <v>3</v>
      </c>
      <c r="K5" s="1007" t="str">
        <f>HI!J11</f>
        <v>Gabi, Frances, Molly, Dani</v>
      </c>
      <c r="L5" s="999" t="s">
        <v>2876</v>
      </c>
      <c r="M5" s="137" t="str">
        <f>HI!M11</f>
        <v>:27.16</v>
      </c>
      <c r="N5" s="30" t="str">
        <f>HI!N11</f>
        <v>:27.80</v>
      </c>
      <c r="O5" s="30" t="str">
        <f>HI!O11</f>
        <v>:27.55</v>
      </c>
      <c r="P5" s="1001" t="str">
        <f>HI!P11</f>
        <v>:27.69</v>
      </c>
      <c r="Q5" s="1071">
        <f>HI!Q11</f>
        <v>1.2754629629629628E-3</v>
      </c>
      <c r="R5" s="1072">
        <f>HI!R11</f>
        <v>1.2789351851851853E-3</v>
      </c>
    </row>
    <row r="6" spans="1:18" ht="34.200000000000003" customHeight="1" x14ac:dyDescent="0.25">
      <c r="A6" s="1010">
        <v>4</v>
      </c>
      <c r="B6" s="1007" t="str">
        <f>SSI!A2</f>
        <v>Dani, Kenzie, Alyse, Gabi</v>
      </c>
      <c r="C6" s="999" t="s">
        <v>2874</v>
      </c>
      <c r="D6" s="137" t="str">
        <f>SSI!D2</f>
        <v>:31.39</v>
      </c>
      <c r="E6" s="30" t="str">
        <f>SSI!E2</f>
        <v>:37.07</v>
      </c>
      <c r="F6" s="30" t="str">
        <f>SSI!F2</f>
        <v>:31.09</v>
      </c>
      <c r="G6" s="1001" t="str">
        <f>SSI!G2</f>
        <v>:26.87</v>
      </c>
      <c r="H6" s="1071">
        <f>SSI!H2</f>
        <v>1.4631944444444447E-3</v>
      </c>
      <c r="I6" s="1072">
        <f>SSI!I2</f>
        <v>1.4668981481481484E-3</v>
      </c>
      <c r="J6" s="1010">
        <v>4</v>
      </c>
      <c r="K6" s="1007" t="str">
        <f>WI!J12</f>
        <v>Dani, Gabi, Frances, Molly</v>
      </c>
      <c r="L6" s="999" t="s">
        <v>1306</v>
      </c>
      <c r="M6" s="137" t="str">
        <f>WI!M12</f>
        <v>:27.11</v>
      </c>
      <c r="N6" s="30" t="str">
        <f>WI!N12</f>
        <v>:27.61</v>
      </c>
      <c r="O6" s="30" t="str">
        <f>WI!O12</f>
        <v>:28.67</v>
      </c>
      <c r="P6" s="1001" t="str">
        <f>WI!P12</f>
        <v>:27.91</v>
      </c>
      <c r="Q6" s="1073">
        <f>WI!Q12</f>
        <v>1.2881944444444445E-3</v>
      </c>
      <c r="R6" s="1074">
        <f>WI!R12</f>
        <v>1.2884259259259259E-3</v>
      </c>
    </row>
    <row r="7" spans="1:18" ht="34.200000000000003" customHeight="1" x14ac:dyDescent="0.25">
      <c r="A7" s="1010">
        <v>5</v>
      </c>
      <c r="B7" s="1007" t="str">
        <f>MES!A2</f>
        <v xml:space="preserve">Dani, Frances, Molly, Gabi </v>
      </c>
      <c r="C7" s="999" t="s">
        <v>867</v>
      </c>
      <c r="D7" s="137" t="str">
        <f>MES!D2</f>
        <v>:31.15</v>
      </c>
      <c r="E7" s="30" t="str">
        <f>MES!E2</f>
        <v>:38.81</v>
      </c>
      <c r="F7" s="30" t="str">
        <f>MES!F2</f>
        <v>:29.15</v>
      </c>
      <c r="G7" s="1001" t="str">
        <f>MES!G2</f>
        <v>:28.11</v>
      </c>
      <c r="H7" s="746">
        <f>MES!H2</f>
        <v>1.4724537037037039E-3</v>
      </c>
      <c r="I7" s="1004">
        <f>MES!I2</f>
        <v>1.4765046296296297E-3</v>
      </c>
      <c r="J7" s="1010">
        <v>5</v>
      </c>
      <c r="K7" s="1007" t="str">
        <f>KI!J11</f>
        <v>Gabi, Molly, Frances, Dani</v>
      </c>
      <c r="L7" s="999" t="s">
        <v>1844</v>
      </c>
      <c r="M7" s="137" t="str">
        <f>KI!M11</f>
        <v>:28.28</v>
      </c>
      <c r="N7" s="30" t="str">
        <f>KI!N11</f>
        <v>:28.16</v>
      </c>
      <c r="O7" s="30" t="str">
        <f>KI!O11</f>
        <v>:28.53</v>
      </c>
      <c r="P7" s="1001" t="str">
        <f>KI!P11</f>
        <v>:26.56</v>
      </c>
      <c r="Q7" s="1073">
        <f>KI!Q11</f>
        <v>1.2908564814814816E-3</v>
      </c>
      <c r="R7" s="1074">
        <f>KI!R11</f>
        <v>1.2939814814814815E-3</v>
      </c>
    </row>
    <row r="8" spans="1:18" ht="34.200000000000003" customHeight="1" x14ac:dyDescent="0.25">
      <c r="A8" s="1010">
        <v>6</v>
      </c>
      <c r="B8" s="1007" t="str">
        <f>AJ!A2</f>
        <v>Dani, Kenzie, Molly, Gabi</v>
      </c>
      <c r="C8" s="999" t="s">
        <v>1442</v>
      </c>
      <c r="D8" s="137" t="str">
        <f>AJ!D2</f>
        <v>:31.82</v>
      </c>
      <c r="E8" s="30" t="str">
        <f>AJ!E2</f>
        <v>:38.40</v>
      </c>
      <c r="F8" s="30" t="str">
        <f>AJ!F2</f>
        <v>:30.07</v>
      </c>
      <c r="G8" s="1001" t="str">
        <f>AJ!G2</f>
        <v>:27.97</v>
      </c>
      <c r="H8" s="746">
        <f>AJ!H2</f>
        <v>1.4844907407407409E-3</v>
      </c>
      <c r="I8" s="1004">
        <f>AJ!I2</f>
        <v>1.4844907407407409E-3</v>
      </c>
      <c r="J8" s="1010">
        <v>6</v>
      </c>
      <c r="K8" s="1007" t="str">
        <f>MES!J12</f>
        <v>Dani, Gabi, Frances, Molly</v>
      </c>
      <c r="L8" s="999" t="s">
        <v>867</v>
      </c>
      <c r="M8" s="137" t="str">
        <f>MES!M12</f>
        <v>:28.03</v>
      </c>
      <c r="N8" s="30" t="str">
        <f>MES!N12</f>
        <v>:28.46</v>
      </c>
      <c r="O8" s="30" t="str">
        <f>MES!O12</f>
        <v>:28.96</v>
      </c>
      <c r="P8" s="1001" t="str">
        <f>MES!P12</f>
        <v>:27.17</v>
      </c>
      <c r="Q8" s="746">
        <f>MES!Q12</f>
        <v>1.3034722222222224E-3</v>
      </c>
      <c r="R8" s="1004">
        <f>MES!R12</f>
        <v>1.3045138888888889E-3</v>
      </c>
    </row>
    <row r="9" spans="1:18" ht="34.200000000000003" customHeight="1" x14ac:dyDescent="0.25">
      <c r="A9" s="1010">
        <v>7</v>
      </c>
      <c r="B9" s="1007" t="str">
        <f>PCD!A2</f>
        <v>Dani, Molly, Alyse, Gabi</v>
      </c>
      <c r="C9" s="999" t="s">
        <v>1138</v>
      </c>
      <c r="D9" s="137" t="str">
        <f>PCD!D2</f>
        <v>:31.92</v>
      </c>
      <c r="E9" s="30" t="str">
        <f>PCD!E2</f>
        <v>:36.49</v>
      </c>
      <c r="F9" s="30" t="str">
        <f>PCD!F2</f>
        <v>:31.84</v>
      </c>
      <c r="G9" s="1001" t="str">
        <f>PCD!G2</f>
        <v>:29.18</v>
      </c>
      <c r="H9" s="704">
        <f>PCD!H2</f>
        <v>1.4996527777777777E-3</v>
      </c>
      <c r="I9" s="1005">
        <f>PCD!I2</f>
        <v>1.5008101851851851E-3</v>
      </c>
      <c r="J9" s="1010">
        <v>7</v>
      </c>
      <c r="K9" s="1007" t="str">
        <f>CWF!J12</f>
        <v>Gabi, Molly, Frances, Dani</v>
      </c>
      <c r="L9" s="999" t="s">
        <v>2141</v>
      </c>
      <c r="M9" s="137" t="str">
        <f>CWF!M12</f>
        <v>:28.77</v>
      </c>
      <c r="N9" s="30" t="str">
        <f>CWF!N12</f>
        <v>:27.77</v>
      </c>
      <c r="O9" s="30" t="str">
        <f>CWF!O12</f>
        <v>:29.13</v>
      </c>
      <c r="P9" s="1001" t="str">
        <f>CWF!P12</f>
        <v>:27.42</v>
      </c>
      <c r="Q9" s="810">
        <f>CWF!Q12</f>
        <v>1.308912037037037E-3</v>
      </c>
      <c r="R9" s="1003">
        <f>CWF!R12</f>
        <v>1.3090277777777779E-3</v>
      </c>
    </row>
    <row r="10" spans="1:18" ht="34.200000000000003" customHeight="1" x14ac:dyDescent="0.25">
      <c r="A10" s="1010">
        <v>8</v>
      </c>
      <c r="B10" s="1007" t="str">
        <f>AZF!A2</f>
        <v>Frances, Kenzie, Alyse, Ella</v>
      </c>
      <c r="C10" s="999" t="s">
        <v>2878</v>
      </c>
      <c r="D10" s="137" t="str">
        <f>AZF!D2</f>
        <v>:32.52</v>
      </c>
      <c r="E10" s="30" t="str">
        <f>AZF!E2</f>
        <v>:37.14</v>
      </c>
      <c r="F10" s="30" t="str">
        <f>AZF!F2</f>
        <v>:30.92</v>
      </c>
      <c r="G10" s="1001" t="str">
        <f>AZF!G2</f>
        <v>:29.12</v>
      </c>
      <c r="H10" s="1071">
        <f>AZF!H2</f>
        <v>1.5011574074074074E-3</v>
      </c>
      <c r="I10" s="1072">
        <f>AZF!I2</f>
        <v>1.5011574074074074E-3</v>
      </c>
      <c r="J10" s="1010">
        <v>8</v>
      </c>
      <c r="K10" s="1007" t="str">
        <f>GCS!J12</f>
        <v>Gabi, Frances, Alyse, Dani</v>
      </c>
      <c r="L10" s="999" t="s">
        <v>2873</v>
      </c>
      <c r="M10" s="137" t="str">
        <f>GCS!M12</f>
        <v>:29.51</v>
      </c>
      <c r="N10" s="30" t="str">
        <f>GCS!N12</f>
        <v>:29.38</v>
      </c>
      <c r="O10" s="30" t="str">
        <f>GCS!O12</f>
        <v>:29.72</v>
      </c>
      <c r="P10" s="1001" t="str">
        <f>GCS!P12</f>
        <v>:28.34</v>
      </c>
      <c r="Q10" s="810">
        <f>GCS!Q12</f>
        <v>1.3535879629629629E-3</v>
      </c>
      <c r="R10" s="1003">
        <f>GCS!R12</f>
        <v>1.3527777777777776E-3</v>
      </c>
    </row>
    <row r="11" spans="1:18" ht="34.200000000000003" customHeight="1" x14ac:dyDescent="0.25">
      <c r="A11" s="1010">
        <v>9</v>
      </c>
      <c r="B11" s="1007" t="str">
        <f>AZP!A2</f>
        <v>Frances, Kenzie, Alyse, Ella</v>
      </c>
      <c r="C11" s="999" t="s">
        <v>2877</v>
      </c>
      <c r="D11" s="137" t="str">
        <f>AZP!D2</f>
        <v>:32.73</v>
      </c>
      <c r="E11" s="30" t="str">
        <f>AZP!E2</f>
        <v>:37.74</v>
      </c>
      <c r="F11" s="30" t="str">
        <f>AZP!F2</f>
        <v>:31.64</v>
      </c>
      <c r="G11" s="1001" t="str">
        <f>AZP!G2</f>
        <v>:29.04</v>
      </c>
      <c r="H11" s="1071">
        <f>AZP!H2</f>
        <v>1.5179398148148148E-3</v>
      </c>
      <c r="I11" s="1072">
        <f>AZP!I2</f>
        <v>1.5179398148148148E-3</v>
      </c>
      <c r="J11" s="1010">
        <v>9</v>
      </c>
      <c r="K11" s="1007" t="str">
        <f>AJ!J12</f>
        <v>Alyse, Kenzie, Ella, Frances</v>
      </c>
      <c r="L11" s="999" t="s">
        <v>1442</v>
      </c>
      <c r="M11" s="137" t="str">
        <f>AJ!M12</f>
        <v>:29.15</v>
      </c>
      <c r="N11" s="30" t="str">
        <f>AJ!N12</f>
        <v>:29.46</v>
      </c>
      <c r="O11" s="30" t="str">
        <f>AJ!O12</f>
        <v>:30.25</v>
      </c>
      <c r="P11" s="1001" t="str">
        <f>AJ!P12</f>
        <v>:28.22</v>
      </c>
      <c r="Q11" s="810">
        <f>AJ!Q12</f>
        <v>1.3550925925925926E-3</v>
      </c>
      <c r="R11" s="1003">
        <f>AJ!R12</f>
        <v>1.3578703703703704E-3</v>
      </c>
    </row>
    <row r="12" spans="1:18" ht="34.200000000000003" customHeight="1" x14ac:dyDescent="0.25">
      <c r="A12" s="1010">
        <v>10</v>
      </c>
      <c r="B12" s="1007" t="str">
        <f>HIG!A2</f>
        <v>Dani, Molly, Gabi, Ella</v>
      </c>
      <c r="C12" s="999" t="s">
        <v>1768</v>
      </c>
      <c r="D12" s="137" t="str">
        <f>HIG!D2</f>
        <v>:32.26</v>
      </c>
      <c r="E12" s="30" t="str">
        <f>HIG!E2</f>
        <v>:39.22</v>
      </c>
      <c r="F12" s="30" t="str">
        <f>HIG!F2</f>
        <v>:30.41</v>
      </c>
      <c r="G12" s="1001" t="str">
        <f>HIG!G2</f>
        <v>:29.59</v>
      </c>
      <c r="H12" s="704">
        <f>HIG!H2</f>
        <v>1.5217592592592592E-3</v>
      </c>
      <c r="I12" s="1005">
        <f>HIG!I2</f>
        <v>1.5230324074074072E-3</v>
      </c>
      <c r="J12" s="1010">
        <v>10</v>
      </c>
      <c r="K12" s="1007" t="str">
        <f>HIG!J12</f>
        <v>Gabi, Molly, Frances, Dani</v>
      </c>
      <c r="L12" s="999" t="s">
        <v>1768</v>
      </c>
      <c r="M12" s="137" t="str">
        <f>HIG!M12</f>
        <v>:28.65</v>
      </c>
      <c r="N12" s="30" t="str">
        <f>HIG!N12</f>
        <v>:30.24</v>
      </c>
      <c r="O12" s="30" t="str">
        <f>HIG!O12</f>
        <v>:29.60</v>
      </c>
      <c r="P12" s="1001" t="str">
        <f>HIG!P12</f>
        <v>:29.38</v>
      </c>
      <c r="Q12" s="810">
        <f>HIG!Q12</f>
        <v>1.364236111111111E-3</v>
      </c>
      <c r="R12" s="1003">
        <f>HIG!R12</f>
        <v>1.364236111111111E-3</v>
      </c>
    </row>
    <row r="13" spans="1:18" ht="34.200000000000003" customHeight="1" x14ac:dyDescent="0.25">
      <c r="A13" s="1010">
        <v>11</v>
      </c>
      <c r="B13" s="1007" t="str">
        <f>KI!A2</f>
        <v>Frances, Kenzie, Alyse, Ella</v>
      </c>
      <c r="C13" s="999" t="s">
        <v>1844</v>
      </c>
      <c r="D13" s="137" t="str">
        <f>KI!D2</f>
        <v>:32.94</v>
      </c>
      <c r="E13" s="30" t="str">
        <f>KI!E2</f>
        <v>:38.50</v>
      </c>
      <c r="F13" s="30" t="str">
        <f>KI!F2</f>
        <v>:31.00</v>
      </c>
      <c r="G13" s="1001" t="str">
        <f>KI!G2</f>
        <v>:29.77</v>
      </c>
      <c r="H13" s="1073">
        <f>KI!H2</f>
        <v>1.5302083333333333E-3</v>
      </c>
      <c r="I13" s="1074">
        <f>KI!I2</f>
        <v>1.5292824074074074E-3</v>
      </c>
      <c r="J13" s="1010">
        <v>11</v>
      </c>
      <c r="K13" s="1007" t="str">
        <f>ALA!J12</f>
        <v>Frances, Kenzie, Natasha, Dani</v>
      </c>
      <c r="L13" s="999" t="s">
        <v>2875</v>
      </c>
      <c r="M13" s="137" t="str">
        <f>ALA!M12</f>
        <v>:29.75</v>
      </c>
      <c r="N13" s="30" t="str">
        <f>ALA!N12</f>
        <v>:30.50</v>
      </c>
      <c r="O13" s="30" t="str">
        <f>ALA!O12</f>
        <v>:34.47</v>
      </c>
      <c r="P13" s="1001" t="str">
        <f>ALA!P12</f>
        <v>:27.05</v>
      </c>
      <c r="Q13" s="810">
        <f>ALA!Q12</f>
        <v>1.409375E-3</v>
      </c>
      <c r="R13" s="1003">
        <f>ALA!R12</f>
        <v>1.4109953703703704E-3</v>
      </c>
    </row>
    <row r="14" spans="1:18" ht="34.200000000000003" customHeight="1" x14ac:dyDescent="0.25">
      <c r="A14" s="1010">
        <v>12</v>
      </c>
      <c r="B14" s="1007" t="str">
        <f>GCS!A2</f>
        <v>Dani, Kenzie, Alyse, Gabi</v>
      </c>
      <c r="C14" s="999" t="s">
        <v>2873</v>
      </c>
      <c r="D14" s="137" t="str">
        <f>GCS!D2</f>
        <v>:33.74</v>
      </c>
      <c r="E14" s="30" t="str">
        <f>GCS!E2</f>
        <v>:39.24</v>
      </c>
      <c r="F14" s="30" t="str">
        <f>GCS!F2</f>
        <v>:32.16</v>
      </c>
      <c r="G14" s="1001" t="str">
        <f>GCS!G2</f>
        <v>:29.11</v>
      </c>
      <c r="H14" s="810">
        <f>GCS!H2</f>
        <v>1.5538194444444443E-3</v>
      </c>
      <c r="I14" s="1003">
        <f>GCS!I2</f>
        <v>1.5521990740740741E-3</v>
      </c>
      <c r="J14" s="1010">
        <v>12</v>
      </c>
      <c r="K14" s="1007" t="str">
        <f>HIG!J13</f>
        <v>Kenzie, Maya, Ella, Alyse</v>
      </c>
      <c r="L14" s="999" t="s">
        <v>1768</v>
      </c>
      <c r="M14" s="137" t="str">
        <f>HIG!M13</f>
        <v>:31.36</v>
      </c>
      <c r="N14" s="30" t="str">
        <f>HIG!N13</f>
        <v>:30.70</v>
      </c>
      <c r="O14" s="30" t="str">
        <f>HIG!O13</f>
        <v>:30.61</v>
      </c>
      <c r="P14" s="1001" t="str">
        <f>HIG!P13</f>
        <v>:30.22</v>
      </c>
      <c r="Q14" s="810">
        <f>HIG!Q13</f>
        <v>1.4223379629629629E-3</v>
      </c>
      <c r="R14" s="1003">
        <f>HIG!R13</f>
        <v>1.4223379629629629E-3</v>
      </c>
    </row>
    <row r="15" spans="1:18" ht="34.200000000000003" customHeight="1" x14ac:dyDescent="0.25">
      <c r="A15" s="1010">
        <v>13</v>
      </c>
      <c r="B15" s="1007" t="str">
        <f>SSI!A4</f>
        <v>Frances, Olina, Kyla, Ella</v>
      </c>
      <c r="C15" s="999" t="s">
        <v>2874</v>
      </c>
      <c r="D15" s="137" t="str">
        <f>SSI!D4</f>
        <v>:32.39</v>
      </c>
      <c r="E15" s="30" t="str">
        <f>SSI!E4</f>
        <v>:40.31</v>
      </c>
      <c r="F15" s="30" t="str">
        <f>SSI!F4</f>
        <v>:34.74</v>
      </c>
      <c r="G15" s="1001" t="str">
        <f>SSI!G4</f>
        <v>:28.84</v>
      </c>
      <c r="H15" s="1071">
        <f>SSI!H4</f>
        <v>1.5773148148148146E-3</v>
      </c>
      <c r="I15" s="1072">
        <f>SSI!I4</f>
        <v>1.5857638888888889E-3</v>
      </c>
      <c r="J15" s="1010">
        <v>13</v>
      </c>
      <c r="K15" s="1007" t="str">
        <f>SSI!J9</f>
        <v>Kenzie, Maya, Kyla, Ella</v>
      </c>
      <c r="L15" s="999" t="s">
        <v>2874</v>
      </c>
      <c r="M15" s="137" t="str">
        <f>SSI!M9</f>
        <v>:30.05</v>
      </c>
      <c r="N15" s="30" t="str">
        <f>SSI!N9</f>
        <v>:31.35</v>
      </c>
      <c r="O15" s="30" t="str">
        <f>SSI!O9</f>
        <v>:31.96</v>
      </c>
      <c r="P15" s="1001" t="str">
        <f>SSI!P9</f>
        <v>:29.73</v>
      </c>
      <c r="Q15" s="1071">
        <f>SSI!Q9</f>
        <v>1.4246527777777775E-3</v>
      </c>
      <c r="R15" s="1079">
        <f>SSI!R9</f>
        <v>1.426736111111111E-3</v>
      </c>
    </row>
    <row r="16" spans="1:18" ht="34.200000000000003" customHeight="1" x14ac:dyDescent="0.25">
      <c r="A16" s="1010">
        <v>14</v>
      </c>
      <c r="B16" s="1007" t="str">
        <f>HIG!A3</f>
        <v>Frances, Kenzie, Alyse, Maya</v>
      </c>
      <c r="C16" s="999" t="s">
        <v>1768</v>
      </c>
      <c r="D16" s="137" t="str">
        <f>HIG!D3</f>
        <v>:36.59</v>
      </c>
      <c r="E16" s="30" t="str">
        <f>HIG!E3</f>
        <v>:38.47</v>
      </c>
      <c r="F16" s="30" t="str">
        <f>HIG!F3</f>
        <v>:32.25</v>
      </c>
      <c r="G16" s="1001" t="str">
        <f>HIG!G3</f>
        <v>:31.17</v>
      </c>
      <c r="H16" s="746">
        <f>HIG!H3</f>
        <v>1.6027777777777776E-3</v>
      </c>
      <c r="I16" s="1004">
        <f>HIG!I3</f>
        <v>1.5976851851851848E-3</v>
      </c>
      <c r="J16" s="1010">
        <v>14</v>
      </c>
      <c r="K16" s="1007" t="str">
        <f>ALA!J13</f>
        <v>Alyse, Olina, Avery, Molly</v>
      </c>
      <c r="L16" s="999" t="s">
        <v>2875</v>
      </c>
      <c r="M16" s="137" t="str">
        <f>ALA!M13</f>
        <v>:28.77</v>
      </c>
      <c r="N16" s="30" t="str">
        <f>ALA!N13</f>
        <v>:36.18</v>
      </c>
      <c r="O16" s="30" t="str">
        <f>ALA!O13</f>
        <v>:32.40</v>
      </c>
      <c r="P16" s="1001" t="str">
        <f>ALA!P13</f>
        <v>:27.33</v>
      </c>
      <c r="Q16" s="121">
        <f>ALA!Q13</f>
        <v>1.4430555555555553E-3</v>
      </c>
      <c r="R16" s="45">
        <f>ALA!R13</f>
        <v>1.4409722222222222E-3</v>
      </c>
    </row>
    <row r="17" spans="1:18" ht="34.200000000000003" customHeight="1" x14ac:dyDescent="0.25">
      <c r="A17" s="1010">
        <v>15</v>
      </c>
      <c r="B17" s="1007" t="str">
        <f>MES!A3</f>
        <v xml:space="preserve">Ella, Kenzie, Alyse, Avery </v>
      </c>
      <c r="C17" s="999" t="s">
        <v>867</v>
      </c>
      <c r="D17" s="137" t="str">
        <f>MES!D3</f>
        <v>:36.81</v>
      </c>
      <c r="E17" s="30" t="str">
        <f>MES!E3</f>
        <v>:37.68</v>
      </c>
      <c r="F17" s="30" t="str">
        <f>MES!F3</f>
        <v>:31.52</v>
      </c>
      <c r="G17" s="1001" t="str">
        <f>MES!G3</f>
        <v>:32.65</v>
      </c>
      <c r="H17" s="746">
        <f>MES!H3</f>
        <v>1.6048611111111109E-3</v>
      </c>
      <c r="I17" s="1004">
        <f>MES!I3</f>
        <v>1.6033564814814814E-3</v>
      </c>
      <c r="J17" s="1010">
        <v>15</v>
      </c>
      <c r="K17" s="1007" t="str">
        <f>PCD!J12</f>
        <v>Kenzie, Maya, Kyla, Alyse</v>
      </c>
      <c r="L17" s="999" t="s">
        <v>1138</v>
      </c>
      <c r="M17" s="137" t="str">
        <f>PCD!M12</f>
        <v>:30.59</v>
      </c>
      <c r="N17" s="30" t="str">
        <f>PCD!N12</f>
        <v>:33.41</v>
      </c>
      <c r="O17" s="30" t="str">
        <f>PCD!O12</f>
        <v>:31.99</v>
      </c>
      <c r="P17" s="1001" t="str">
        <f>PCD!P12</f>
        <v>:29.37</v>
      </c>
      <c r="Q17" s="121">
        <f>PCD!Q12</f>
        <v>1.4509259259259258E-3</v>
      </c>
      <c r="R17" s="45">
        <f>PCD!R12</f>
        <v>1.4541666666666668E-3</v>
      </c>
    </row>
    <row r="18" spans="1:18" ht="34.200000000000003" customHeight="1" x14ac:dyDescent="0.25">
      <c r="A18" s="1010">
        <v>16</v>
      </c>
      <c r="B18" s="1007" t="str">
        <f>ALA!A2</f>
        <v>Frances, Kenzie, Dani, Natasha</v>
      </c>
      <c r="C18" s="999" t="s">
        <v>2875</v>
      </c>
      <c r="D18" s="137" t="str">
        <f>ALA!D2</f>
        <v>:34.20</v>
      </c>
      <c r="E18" s="30" t="str">
        <f>ALA!E2</f>
        <v>:37.71</v>
      </c>
      <c r="F18" s="30" t="str">
        <f>ALA!F2</f>
        <v>:33.08</v>
      </c>
      <c r="G18" s="1001" t="str">
        <f>ALA!G2</f>
        <v>:34.14</v>
      </c>
      <c r="H18" s="810">
        <f>ALA!H2</f>
        <v>1.6103009259259256E-3</v>
      </c>
      <c r="I18" s="1003">
        <f>ALA!I2</f>
        <v>1.6123842592592594E-3</v>
      </c>
      <c r="J18" s="1010">
        <v>16</v>
      </c>
      <c r="K18" s="1007" t="str">
        <f>ALA!J15</f>
        <v>Ella, Jana, Logan, Gabi</v>
      </c>
      <c r="L18" s="999" t="s">
        <v>2875</v>
      </c>
      <c r="M18" s="137" t="str">
        <f>ALA!M15</f>
        <v>:30.68</v>
      </c>
      <c r="N18" s="30" t="str">
        <f>ALA!N15</f>
        <v>:33.15</v>
      </c>
      <c r="O18" s="30" t="str">
        <f>ALA!O15</f>
        <v>:33.87</v>
      </c>
      <c r="P18" s="1001" t="str">
        <f>ALA!P15</f>
        <v>:29.35</v>
      </c>
      <c r="Q18" s="121">
        <f>ALA!Q15</f>
        <v>1.4704861111111114E-3</v>
      </c>
      <c r="R18" s="45">
        <f>ALA!R15</f>
        <v>1.460185185185185E-3</v>
      </c>
    </row>
    <row r="19" spans="1:18" ht="34.200000000000003" customHeight="1" x14ac:dyDescent="0.25">
      <c r="A19" s="1010">
        <v>17</v>
      </c>
      <c r="B19" s="1007" t="str">
        <f>ALA!A3</f>
        <v>Avery, Olina, Alyse, Molly</v>
      </c>
      <c r="C19" s="999" t="s">
        <v>2875</v>
      </c>
      <c r="D19" s="137" t="str">
        <f>ALA!D3</f>
        <v>:38.96</v>
      </c>
      <c r="E19" s="30" t="str">
        <f>ALA!E3</f>
        <v>:42.38</v>
      </c>
      <c r="F19" s="30" t="str">
        <f>ALA!F3</f>
        <v>:31.82</v>
      </c>
      <c r="G19" s="1001" t="str">
        <f>ALA!G3</f>
        <v>:27.62</v>
      </c>
      <c r="H19" s="121">
        <f>ALA!H3</f>
        <v>1.629398148148148E-3</v>
      </c>
      <c r="I19" s="45">
        <f>ALA!I3</f>
        <v>1.6256944444444446E-3</v>
      </c>
      <c r="J19" s="1010">
        <v>17</v>
      </c>
      <c r="K19" s="1007" t="str">
        <f>CWF!J13</f>
        <v>Ella, Avery, Jana, Bella</v>
      </c>
      <c r="L19" s="999" t="s">
        <v>2141</v>
      </c>
      <c r="M19" s="137" t="str">
        <f>CWF!M13</f>
        <v>:30.95</v>
      </c>
      <c r="N19" s="30" t="str">
        <f>CWF!N13</f>
        <v>:33.28</v>
      </c>
      <c r="O19" s="30" t="str">
        <f>CWF!O13</f>
        <v>:32.64</v>
      </c>
      <c r="P19" s="1001" t="str">
        <f>CWF!P13</f>
        <v>:32.18</v>
      </c>
      <c r="Q19" s="121">
        <f>CWF!Q13</f>
        <v>1.4936342592592594E-3</v>
      </c>
      <c r="R19" s="45">
        <f>CWF!R13</f>
        <v>1.4909722222222219E-3</v>
      </c>
    </row>
    <row r="20" spans="1:18" ht="34.200000000000003" customHeight="1" x14ac:dyDescent="0.25">
      <c r="A20" s="1010">
        <v>18</v>
      </c>
      <c r="B20" s="1007" t="str">
        <f>PCD!A3</f>
        <v>Frances, Kenzie, Kyla, Maya</v>
      </c>
      <c r="C20" s="999" t="s">
        <v>1138</v>
      </c>
      <c r="D20" s="137" t="str">
        <f>PCD!D3</f>
        <v>:33.79</v>
      </c>
      <c r="E20" s="30" t="str">
        <f>PCD!E3</f>
        <v>:38.04</v>
      </c>
      <c r="F20" s="30" t="str">
        <f>PCD!F3</f>
        <v>:37.44</v>
      </c>
      <c r="G20" s="1001" t="str">
        <f>PCD!G3</f>
        <v>:31.50</v>
      </c>
      <c r="H20" s="121">
        <f>PCD!H3</f>
        <v>1.6292824074074074E-3</v>
      </c>
      <c r="I20" s="45">
        <f>PCD!I3</f>
        <v>1.6311342592592593E-3</v>
      </c>
      <c r="J20" s="1010">
        <v>18</v>
      </c>
      <c r="K20" s="1007" t="str">
        <f>PCD!J13</f>
        <v>Ella, Bella, Meghan, Avery</v>
      </c>
      <c r="L20" s="999" t="s">
        <v>1138</v>
      </c>
      <c r="M20" s="137" t="str">
        <f>PCD!M13</f>
        <v>:31.26</v>
      </c>
      <c r="N20" s="30" t="str">
        <f>PCD!N13</f>
        <v>:32.38</v>
      </c>
      <c r="O20" s="30" t="str">
        <f>PCD!O13</f>
        <v>:34.18</v>
      </c>
      <c r="P20" s="1001" t="str">
        <f>PCD!P13</f>
        <v>:31.40</v>
      </c>
      <c r="Q20" s="121">
        <f>PCD!Q13</f>
        <v>1.4956018518518519E-3</v>
      </c>
      <c r="R20" s="45">
        <f>PCD!R13</f>
        <v>1.495949074074074E-3</v>
      </c>
    </row>
    <row r="21" spans="1:18" ht="34.200000000000003" customHeight="1" x14ac:dyDescent="0.25">
      <c r="A21" s="1010">
        <v>19</v>
      </c>
      <c r="B21" s="1007" t="str">
        <f>AJ!A3</f>
        <v>Ella, Frances, Kyla, Maya</v>
      </c>
      <c r="C21" s="999" t="s">
        <v>1442</v>
      </c>
      <c r="D21" s="137" t="str">
        <f>AJ!D3</f>
        <v>:37.39</v>
      </c>
      <c r="E21" s="30" t="str">
        <f>AJ!E3</f>
        <v>:38.31</v>
      </c>
      <c r="F21" s="30" t="str">
        <f>AJ!F3</f>
        <v>:36.00</v>
      </c>
      <c r="G21" s="1001" t="str">
        <f>AJ!G3</f>
        <v>:32.33</v>
      </c>
      <c r="H21" s="121">
        <f>AJ!H3</f>
        <v>1.6670138888888889E-3</v>
      </c>
      <c r="I21" s="45">
        <f>AJ!I3</f>
        <v>1.6641203703703703E-3</v>
      </c>
      <c r="J21" s="1010">
        <v>19</v>
      </c>
      <c r="K21" s="1007" t="str">
        <f>SSI!J11</f>
        <v>Brook, Bella, Jana, Avery</v>
      </c>
      <c r="L21" s="999" t="s">
        <v>2874</v>
      </c>
      <c r="M21" s="137" t="str">
        <f>SSI!M11</f>
        <v>:33.30</v>
      </c>
      <c r="N21" s="30" t="str">
        <f>SSI!N11</f>
        <v>:32.11</v>
      </c>
      <c r="O21" s="30" t="str">
        <f>SSI!O11</f>
        <v>:32.32</v>
      </c>
      <c r="P21" s="1001" t="str">
        <f>SSI!P11</f>
        <v>:31.40</v>
      </c>
      <c r="Q21" s="1080">
        <f>SSI!Q11</f>
        <v>1.4945601851851849E-3</v>
      </c>
      <c r="R21" s="1079">
        <f>SSI!R11</f>
        <v>1.5045138888888888E-3</v>
      </c>
    </row>
    <row r="22" spans="1:18" ht="34.200000000000003" customHeight="1" x14ac:dyDescent="0.25">
      <c r="A22" s="1010">
        <v>20</v>
      </c>
      <c r="B22" s="1007" t="str">
        <f>ALA!A5</f>
        <v>Ella, Gabi, Jana, Logan</v>
      </c>
      <c r="C22" s="999" t="s">
        <v>2875</v>
      </c>
      <c r="D22" s="137" t="str">
        <f>ALA!D5</f>
        <v>:36.28</v>
      </c>
      <c r="E22" s="30" t="str">
        <f>ALA!E5</f>
        <v>:38.88</v>
      </c>
      <c r="F22" s="30" t="str">
        <f>ALA!F5</f>
        <v>:36.86</v>
      </c>
      <c r="G22" s="1001" t="str">
        <f>ALA!G5</f>
        <v>:32.85</v>
      </c>
      <c r="H22" s="121">
        <f>ALA!H5</f>
        <v>1.6767361111111108E-3</v>
      </c>
      <c r="I22" s="45">
        <f>ALA!I5</f>
        <v>1.6750000000000001E-3</v>
      </c>
      <c r="J22" s="1010">
        <v>20</v>
      </c>
      <c r="K22" s="1007" t="str">
        <f>AJ!J13</f>
        <v>Avery, Bella, Brook, Kyla</v>
      </c>
      <c r="L22" s="999" t="s">
        <v>1442</v>
      </c>
      <c r="M22" s="137" t="str">
        <f>AJ!M13</f>
        <v>:33.16</v>
      </c>
      <c r="N22" s="30" t="str">
        <f>AJ!N13</f>
        <v>:32.76</v>
      </c>
      <c r="O22" s="30" t="str">
        <f>AJ!O13</f>
        <v>:32.56</v>
      </c>
      <c r="P22" s="1001" t="str">
        <f>AJ!P13</f>
        <v>:31.68</v>
      </c>
      <c r="Q22" s="121">
        <f>AJ!Q13</f>
        <v>1.5064814814814817E-3</v>
      </c>
      <c r="R22" s="45">
        <f>AJ!R13</f>
        <v>1.5064814814814817E-3</v>
      </c>
    </row>
    <row r="23" spans="1:18" ht="34.200000000000003" customHeight="1" x14ac:dyDescent="0.25">
      <c r="A23" s="1010">
        <v>21</v>
      </c>
      <c r="B23" s="1007" t="str">
        <f>CWF!A3</f>
        <v>Ella, Olina, Jana, Kyla</v>
      </c>
      <c r="C23" s="999" t="s">
        <v>2141</v>
      </c>
      <c r="D23" s="137" t="str">
        <f>CWF!D3</f>
        <v>:36.89</v>
      </c>
      <c r="E23" s="30" t="str">
        <f>CWF!E3</f>
        <v>:41.66</v>
      </c>
      <c r="F23" s="30" t="str">
        <f>CWF!F3</f>
        <v>:37.61</v>
      </c>
      <c r="G23" s="1001" t="str">
        <f>CWF!G3</f>
        <v>:32.20</v>
      </c>
      <c r="H23" s="121">
        <f>CWF!H3</f>
        <v>1.7171296296296294E-3</v>
      </c>
      <c r="I23" s="45">
        <f>CWF!I3</f>
        <v>1.7141203703703702E-3</v>
      </c>
      <c r="J23" s="1010">
        <v>21</v>
      </c>
      <c r="K23" s="1007" t="str">
        <f>ALA!J14</f>
        <v>Bella, Brook, Meghan, Maya</v>
      </c>
      <c r="L23" s="999" t="s">
        <v>2875</v>
      </c>
      <c r="M23" s="137" t="str">
        <f>ALA!M14</f>
        <v>:32.91</v>
      </c>
      <c r="N23" s="30" t="str">
        <f>ALA!N14</f>
        <v>:32.17</v>
      </c>
      <c r="O23" s="30" t="str">
        <f>ALA!O14</f>
        <v>:33.96</v>
      </c>
      <c r="P23" s="1001" t="str">
        <f>ALA!P14</f>
        <v>:33.45</v>
      </c>
      <c r="Q23" s="121">
        <f>ALA!Q14</f>
        <v>1.533449074074074E-3</v>
      </c>
      <c r="R23" s="45">
        <f>ALA!R14</f>
        <v>1.5300925925925924E-3</v>
      </c>
    </row>
    <row r="24" spans="1:18" ht="34.200000000000003" customHeight="1" x14ac:dyDescent="0.25">
      <c r="A24" s="1010">
        <v>22</v>
      </c>
      <c r="B24" s="1007" t="str">
        <f>ALA!A4</f>
        <v>Brook, Casaundra, Bella, Maya</v>
      </c>
      <c r="C24" s="999" t="s">
        <v>2875</v>
      </c>
      <c r="D24" s="137" t="str">
        <f>ALA!D4</f>
        <v>:39.62</v>
      </c>
      <c r="E24" s="30" t="str">
        <f>ALA!E4</f>
        <v>:42.55</v>
      </c>
      <c r="F24" s="30" t="str">
        <f>ALA!F4</f>
        <v>:36.14</v>
      </c>
      <c r="G24" s="1001" t="str">
        <f>ALA!G4</f>
        <v>:30.56</v>
      </c>
      <c r="H24" s="121">
        <f>ALA!H4</f>
        <v>1.7230324074074075E-3</v>
      </c>
      <c r="I24" s="45">
        <f>ALA!I4</f>
        <v>1.7230324074074075E-3</v>
      </c>
      <c r="J24" s="1010">
        <v>22</v>
      </c>
      <c r="K24" s="1007" t="str">
        <f>GCS!J13</f>
        <v>Brook, Avery, Bella, Kyla</v>
      </c>
      <c r="L24" s="999" t="s">
        <v>2873</v>
      </c>
      <c r="M24" s="137" t="str">
        <f>GCS!M13</f>
        <v>:34.29</v>
      </c>
      <c r="N24" s="30" t="str">
        <f>GCS!N13</f>
        <v>:34.60</v>
      </c>
      <c r="O24" s="30" t="str">
        <f>GCS!O13</f>
        <v>:33.79</v>
      </c>
      <c r="P24" s="1001" t="str">
        <f>GCS!P13</f>
        <v>:30.65</v>
      </c>
      <c r="Q24" s="121">
        <f>GCS!Q13</f>
        <v>1.5431712962962966E-3</v>
      </c>
      <c r="R24" s="45">
        <f>GCS!R13</f>
        <v>1.5487268518518521E-3</v>
      </c>
    </row>
    <row r="25" spans="1:18" ht="34.200000000000003" customHeight="1" x14ac:dyDescent="0.25">
      <c r="A25" s="1010">
        <v>23</v>
      </c>
      <c r="B25" s="1007" t="str">
        <f>GCS!A3</f>
        <v>Ella, Olina, Kyla, Maya</v>
      </c>
      <c r="C25" s="999" t="s">
        <v>2873</v>
      </c>
      <c r="D25" s="137" t="str">
        <f>GCS!D3</f>
        <v>:38.74</v>
      </c>
      <c r="E25" s="30" t="str">
        <f>GCS!E3</f>
        <v>:42.81</v>
      </c>
      <c r="F25" s="30" t="str">
        <f>GCS!F3</f>
        <v>:36.47</v>
      </c>
      <c r="G25" s="1001" t="str">
        <f>GCS!G3</f>
        <v>:32.71</v>
      </c>
      <c r="H25" s="121">
        <f>GCS!H3</f>
        <v>1.7445601851851849E-3</v>
      </c>
      <c r="I25" s="45">
        <f>GCS!I3</f>
        <v>1.7445601851851849E-3</v>
      </c>
      <c r="J25" s="1010">
        <v>23</v>
      </c>
      <c r="K25" s="1007" t="str">
        <f>MES!J13</f>
        <v>Kyla, Bella, Meghan, Maya</v>
      </c>
      <c r="L25" s="999" t="s">
        <v>867</v>
      </c>
      <c r="M25" s="137" t="str">
        <f>MES!M13</f>
        <v>:32.66*</v>
      </c>
      <c r="N25" s="30" t="str">
        <f>MES!N13</f>
        <v>:32.66*</v>
      </c>
      <c r="O25" s="30" t="str">
        <f>MES!O13</f>
        <v>:36.10</v>
      </c>
      <c r="P25" s="1001" t="str">
        <f>MES!P13</f>
        <v>:33.39</v>
      </c>
      <c r="Q25" s="121">
        <f>MES!Q13</f>
        <v>1.5619212962962963E-3</v>
      </c>
      <c r="R25" s="45">
        <f>MES!R13</f>
        <v>1.5620370370370371E-3</v>
      </c>
    </row>
    <row r="26" spans="1:18" ht="34.200000000000003" customHeight="1" x14ac:dyDescent="0.25">
      <c r="A26" s="1010">
        <v>24</v>
      </c>
      <c r="B26" s="1007" t="str">
        <f>HIG!A4</f>
        <v>Brook, Olina, Bella, Avery</v>
      </c>
      <c r="C26" s="999" t="s">
        <v>1768</v>
      </c>
      <c r="D26" s="137" t="str">
        <f>HIG!D4</f>
        <v>:41.13</v>
      </c>
      <c r="E26" s="30" t="str">
        <f>HIG!E4</f>
        <v>:41.95</v>
      </c>
      <c r="F26" s="30" t="str">
        <f>HIG!F4</f>
        <v>:37.96</v>
      </c>
      <c r="G26" s="1001" t="str">
        <f>HIG!G4</f>
        <v>:33.70</v>
      </c>
      <c r="H26" s="121">
        <f>HIG!H4</f>
        <v>1.7909722222222224E-3</v>
      </c>
      <c r="I26" s="45">
        <f>HIG!I4</f>
        <v>1.7862268518518516E-3</v>
      </c>
      <c r="J26" s="1010">
        <v>24</v>
      </c>
      <c r="K26" s="1007" t="str">
        <f>HIG!J14</f>
        <v>Avery, Bella, Brook, Meghan</v>
      </c>
      <c r="L26" s="999" t="s">
        <v>1768</v>
      </c>
      <c r="M26" s="137" t="str">
        <f>HIG!M14</f>
        <v>:34.51</v>
      </c>
      <c r="N26" s="30" t="str">
        <f>HIG!N14</f>
        <v>:33.22</v>
      </c>
      <c r="O26" s="30" t="str">
        <f>HIG!O14</f>
        <v>:33.68</v>
      </c>
      <c r="P26" s="1001" t="str">
        <f>HIG!P14</f>
        <v>:34.32</v>
      </c>
      <c r="Q26" s="121">
        <f>HIG!Q14</f>
        <v>1.564699074074074E-3</v>
      </c>
      <c r="R26" s="45">
        <f>HIG!R14</f>
        <v>1.564699074074074E-3</v>
      </c>
    </row>
    <row r="27" spans="1:18" ht="34.200000000000003" customHeight="1" x14ac:dyDescent="0.25">
      <c r="A27" s="1010">
        <v>25</v>
      </c>
      <c r="B27" s="1007" t="str">
        <f>AJ!A4</f>
        <v>Meghan, Olina, Jana, Logan</v>
      </c>
      <c r="C27" s="999" t="s">
        <v>1442</v>
      </c>
      <c r="D27" s="137" t="str">
        <f>AJ!D4</f>
        <v>:44.68</v>
      </c>
      <c r="E27" s="30" t="str">
        <f>AJ!E4</f>
        <v>:41.15</v>
      </c>
      <c r="F27" s="30" t="str">
        <f>AJ!F4</f>
        <v>:36.66</v>
      </c>
      <c r="G27" s="1001" t="str">
        <f>AJ!G4</f>
        <v>:35.50</v>
      </c>
      <c r="H27" s="121">
        <f>AJ!H4</f>
        <v>1.8285879629629631E-3</v>
      </c>
      <c r="I27" s="45">
        <f>AJ!I4</f>
        <v>1.8083333333333335E-3</v>
      </c>
      <c r="J27" s="1010">
        <v>25</v>
      </c>
      <c r="K27" s="1007" t="str">
        <f>GCS!J14</f>
        <v>Jana, Meghan, Olina, Logan</v>
      </c>
      <c r="L27" s="999" t="s">
        <v>2873</v>
      </c>
      <c r="M27" s="137" t="str">
        <f>GCS!M14</f>
        <v>:33.75</v>
      </c>
      <c r="N27" s="30" t="str">
        <f>GCS!N14</f>
        <v>:36.74</v>
      </c>
      <c r="O27" s="30" t="str">
        <f>GCS!O14</f>
        <v>:37.58</v>
      </c>
      <c r="P27" s="1001" t="str">
        <f>GCS!P14</f>
        <v>:35.95</v>
      </c>
      <c r="Q27" s="121">
        <f>GCS!Q14</f>
        <v>1.666898148148148E-3</v>
      </c>
      <c r="R27" s="45">
        <f>GCS!R14</f>
        <v>1.661574074074074E-3</v>
      </c>
    </row>
    <row r="28" spans="1:18" ht="34.200000000000003" customHeight="1" x14ac:dyDescent="0.25">
      <c r="A28" s="1010">
        <v>26</v>
      </c>
      <c r="B28" s="1007" t="str">
        <f>CWF!A4</f>
        <v>Brook, Casaundra, Bella, Meghan</v>
      </c>
      <c r="C28" s="999" t="s">
        <v>2141</v>
      </c>
      <c r="D28" s="137" t="str">
        <f>CWF!D4</f>
        <v>:41.09</v>
      </c>
      <c r="E28" s="30" t="str">
        <f>CWF!E4</f>
        <v>:43.73</v>
      </c>
      <c r="F28" s="30" t="str">
        <f>CWF!F4</f>
        <v>:37.60</v>
      </c>
      <c r="G28" s="1001" t="str">
        <f>CWF!G4</f>
        <v>:34.06</v>
      </c>
      <c r="H28" s="121">
        <f>CWF!H4</f>
        <v>1.8111111111111112E-3</v>
      </c>
      <c r="I28" s="45">
        <f>CWF!I4</f>
        <v>1.809953703703704E-3</v>
      </c>
      <c r="J28" s="1010">
        <v>26</v>
      </c>
      <c r="K28" s="1007" t="str">
        <f>MES!J14</f>
        <v>Jana, Casaundra, Logan, Sophia</v>
      </c>
      <c r="L28" s="999" t="s">
        <v>867</v>
      </c>
      <c r="M28" s="137" t="str">
        <f>MES!M14</f>
        <v>:35.29</v>
      </c>
      <c r="N28" s="30" t="str">
        <f>MES!N14</f>
        <v>:37.23</v>
      </c>
      <c r="O28" s="30" t="str">
        <f>MES!O14</f>
        <v>:34.44</v>
      </c>
      <c r="P28" s="1001" t="str">
        <f>MES!P14</f>
        <v>:37.30</v>
      </c>
      <c r="Q28" s="121">
        <f>MES!Q14</f>
        <v>1.6696759259259258E-3</v>
      </c>
      <c r="R28" s="45">
        <f>MES!R14</f>
        <v>1.6696759259259258E-3</v>
      </c>
    </row>
    <row r="29" spans="1:18" ht="34.200000000000003" customHeight="1" x14ac:dyDescent="0.25">
      <c r="A29" s="1010">
        <v>27</v>
      </c>
      <c r="B29" s="1007" t="str">
        <f>GCS!A4</f>
        <v>Natasha, Casaundra, Bella, Jana</v>
      </c>
      <c r="C29" s="999" t="s">
        <v>2873</v>
      </c>
      <c r="D29" s="137" t="str">
        <f>GCS!D4</f>
        <v>:42.98</v>
      </c>
      <c r="E29" s="30" t="str">
        <f>GCS!E4</f>
        <v>:44.09</v>
      </c>
      <c r="F29" s="30" t="str">
        <f>GCS!F4</f>
        <v>:38.00</v>
      </c>
      <c r="G29" s="1001" t="str">
        <f>GCS!G4</f>
        <v>:33.02</v>
      </c>
      <c r="H29" s="121">
        <f>GCS!H4</f>
        <v>1.8297453703703705E-3</v>
      </c>
      <c r="I29" s="45">
        <f>GCS!I4</f>
        <v>1.8304398148148149E-3</v>
      </c>
      <c r="J29" s="1010">
        <v>27</v>
      </c>
      <c r="K29" s="1007" t="str">
        <f>HIG!J15</f>
        <v>Jana, Natasha, Logan, Casaundra</v>
      </c>
      <c r="L29" s="999" t="s">
        <v>1768</v>
      </c>
      <c r="M29" s="137" t="str">
        <f>HIG!M15</f>
        <v>:33.97</v>
      </c>
      <c r="N29" s="30" t="str">
        <f>HIG!N15</f>
        <v>:38.99</v>
      </c>
      <c r="O29" s="30" t="str">
        <f>HIG!O15</f>
        <v>:35.02</v>
      </c>
      <c r="P29" s="1001" t="str">
        <f>HIG!P15</f>
        <v>:36.07</v>
      </c>
      <c r="Q29" s="121">
        <f>HIG!Q15</f>
        <v>1.6734953703703703E-3</v>
      </c>
      <c r="R29" s="45">
        <f>HIG!R15</f>
        <v>1.6734953703703703E-3</v>
      </c>
    </row>
    <row r="30" spans="1:18" ht="34.200000000000003" customHeight="1" x14ac:dyDescent="0.25">
      <c r="A30" s="1010">
        <v>28</v>
      </c>
      <c r="B30" s="1007" t="str">
        <f>MES!A4</f>
        <v xml:space="preserve">Brook, Olina, Kyla, Natasha </v>
      </c>
      <c r="C30" s="999" t="s">
        <v>867</v>
      </c>
      <c r="D30" s="137" t="str">
        <f>MES!D4</f>
        <v>:42.20</v>
      </c>
      <c r="E30" s="30" t="str">
        <f>MES!E4</f>
        <v>:45.63</v>
      </c>
      <c r="F30" s="30" t="str">
        <f>MES!F4</f>
        <v>:37.68</v>
      </c>
      <c r="G30" s="1001" t="str">
        <f>MES!G4</f>
        <v>:35.83</v>
      </c>
      <c r="H30" s="121">
        <f>MES!H4</f>
        <v>1.8673611111111111E-3</v>
      </c>
      <c r="I30" s="45">
        <f>MES!I4</f>
        <v>1.8644675925925929E-3</v>
      </c>
      <c r="J30" s="1010">
        <v>28</v>
      </c>
      <c r="K30" s="1007" t="str">
        <f>AJ!J14</f>
        <v>Casaundra, Sophia, Abby, Logan</v>
      </c>
      <c r="L30" s="999" t="s">
        <v>1442</v>
      </c>
      <c r="M30" s="137" t="str">
        <f>AJ!M14</f>
        <v>:36.08</v>
      </c>
      <c r="N30" s="30" t="str">
        <f>AJ!N14</f>
        <v>:37.97</v>
      </c>
      <c r="O30" s="30" t="str">
        <f>AJ!O14</f>
        <v>:38.89</v>
      </c>
      <c r="P30" s="1001" t="str">
        <f>AJ!P14</f>
        <v>:33.28</v>
      </c>
      <c r="Q30" s="121">
        <f>AJ!Q14</f>
        <v>1.6923611111111108E-3</v>
      </c>
      <c r="R30" s="45">
        <f>AJ!R14</f>
        <v>1.6906250000000001E-3</v>
      </c>
    </row>
    <row r="31" spans="1:18" ht="34.200000000000003" customHeight="1" x14ac:dyDescent="0.25">
      <c r="A31" s="1010">
        <v>29</v>
      </c>
      <c r="B31" s="1007" t="str">
        <f>HIG!A5</f>
        <v>Natasha, Casaundra, Logan, Meghan</v>
      </c>
      <c r="C31" s="999" t="s">
        <v>1768</v>
      </c>
      <c r="D31" s="137" t="str">
        <f>HIG!D5</f>
        <v>:46.00</v>
      </c>
      <c r="E31" s="30" t="str">
        <f>HIG!E5</f>
        <v>:44.61</v>
      </c>
      <c r="F31" s="30" t="str">
        <f>HIG!F5</f>
        <v>:41.73</v>
      </c>
      <c r="G31" s="1001" t="str">
        <f>HIG!G5</f>
        <v>:33.59</v>
      </c>
      <c r="H31" s="121">
        <f>HIG!H5</f>
        <v>1.9204861111111109E-3</v>
      </c>
      <c r="I31" s="45">
        <f>HIG!I5</f>
        <v>1.9158564814814817E-3</v>
      </c>
      <c r="J31" s="1010">
        <v>29</v>
      </c>
      <c r="K31" s="1007" t="str">
        <f>GCS!J15</f>
        <v>Natasha, Abby, Khushi, Casaundra</v>
      </c>
      <c r="L31" s="999" t="s">
        <v>2873</v>
      </c>
      <c r="M31" s="137" t="str">
        <f>GCS!M15</f>
        <v>:36.78</v>
      </c>
      <c r="N31" s="30" t="str">
        <f>GCS!N15</f>
        <v>:37.38</v>
      </c>
      <c r="O31" s="30" t="str">
        <f>GCS!O15</f>
        <v>:39.17</v>
      </c>
      <c r="P31" s="1001" t="str">
        <f>GCS!P15</f>
        <v>:35.64</v>
      </c>
      <c r="Q31" s="121">
        <f>GCS!Q15</f>
        <v>1.7241898148148147E-3</v>
      </c>
      <c r="R31" s="45">
        <f>GCS!R15</f>
        <v>1.7202546296296297E-3</v>
      </c>
    </row>
    <row r="32" spans="1:18" ht="34.200000000000003" customHeight="1" x14ac:dyDescent="0.25">
      <c r="A32" s="1010">
        <v>30</v>
      </c>
      <c r="B32" s="1007" t="str">
        <f>GCS!A5</f>
        <v>Natalia, Abby, Logan, Meghan</v>
      </c>
      <c r="C32" s="999" t="s">
        <v>2873</v>
      </c>
      <c r="D32" s="137" t="str">
        <f>GCS!D5</f>
        <v>:44.44</v>
      </c>
      <c r="E32" s="30" t="str">
        <f>GCS!E5</f>
        <v>:44.73</v>
      </c>
      <c r="F32" s="30" t="str">
        <f>GCS!F5</f>
        <v>:43.81</v>
      </c>
      <c r="G32" s="1001" t="str">
        <f>GCS!G5</f>
        <v>:33.92</v>
      </c>
      <c r="H32" s="121">
        <f>GCS!H5</f>
        <v>1.931712962962963E-3</v>
      </c>
      <c r="I32" s="45">
        <f>GCS!I5</f>
        <v>1.9256944444444445E-3</v>
      </c>
      <c r="J32" s="1010">
        <v>30</v>
      </c>
      <c r="K32" s="1007" t="str">
        <f>CWF!J14</f>
        <v>Kelsey, Sophia, Abby, Natasha</v>
      </c>
      <c r="L32" s="999" t="s">
        <v>2141</v>
      </c>
      <c r="M32" s="137" t="str">
        <f>CWF!M14</f>
        <v>:36.71</v>
      </c>
      <c r="N32" s="30" t="str">
        <f>CWF!N14</f>
        <v>:39.43</v>
      </c>
      <c r="O32" s="30" t="str">
        <f>CWF!O14</f>
        <v>:37.52</v>
      </c>
      <c r="P32" s="1001" t="str">
        <f>CWF!P14</f>
        <v>:36.11</v>
      </c>
      <c r="Q32" s="121">
        <f>CWF!Q14</f>
        <v>1.7334490740740739E-3</v>
      </c>
      <c r="R32" s="45">
        <f>CWF!R14</f>
        <v>1.7319444444444442E-3</v>
      </c>
    </row>
    <row r="33" spans="1:18" ht="34.200000000000003" customHeight="1" x14ac:dyDescent="0.25">
      <c r="A33" s="1010">
        <v>31</v>
      </c>
      <c r="B33" s="1007" t="str">
        <f>CWF!A5</f>
        <v>Natalia, Khushi, Natasha, Logan</v>
      </c>
      <c r="C33" s="999" t="s">
        <v>2141</v>
      </c>
      <c r="D33" s="137" t="str">
        <f>CWF!D5</f>
        <v>:47.62</v>
      </c>
      <c r="E33" s="30" t="str">
        <f>CWF!E5</f>
        <v>:49.00</v>
      </c>
      <c r="F33" s="30" t="str">
        <f>CWF!F5</f>
        <v>:42.06</v>
      </c>
      <c r="G33" s="1001" t="str">
        <f>CWF!G5</f>
        <v>:34.38</v>
      </c>
      <c r="H33" s="121">
        <f>CWF!H5</f>
        <v>2.0030092592592591E-3</v>
      </c>
      <c r="I33" s="45">
        <f>CWF!I5</f>
        <v>1.9982638888888888E-3</v>
      </c>
      <c r="J33" s="1010">
        <v>31</v>
      </c>
      <c r="K33" s="1007" t="str">
        <f>AJ!J15</f>
        <v>Chavi, Kelsey, Michelle, Natasha</v>
      </c>
      <c r="L33" s="999" t="s">
        <v>1442</v>
      </c>
      <c r="M33" s="137" t="str">
        <f>AJ!M15</f>
        <v>:38.89</v>
      </c>
      <c r="N33" s="30" t="str">
        <f>AJ!N15</f>
        <v>:40.18</v>
      </c>
      <c r="O33" s="30" t="str">
        <f>AJ!O15</f>
        <v>:39.73</v>
      </c>
      <c r="P33" s="1001" t="str">
        <f>AJ!P15</f>
        <v>:35.99</v>
      </c>
      <c r="Q33" s="121">
        <f>AJ!Q15</f>
        <v>1.7915509259259258E-3</v>
      </c>
      <c r="R33" s="45">
        <f>AJ!R15</f>
        <v>1.7924768518518515E-3</v>
      </c>
    </row>
    <row r="34" spans="1:18" ht="34.200000000000003" customHeight="1" x14ac:dyDescent="0.25">
      <c r="A34" s="1010">
        <v>32</v>
      </c>
      <c r="B34" s="1007" t="str">
        <f>AJ!A5</f>
        <v>Natasha, Casaundra, Joanna, Sophia</v>
      </c>
      <c r="C34" s="999" t="s">
        <v>1442</v>
      </c>
      <c r="D34" s="137" t="str">
        <f>AJ!D5</f>
        <v>:44.39</v>
      </c>
      <c r="E34" s="30" t="str">
        <f>AJ!E5</f>
        <v>:43.38</v>
      </c>
      <c r="F34" s="30" t="str">
        <f>AJ!F5</f>
        <v>:51.25</v>
      </c>
      <c r="G34" s="1001" t="str">
        <f>AJ!G5</f>
        <v>:36.49</v>
      </c>
      <c r="H34" s="121">
        <f>AJ!H5</f>
        <v>2.0313657407407407E-3</v>
      </c>
      <c r="I34" s="45">
        <f>AJ!I5</f>
        <v>2.0204861111111114E-3</v>
      </c>
      <c r="J34" s="1010">
        <v>32</v>
      </c>
      <c r="K34" s="1007" t="str">
        <f>CWF!J15</f>
        <v>Yasmine, Joanna, Lizzie, Callie</v>
      </c>
      <c r="L34" s="999" t="s">
        <v>2141</v>
      </c>
      <c r="M34" s="137" t="str">
        <f>CWF!M15</f>
        <v>:46.26</v>
      </c>
      <c r="N34" s="30" t="str">
        <f>CWF!N15</f>
        <v>:40.96</v>
      </c>
      <c r="O34" s="30" t="str">
        <f>CWF!O15</f>
        <v>:41.54</v>
      </c>
      <c r="P34" s="1001" t="str">
        <f>CWF!P15</f>
        <v>:38.56</v>
      </c>
      <c r="Q34" s="121">
        <f>CWF!Q15</f>
        <v>1.9364583333333334E-3</v>
      </c>
      <c r="R34" s="45">
        <f>CWF!R15</f>
        <v>1.9349537037037037E-3</v>
      </c>
    </row>
    <row r="35" spans="1:18" ht="34.200000000000003" customHeight="1" thickBot="1" x14ac:dyDescent="0.3">
      <c r="A35" s="1011">
        <v>33</v>
      </c>
      <c r="B35" s="1008" t="str">
        <f>AJ!A39</f>
        <v>Natalia, Khushi, Lizzie, Callie</v>
      </c>
      <c r="C35" s="1000" t="s">
        <v>1442</v>
      </c>
      <c r="D35" s="169" t="str">
        <f>AJ!D39</f>
        <v>:47.50</v>
      </c>
      <c r="E35" s="44" t="str">
        <f>AJ!E39</f>
        <v>:49.30</v>
      </c>
      <c r="F35" s="44" t="str">
        <f>AJ!F39</f>
        <v>:47.70</v>
      </c>
      <c r="G35" s="1002" t="str">
        <f>AJ!G39</f>
        <v>:40.14</v>
      </c>
      <c r="H35" s="170">
        <f>AJ!H39</f>
        <v>2.1370370370370371E-3</v>
      </c>
      <c r="I35" s="41">
        <f>AJ!I39</f>
        <v>2.1334490740740741E-3</v>
      </c>
      <c r="J35" s="1010">
        <v>33</v>
      </c>
      <c r="K35" s="1007" t="str">
        <f>AJ!J49</f>
        <v>Callie, Joanna, Lizzie, Natalia</v>
      </c>
      <c r="L35" s="999" t="s">
        <v>1442</v>
      </c>
      <c r="M35" s="137" t="str">
        <f>AJ!M49</f>
        <v>:43.63</v>
      </c>
      <c r="N35" s="30" t="str">
        <f>AJ!N49</f>
        <v>:45.94</v>
      </c>
      <c r="O35" s="30" t="str">
        <f>AJ!O49</f>
        <v>:42.22</v>
      </c>
      <c r="P35" s="1001" t="str">
        <f>AJ!P49</f>
        <v>:40.57</v>
      </c>
      <c r="Q35" s="121">
        <f>AJ!Q49</f>
        <v>1.9951388888888892E-3</v>
      </c>
      <c r="R35" s="45">
        <f>AJ!R49</f>
        <v>2.0016203703703702E-3</v>
      </c>
    </row>
    <row r="36" spans="1:18" ht="34.200000000000003" customHeight="1" thickBot="1" x14ac:dyDescent="0.3">
      <c r="J36" s="1011">
        <v>34</v>
      </c>
      <c r="K36" s="1008" t="str">
        <f>AJ!J50</f>
        <v>Sydney, Ishita, Safa, Yasmine</v>
      </c>
      <c r="L36" s="1000" t="s">
        <v>1442</v>
      </c>
      <c r="M36" s="169" t="str">
        <f>AJ!M50</f>
        <v>:50.02</v>
      </c>
      <c r="N36" s="44" t="str">
        <f>AJ!N50</f>
        <v>:48.13</v>
      </c>
      <c r="O36" s="44" t="str">
        <f>AJ!O50</f>
        <v>:45.52</v>
      </c>
      <c r="P36" s="1002" t="str">
        <f>AJ!P50</f>
        <v>:47.41</v>
      </c>
      <c r="Q36" s="170">
        <f>AJ!Q50</f>
        <v>2.2109953703703705E-3</v>
      </c>
      <c r="R36" s="41">
        <f>AJ!R50</f>
        <v>2.2081018518518522E-3</v>
      </c>
    </row>
    <row r="37" spans="1:18" ht="34.200000000000003" customHeight="1" thickBot="1" x14ac:dyDescent="0.35">
      <c r="A37" s="1107" t="s">
        <v>2283</v>
      </c>
      <c r="B37" s="1108"/>
      <c r="C37" s="1108"/>
      <c r="D37" s="1108"/>
      <c r="E37" s="1108"/>
      <c r="F37" s="1108"/>
      <c r="G37" s="1108"/>
      <c r="H37" s="1108"/>
      <c r="I37" s="1109"/>
      <c r="J37" s="1113" t="s">
        <v>14</v>
      </c>
      <c r="K37" s="1114"/>
      <c r="L37" s="1114"/>
      <c r="M37" s="1114"/>
      <c r="N37" s="1114"/>
      <c r="O37" s="1114"/>
      <c r="P37" s="1114"/>
      <c r="Q37" s="1114"/>
      <c r="R37" s="1115"/>
    </row>
    <row r="38" spans="1:18" ht="34.200000000000003" customHeight="1" thickBot="1" x14ac:dyDescent="0.3">
      <c r="A38" s="283" t="s">
        <v>13</v>
      </c>
      <c r="B38" s="284" t="s">
        <v>15</v>
      </c>
      <c r="C38" s="293" t="s">
        <v>16</v>
      </c>
      <c r="D38" s="286" t="s">
        <v>23</v>
      </c>
      <c r="E38" s="287" t="s">
        <v>24</v>
      </c>
      <c r="F38" s="287" t="s">
        <v>25</v>
      </c>
      <c r="G38" s="288" t="s">
        <v>26</v>
      </c>
      <c r="H38" s="286" t="s">
        <v>21</v>
      </c>
      <c r="I38" s="288" t="s">
        <v>22</v>
      </c>
      <c r="J38" s="1085" t="s">
        <v>60</v>
      </c>
      <c r="K38" s="1086"/>
      <c r="L38" s="1086"/>
      <c r="M38" s="1086"/>
      <c r="N38" s="1086"/>
      <c r="O38" s="1086"/>
      <c r="P38" s="1086"/>
      <c r="Q38" s="1086"/>
      <c r="R38" s="1087"/>
    </row>
    <row r="39" spans="1:18" ht="34.200000000000003" customHeight="1" x14ac:dyDescent="0.25">
      <c r="A39" s="1009">
        <v>1</v>
      </c>
      <c r="B39" s="1006" t="str">
        <f>AZF!J24</f>
        <v>Dani, Gabi, Alyse, Molly</v>
      </c>
      <c r="C39" s="998" t="s">
        <v>2878</v>
      </c>
      <c r="D39" s="290" t="str">
        <f>AZF!M24</f>
        <v>:58.69</v>
      </c>
      <c r="E39" s="43">
        <f>AZF!N24</f>
        <v>7.0312499999999987E-4</v>
      </c>
      <c r="F39" s="43">
        <f>AZF!O24</f>
        <v>7.0601851851851847E-4</v>
      </c>
      <c r="G39" s="234" t="str">
        <f>AZF!P24</f>
        <v>:58.41</v>
      </c>
      <c r="H39" s="1081">
        <f>AZF!Q24</f>
        <v>2.7644675925925927E-3</v>
      </c>
      <c r="I39" s="1082">
        <f>AZF!R24</f>
        <v>2.7644675925925927E-3</v>
      </c>
      <c r="J39" s="1103" t="s">
        <v>1085</v>
      </c>
      <c r="K39" s="1092"/>
      <c r="L39" s="1092"/>
      <c r="M39" s="1092"/>
      <c r="N39" s="1092"/>
      <c r="O39" s="1092"/>
      <c r="P39" s="1092"/>
      <c r="Q39" s="1092"/>
      <c r="R39" s="1093"/>
    </row>
    <row r="40" spans="1:18" ht="34.200000000000003" customHeight="1" x14ac:dyDescent="0.25">
      <c r="A40" s="1010">
        <v>2</v>
      </c>
      <c r="B40" s="1007" t="str">
        <f>AZP!J24</f>
        <v>Gabi, Alyse, Molly, Dani</v>
      </c>
      <c r="C40" s="999" t="s">
        <v>2877</v>
      </c>
      <c r="D40" s="137">
        <f>AZP!M24</f>
        <v>7.1423611111111113E-4</v>
      </c>
      <c r="E40" s="30">
        <f>AZP!N24</f>
        <v>7.1215277777777781E-4</v>
      </c>
      <c r="F40" s="30" t="str">
        <f>AZP!O24</f>
        <v>:58.41</v>
      </c>
      <c r="G40" s="1001" t="str">
        <f>AZP!P24</f>
        <v>:59.75</v>
      </c>
      <c r="H40" s="1083">
        <f>AZP!Q24</f>
        <v>2.7939814814814819E-3</v>
      </c>
      <c r="I40" s="1084">
        <f>AZP!R24</f>
        <v>2.7939814814814819E-3</v>
      </c>
      <c r="J40" s="1103" t="s">
        <v>1086</v>
      </c>
      <c r="K40" s="1092"/>
      <c r="L40" s="1092"/>
      <c r="M40" s="1092"/>
      <c r="N40" s="1092"/>
      <c r="O40" s="1092"/>
      <c r="P40" s="1092"/>
      <c r="Q40" s="1092"/>
      <c r="R40" s="1093"/>
    </row>
    <row r="41" spans="1:18" ht="34.200000000000003" customHeight="1" x14ac:dyDescent="0.25">
      <c r="A41" s="1010">
        <v>3</v>
      </c>
      <c r="B41" s="1007" t="str">
        <f>SSI!J26</f>
        <v>Gabi, Alyse, Frances, Dani</v>
      </c>
      <c r="C41" s="999" t="s">
        <v>2874</v>
      </c>
      <c r="D41" s="137">
        <f>SSI!M26</f>
        <v>7.069444444444445E-4</v>
      </c>
      <c r="E41" s="30">
        <f>SSI!N26</f>
        <v>7.1458333333333324E-4</v>
      </c>
      <c r="F41" s="30">
        <f>SSI!O26</f>
        <v>7.0462962962962959E-4</v>
      </c>
      <c r="G41" s="1001" t="str">
        <f>SSI!P26</f>
        <v>:59.83</v>
      </c>
      <c r="H41" s="1071">
        <f>SSI!Q26</f>
        <v>2.818634259259259E-3</v>
      </c>
      <c r="I41" s="1072">
        <f>SSI!R26</f>
        <v>2.8223379629629636E-3</v>
      </c>
      <c r="J41" s="1103" t="s">
        <v>302</v>
      </c>
      <c r="K41" s="1092"/>
      <c r="L41" s="1092"/>
      <c r="M41" s="1092"/>
      <c r="N41" s="1092"/>
      <c r="O41" s="1092"/>
      <c r="P41" s="1092"/>
      <c r="Q41" s="1092"/>
      <c r="R41" s="1093"/>
    </row>
    <row r="42" spans="1:18" ht="34.200000000000003" customHeight="1" x14ac:dyDescent="0.25">
      <c r="A42" s="1010">
        <v>4</v>
      </c>
      <c r="B42" s="1007" t="str">
        <f>KI!J24</f>
        <v>Gabi, Molly, Alyse, Dani</v>
      </c>
      <c r="C42" s="999" t="s">
        <v>1844</v>
      </c>
      <c r="D42" s="137">
        <f>KI!M24</f>
        <v>7.3576388888888877E-4</v>
      </c>
      <c r="E42" s="30">
        <f>KI!N24</f>
        <v>7.0393518518518515E-4</v>
      </c>
      <c r="F42" s="30">
        <f>KI!O24</f>
        <v>7.2083333333333331E-4</v>
      </c>
      <c r="G42" s="1001" t="str">
        <f>KI!P24</f>
        <v>:59.72</v>
      </c>
      <c r="H42" s="1073">
        <f>KI!Q24</f>
        <v>2.8517361111111109E-3</v>
      </c>
      <c r="I42" s="1074">
        <f>KI!R24</f>
        <v>2.8548611111111105E-3</v>
      </c>
      <c r="J42" s="1103" t="s">
        <v>303</v>
      </c>
      <c r="K42" s="1092"/>
      <c r="L42" s="1092"/>
      <c r="M42" s="1092"/>
      <c r="N42" s="1092"/>
      <c r="O42" s="1092"/>
      <c r="P42" s="1092"/>
      <c r="Q42" s="1092"/>
      <c r="R42" s="1093"/>
    </row>
    <row r="43" spans="1:18" ht="34.200000000000003" customHeight="1" x14ac:dyDescent="0.25">
      <c r="A43" s="1010">
        <v>5</v>
      </c>
      <c r="B43" s="1007" t="str">
        <f>AJ!J30</f>
        <v>Dani, Gabi, Alyse, Molly</v>
      </c>
      <c r="C43" s="999" t="s">
        <v>1442</v>
      </c>
      <c r="D43" s="137">
        <f>AJ!M30</f>
        <v>7.2314814814814811E-4</v>
      </c>
      <c r="E43" s="30">
        <f>AJ!N30</f>
        <v>7.4143518518518525E-4</v>
      </c>
      <c r="F43" s="30">
        <f>AJ!O30</f>
        <v>7.4004629629629637E-4</v>
      </c>
      <c r="G43" s="1001">
        <f>AJ!P30</f>
        <v>7.1539351851851853E-4</v>
      </c>
      <c r="H43" s="746">
        <f>AJ!Q30</f>
        <v>2.9200231481481477E-3</v>
      </c>
      <c r="I43" s="1004">
        <f>AJ!R30</f>
        <v>2.9189814814814812E-3</v>
      </c>
      <c r="J43" s="1103" t="s">
        <v>307</v>
      </c>
      <c r="K43" s="1092"/>
      <c r="L43" s="1092"/>
      <c r="M43" s="1092"/>
      <c r="N43" s="1092"/>
      <c r="O43" s="1092"/>
      <c r="P43" s="1092"/>
      <c r="Q43" s="1092"/>
      <c r="R43" s="1093"/>
    </row>
    <row r="44" spans="1:18" ht="34.200000000000003" customHeight="1" x14ac:dyDescent="0.25">
      <c r="A44" s="1010">
        <v>6</v>
      </c>
      <c r="B44" s="1007" t="str">
        <f>PCD!J30</f>
        <v>Dani, Gabi, Frances, Molly</v>
      </c>
      <c r="C44" s="999" t="s">
        <v>1138</v>
      </c>
      <c r="D44" s="137">
        <f>PCD!M30</f>
        <v>7.069444444444445E-4</v>
      </c>
      <c r="E44" s="30">
        <f>PCD!N30</f>
        <v>7.5069444444444446E-4</v>
      </c>
      <c r="F44" s="30">
        <f>PCD!O30</f>
        <v>7.5763888888888886E-4</v>
      </c>
      <c r="G44" s="1001">
        <f>PCD!P30</f>
        <v>7.245370370370371E-4</v>
      </c>
      <c r="H44" s="746">
        <f>PCD!Q30</f>
        <v>2.9377314814814817E-3</v>
      </c>
      <c r="I44" s="1004">
        <f>PCD!R30</f>
        <v>2.9421296296296296E-3</v>
      </c>
      <c r="J44" s="1103" t="s">
        <v>304</v>
      </c>
      <c r="K44" s="1092"/>
      <c r="L44" s="1092"/>
      <c r="M44" s="1092"/>
      <c r="N44" s="1092"/>
      <c r="O44" s="1092"/>
      <c r="P44" s="1092"/>
      <c r="Q44" s="1092"/>
      <c r="R44" s="1093"/>
    </row>
    <row r="45" spans="1:18" ht="34.200000000000003" customHeight="1" x14ac:dyDescent="0.25">
      <c r="A45" s="1010">
        <v>7</v>
      </c>
      <c r="B45" s="1007" t="str">
        <f>HI!J24</f>
        <v>Alyse, Maya, Ella, Frances</v>
      </c>
      <c r="C45" s="999" t="s">
        <v>2876</v>
      </c>
      <c r="D45" s="137">
        <f>HI!M24</f>
        <v>7.1180555555555548E-4</v>
      </c>
      <c r="E45" s="30">
        <f>HI!N24</f>
        <v>7.9918981481481475E-4</v>
      </c>
      <c r="F45" s="30">
        <f>HI!O24</f>
        <v>7.5648148148148135E-4</v>
      </c>
      <c r="G45" s="1001">
        <f>HI!P24</f>
        <v>7.2847222222222226E-4</v>
      </c>
      <c r="H45" s="1071">
        <f>HI!Q24</f>
        <v>2.9959490740740745E-3</v>
      </c>
      <c r="I45" s="1072">
        <f>HI!R24</f>
        <v>2.9975694444444438E-3</v>
      </c>
      <c r="J45" s="1103" t="s">
        <v>305</v>
      </c>
      <c r="K45" s="1092"/>
      <c r="L45" s="1092"/>
      <c r="M45" s="1092"/>
      <c r="N45" s="1092"/>
      <c r="O45" s="1092"/>
      <c r="P45" s="1092"/>
      <c r="Q45" s="1092"/>
      <c r="R45" s="1093"/>
    </row>
    <row r="46" spans="1:18" ht="34.200000000000003" customHeight="1" x14ac:dyDescent="0.25">
      <c r="A46" s="1010">
        <v>8</v>
      </c>
      <c r="B46" s="1007" t="str">
        <f>HIG!J30</f>
        <v>Dani, Molly, Alyse, Gabi</v>
      </c>
      <c r="C46" s="999" t="s">
        <v>1768</v>
      </c>
      <c r="D46" s="137">
        <f>HIG!M30</f>
        <v>7.3831018518518516E-4</v>
      </c>
      <c r="E46" s="30">
        <f>HIG!N30</f>
        <v>7.5520833333333332E-4</v>
      </c>
      <c r="F46" s="30">
        <f>HIG!O30</f>
        <v>7.9120370370370369E-4</v>
      </c>
      <c r="G46" s="1001">
        <f>HIG!P30</f>
        <v>7.5370370370370359E-4</v>
      </c>
      <c r="H46" s="810">
        <f>HIG!Q30</f>
        <v>3.0384259259259266E-3</v>
      </c>
      <c r="I46" s="1003">
        <f>HIG!R30</f>
        <v>3.0384259259259266E-3</v>
      </c>
      <c r="J46" s="1103" t="s">
        <v>306</v>
      </c>
      <c r="K46" s="1092"/>
      <c r="L46" s="1092"/>
      <c r="M46" s="1092"/>
      <c r="N46" s="1092"/>
      <c r="O46" s="1092"/>
      <c r="P46" s="1092"/>
      <c r="Q46" s="1092"/>
      <c r="R46" s="1093"/>
    </row>
    <row r="47" spans="1:18" ht="34.200000000000003" customHeight="1" x14ac:dyDescent="0.25">
      <c r="A47" s="1010">
        <v>9</v>
      </c>
      <c r="B47" s="1007" t="str">
        <f>WI!J30</f>
        <v>Alyse, Ella, Maya, Kenzie</v>
      </c>
      <c r="C47" s="999" t="s">
        <v>1306</v>
      </c>
      <c r="D47" s="137">
        <f>WI!M30</f>
        <v>7.243055555555554E-4</v>
      </c>
      <c r="E47" s="30">
        <f>WI!N30</f>
        <v>8.0034722222222226E-4</v>
      </c>
      <c r="F47" s="30">
        <f>WI!O30</f>
        <v>7.9687499999999995E-4</v>
      </c>
      <c r="G47" s="1001">
        <f>WI!P30</f>
        <v>7.7141203703703703E-4</v>
      </c>
      <c r="H47" s="1080">
        <f>WI!Q30</f>
        <v>3.0929398148148153E-3</v>
      </c>
      <c r="I47" s="1079">
        <f>WI!R30</f>
        <v>3.0930555555555555E-3</v>
      </c>
      <c r="J47" s="1103" t="s">
        <v>308</v>
      </c>
      <c r="K47" s="1092"/>
      <c r="L47" s="1092"/>
      <c r="M47" s="1092"/>
      <c r="N47" s="1092"/>
      <c r="O47" s="1092"/>
      <c r="P47" s="1092"/>
      <c r="Q47" s="1092"/>
      <c r="R47" s="1093"/>
    </row>
    <row r="48" spans="1:18" ht="34.200000000000003" customHeight="1" x14ac:dyDescent="0.25">
      <c r="A48" s="1010">
        <v>10</v>
      </c>
      <c r="B48" s="1007" t="str">
        <f>CWF!J30</f>
        <v>Frances, Ella, Avery, Alyse</v>
      </c>
      <c r="C48" s="999" t="s">
        <v>2141</v>
      </c>
      <c r="D48" s="137">
        <f>CWF!M30</f>
        <v>7.5370370370370359E-4</v>
      </c>
      <c r="E48" s="30">
        <f>CWF!N30</f>
        <v>8.2743055555555554E-4</v>
      </c>
      <c r="F48" s="30">
        <f>CWF!O30</f>
        <v>8.6782407407407414E-4</v>
      </c>
      <c r="G48" s="1001">
        <f>CWF!P30</f>
        <v>7.4178240740740747E-4</v>
      </c>
      <c r="H48" s="121">
        <f>CWF!Q30</f>
        <v>3.190740740740741E-3</v>
      </c>
      <c r="I48" s="45">
        <f>CWF!R30</f>
        <v>3.1880787037037038E-3</v>
      </c>
      <c r="J48" s="1103" t="s">
        <v>131</v>
      </c>
      <c r="K48" s="1092"/>
      <c r="L48" s="1092"/>
      <c r="M48" s="1092"/>
      <c r="N48" s="1092"/>
      <c r="O48" s="1092"/>
      <c r="P48" s="1092"/>
      <c r="Q48" s="1092"/>
      <c r="R48" s="1093"/>
    </row>
    <row r="49" spans="1:18" ht="34.200000000000003" customHeight="1" x14ac:dyDescent="0.25">
      <c r="A49" s="1010">
        <v>11</v>
      </c>
      <c r="B49" s="1007" t="str">
        <f>MES!J30</f>
        <v xml:space="preserve">Alyse, Maya, Ella, Kenzie </v>
      </c>
      <c r="C49" s="999" t="s">
        <v>867</v>
      </c>
      <c r="D49" s="137">
        <f>MES!M30</f>
        <v>7.4710648148148151E-4</v>
      </c>
      <c r="E49" s="30">
        <f>MES!N30</f>
        <v>8.4641203703703712E-4</v>
      </c>
      <c r="F49" s="30">
        <f>MES!O30</f>
        <v>8.1365740740740736E-4</v>
      </c>
      <c r="G49" s="1001">
        <f>MES!P30</f>
        <v>8.2650462962962962E-4</v>
      </c>
      <c r="H49" s="121">
        <f>MES!Q30</f>
        <v>3.2336805555555556E-3</v>
      </c>
      <c r="I49" s="45">
        <f>MES!R30</f>
        <v>3.2327546296296293E-3</v>
      </c>
      <c r="J49" s="1103" t="s">
        <v>309</v>
      </c>
      <c r="K49" s="1092"/>
      <c r="L49" s="1092"/>
      <c r="M49" s="1092"/>
      <c r="N49" s="1092"/>
      <c r="O49" s="1092"/>
      <c r="P49" s="1092"/>
      <c r="Q49" s="1092"/>
      <c r="R49" s="1093"/>
    </row>
    <row r="50" spans="1:18" ht="34.200000000000003" customHeight="1" x14ac:dyDescent="0.25">
      <c r="A50" s="1010">
        <v>12</v>
      </c>
      <c r="B50" s="1007" t="str">
        <f>HIG!J31</f>
        <v>Kenzie, Maya, Ella, Frances</v>
      </c>
      <c r="C50" s="999" t="s">
        <v>1768</v>
      </c>
      <c r="D50" s="137">
        <f>HIG!M31</f>
        <v>7.8252314814814818E-4</v>
      </c>
      <c r="E50" s="30">
        <f>HIG!N31</f>
        <v>8.1701388888888882E-4</v>
      </c>
      <c r="F50" s="30">
        <f>HIG!O31</f>
        <v>8.5185185185185179E-4</v>
      </c>
      <c r="G50" s="1001">
        <f>HIG!P31</f>
        <v>7.8622685185185176E-4</v>
      </c>
      <c r="H50" s="121">
        <f>HIG!Q31</f>
        <v>3.2376157407407406E-3</v>
      </c>
      <c r="I50" s="45">
        <f>HIG!R31</f>
        <v>3.2376157407407406E-3</v>
      </c>
      <c r="J50" s="1103" t="s">
        <v>310</v>
      </c>
      <c r="K50" s="1092"/>
      <c r="L50" s="1092"/>
      <c r="M50" s="1092"/>
      <c r="N50" s="1092"/>
      <c r="O50" s="1092"/>
      <c r="P50" s="1092"/>
      <c r="Q50" s="1092"/>
      <c r="R50" s="1093"/>
    </row>
    <row r="51" spans="1:18" ht="34.200000000000003" customHeight="1" x14ac:dyDescent="0.25">
      <c r="A51" s="1010">
        <v>13</v>
      </c>
      <c r="B51" s="1007" t="str">
        <f>GCS!J30</f>
        <v>Frances, Maya, Kenzie, Ella</v>
      </c>
      <c r="C51" s="999" t="s">
        <v>2873</v>
      </c>
      <c r="D51" s="137">
        <f>GCS!M30</f>
        <v>7.9004629629629618E-4</v>
      </c>
      <c r="E51" s="30">
        <f>GCS!N30</f>
        <v>8.3263888888888895E-4</v>
      </c>
      <c r="F51" s="30">
        <f>GCS!O30</f>
        <v>8.1631944444444449E-4</v>
      </c>
      <c r="G51" s="1001">
        <f>GCS!P30</f>
        <v>8.0798611111111099E-4</v>
      </c>
      <c r="H51" s="121">
        <f>GCS!Q30</f>
        <v>3.2469907407407408E-3</v>
      </c>
      <c r="I51" s="45">
        <f>GCS!R30</f>
        <v>3.2424768518518519E-3</v>
      </c>
      <c r="J51" s="1103" t="s">
        <v>311</v>
      </c>
      <c r="K51" s="1092"/>
      <c r="L51" s="1092"/>
      <c r="M51" s="1092"/>
      <c r="N51" s="1092"/>
      <c r="O51" s="1092"/>
      <c r="P51" s="1092"/>
      <c r="Q51" s="1092"/>
      <c r="R51" s="1093"/>
    </row>
    <row r="52" spans="1:18" ht="34.200000000000003" customHeight="1" x14ac:dyDescent="0.25">
      <c r="A52" s="1010">
        <v>14</v>
      </c>
      <c r="B52" s="1007" t="str">
        <f>ALA!J31</f>
        <v>Alyse, Avery, Abby, Molly</v>
      </c>
      <c r="C52" s="999" t="s">
        <v>2875</v>
      </c>
      <c r="D52" s="137">
        <f>ALA!M31</f>
        <v>7.2743055555555571E-4</v>
      </c>
      <c r="E52" s="30">
        <f>ALA!N31</f>
        <v>8.4247685185185196E-4</v>
      </c>
      <c r="F52" s="30">
        <f>ALA!O31</f>
        <v>9.9050925925925912E-4</v>
      </c>
      <c r="G52" s="1001">
        <f>ALA!P31</f>
        <v>7.0613425925925922E-4</v>
      </c>
      <c r="H52" s="121">
        <f>ALA!Q31</f>
        <v>3.2665509259259262E-3</v>
      </c>
      <c r="I52" s="45">
        <f>ALA!R31</f>
        <v>3.2663194444444445E-3</v>
      </c>
      <c r="J52" s="1103" t="s">
        <v>312</v>
      </c>
      <c r="K52" s="1092"/>
      <c r="L52" s="1092"/>
      <c r="M52" s="1092"/>
      <c r="N52" s="1092"/>
      <c r="O52" s="1092"/>
      <c r="P52" s="1092"/>
      <c r="Q52" s="1092"/>
      <c r="R52" s="1093"/>
    </row>
    <row r="53" spans="1:18" ht="34.200000000000003" customHeight="1" x14ac:dyDescent="0.25">
      <c r="A53" s="1010">
        <v>15</v>
      </c>
      <c r="B53" s="1007" t="str">
        <f>ALA!J30</f>
        <v>Frances, Kenzie, Sophia, Dani</v>
      </c>
      <c r="C53" s="999" t="s">
        <v>2875</v>
      </c>
      <c r="D53" s="137">
        <f>ALA!M30</f>
        <v>7.4502314814814819E-4</v>
      </c>
      <c r="E53" s="30">
        <f>ALA!N30</f>
        <v>8.524305555555556E-4</v>
      </c>
      <c r="F53" s="30">
        <f>ALA!O30</f>
        <v>1.0133101851851852E-3</v>
      </c>
      <c r="G53" s="1001">
        <f>ALA!P30</f>
        <v>7.0509259259259266E-4</v>
      </c>
      <c r="H53" s="121">
        <f>ALA!Q30</f>
        <v>3.3158564814814817E-3</v>
      </c>
      <c r="I53" s="45">
        <f>ALA!R30</f>
        <v>3.3146990740740741E-3</v>
      </c>
      <c r="J53" s="1103" t="s">
        <v>313</v>
      </c>
      <c r="K53" s="1092"/>
      <c r="L53" s="1092"/>
      <c r="M53" s="1092"/>
      <c r="N53" s="1092"/>
      <c r="O53" s="1092"/>
      <c r="P53" s="1092"/>
      <c r="Q53" s="1092"/>
      <c r="R53" s="1093"/>
    </row>
    <row r="54" spans="1:18" ht="34.200000000000003" customHeight="1" x14ac:dyDescent="0.25">
      <c r="A54" s="1010">
        <v>16</v>
      </c>
      <c r="B54" s="1007" t="str">
        <f>PCD!J31</f>
        <v>Ella, Avery, Bella, Kenzie</v>
      </c>
      <c r="C54" s="999" t="s">
        <v>1138</v>
      </c>
      <c r="D54" s="137">
        <f>PCD!M31</f>
        <v>8.5115740740740735E-4</v>
      </c>
      <c r="E54" s="30">
        <f>PCD!N31</f>
        <v>8.4224537037037026E-4</v>
      </c>
      <c r="F54" s="30">
        <f>PCD!O31</f>
        <v>8.7303240740740733E-4</v>
      </c>
      <c r="G54" s="1001">
        <f>PCD!P31</f>
        <v>8.1932870370370363E-4</v>
      </c>
      <c r="H54" s="121">
        <f>PCD!Q31</f>
        <v>3.3857638888888891E-3</v>
      </c>
      <c r="I54" s="45">
        <f>PCD!R31</f>
        <v>3.3859953703703704E-3</v>
      </c>
      <c r="J54" s="1103" t="s">
        <v>348</v>
      </c>
      <c r="K54" s="1092"/>
      <c r="L54" s="1092"/>
      <c r="M54" s="1092"/>
      <c r="N54" s="1092"/>
      <c r="O54" s="1092"/>
      <c r="P54" s="1092"/>
      <c r="Q54" s="1092"/>
      <c r="R54" s="1093"/>
    </row>
    <row r="55" spans="1:18" ht="34.200000000000003" customHeight="1" x14ac:dyDescent="0.25">
      <c r="A55" s="1010">
        <v>17</v>
      </c>
      <c r="B55" s="1007" t="str">
        <f>SSI!J28</f>
        <v>Brook, Bella, Logan, Avery</v>
      </c>
      <c r="C55" s="999" t="s">
        <v>2874</v>
      </c>
      <c r="D55" s="137">
        <f>SSI!M28</f>
        <v>8.4884259259259255E-4</v>
      </c>
      <c r="E55" s="30">
        <f>SSI!N28</f>
        <v>8.7395833333333336E-4</v>
      </c>
      <c r="F55" s="30">
        <f>SSI!O28</f>
        <v>8.7766203703703704E-4</v>
      </c>
      <c r="G55" s="1001">
        <f>SSI!P28</f>
        <v>8.2152777777777779E-4</v>
      </c>
      <c r="H55" s="1080">
        <f>SSI!Q28</f>
        <v>3.4219907407407411E-3</v>
      </c>
      <c r="I55" s="1079">
        <f>SSI!R28</f>
        <v>3.4248842592592595E-3</v>
      </c>
      <c r="J55" s="1103" t="s">
        <v>349</v>
      </c>
      <c r="K55" s="1092"/>
      <c r="L55" s="1092"/>
      <c r="M55" s="1092"/>
      <c r="N55" s="1092"/>
      <c r="O55" s="1092"/>
      <c r="P55" s="1092"/>
      <c r="Q55" s="1092"/>
      <c r="R55" s="1093"/>
    </row>
    <row r="56" spans="1:18" ht="34.200000000000003" customHeight="1" x14ac:dyDescent="0.25">
      <c r="A56" s="1010">
        <v>18</v>
      </c>
      <c r="B56" s="1007" t="str">
        <f>ALA!J33</f>
        <v>Ella, Logan, Kelsey, Gabi</v>
      </c>
      <c r="C56" s="999" t="s">
        <v>2875</v>
      </c>
      <c r="D56" s="137">
        <f>ALA!M33</f>
        <v>8.1608796296296301E-4</v>
      </c>
      <c r="E56" s="30">
        <f>ALA!N33</f>
        <v>9.0335648148148144E-4</v>
      </c>
      <c r="F56" s="30">
        <f>ALA!O33</f>
        <v>1.0026620370370369E-3</v>
      </c>
      <c r="G56" s="1001">
        <f>ALA!P33</f>
        <v>7.4409722222222206E-4</v>
      </c>
      <c r="H56" s="121">
        <f>ALA!Q33</f>
        <v>3.466203703703704E-3</v>
      </c>
      <c r="I56" s="45">
        <f>ALA!R33</f>
        <v>3.4645833333333334E-3</v>
      </c>
      <c r="J56" s="1103" t="s">
        <v>350</v>
      </c>
      <c r="K56" s="1092"/>
      <c r="L56" s="1092"/>
      <c r="M56" s="1092"/>
      <c r="N56" s="1092"/>
      <c r="O56" s="1092"/>
      <c r="P56" s="1092"/>
      <c r="Q56" s="1092"/>
      <c r="R56" s="1093"/>
    </row>
    <row r="57" spans="1:18" ht="34.200000000000003" customHeight="1" x14ac:dyDescent="0.25">
      <c r="A57" s="1010">
        <v>19</v>
      </c>
      <c r="B57" s="1007" t="str">
        <f>ALA!J32</f>
        <v>Brook, Bella, Meghan, Maya</v>
      </c>
      <c r="C57" s="999" t="s">
        <v>2875</v>
      </c>
      <c r="D57" s="137">
        <f>ALA!M32</f>
        <v>8.5659722222222224E-4</v>
      </c>
      <c r="E57" s="30">
        <f>ALA!N32</f>
        <v>9.0312499999999996E-4</v>
      </c>
      <c r="F57" s="30">
        <f>ALA!O32</f>
        <v>9.0115740740740748E-4</v>
      </c>
      <c r="G57" s="1001">
        <f>ALA!P32</f>
        <v>8.5636574074074076E-4</v>
      </c>
      <c r="H57" s="121">
        <f>ALA!Q32</f>
        <v>3.5172453703703702E-3</v>
      </c>
      <c r="I57" s="45">
        <f>ALA!R32</f>
        <v>3.5179398148148145E-3</v>
      </c>
      <c r="J57" s="1104"/>
      <c r="K57" s="1105"/>
      <c r="L57" s="1105"/>
      <c r="M57" s="1105"/>
      <c r="N57" s="1105"/>
      <c r="O57" s="1105"/>
      <c r="P57" s="1105"/>
      <c r="Q57" s="1105"/>
      <c r="R57" s="1106"/>
    </row>
    <row r="58" spans="1:18" ht="34.200000000000003" customHeight="1" x14ac:dyDescent="0.25">
      <c r="A58" s="1010">
        <v>20</v>
      </c>
      <c r="B58" s="1007" t="str">
        <f>AJ!J31</f>
        <v>Brook, Avery, Bella, Maya</v>
      </c>
      <c r="C58" s="999" t="s">
        <v>1442</v>
      </c>
      <c r="D58" s="137">
        <f>AJ!M31</f>
        <v>9.3553240740740738E-4</v>
      </c>
      <c r="E58" s="30">
        <f>AJ!N31</f>
        <v>9.0057870370370368E-4</v>
      </c>
      <c r="F58" s="30">
        <f>AJ!O31</f>
        <v>9.1481481481481481E-4</v>
      </c>
      <c r="G58" s="1001">
        <f>AJ!P31</f>
        <v>8.2627314814814814E-4</v>
      </c>
      <c r="H58" s="121">
        <f>AJ!Q31</f>
        <v>3.5771990740740742E-3</v>
      </c>
      <c r="I58" s="45">
        <f>AJ!R31</f>
        <v>3.5752314814814813E-3</v>
      </c>
      <c r="J58" s="1104"/>
      <c r="K58" s="1105"/>
      <c r="L58" s="1105"/>
      <c r="M58" s="1105"/>
      <c r="N58" s="1105"/>
      <c r="O58" s="1105"/>
      <c r="P58" s="1105"/>
      <c r="Q58" s="1105"/>
      <c r="R58" s="1106"/>
    </row>
    <row r="59" spans="1:18" ht="34.200000000000003" customHeight="1" x14ac:dyDescent="0.25">
      <c r="A59" s="1010">
        <v>21</v>
      </c>
      <c r="B59" s="1007" t="str">
        <f>CWF!J31</f>
        <v>Brook, Logan, Bella, Kyla</v>
      </c>
      <c r="C59" s="999" t="s">
        <v>2141</v>
      </c>
      <c r="D59" s="137">
        <f>CWF!M31</f>
        <v>9.0752314814814819E-4</v>
      </c>
      <c r="E59" s="30">
        <f>CWF!N31</f>
        <v>9.3993055555555551E-4</v>
      </c>
      <c r="F59" s="30">
        <f>CWF!O31</f>
        <v>8.8831018518518523E-4</v>
      </c>
      <c r="G59" s="1001">
        <f>CWF!P31</f>
        <v>8.9513888888888889E-4</v>
      </c>
      <c r="H59" s="121">
        <f>CWF!Q31</f>
        <v>3.630902777777778E-3</v>
      </c>
      <c r="I59" s="45">
        <f>CWF!R31</f>
        <v>3.6296296296296298E-3</v>
      </c>
      <c r="J59" s="1104"/>
      <c r="K59" s="1105"/>
      <c r="L59" s="1105"/>
      <c r="M59" s="1105"/>
      <c r="N59" s="1105"/>
      <c r="O59" s="1105"/>
      <c r="P59" s="1105"/>
      <c r="Q59" s="1105"/>
      <c r="R59" s="1106"/>
    </row>
    <row r="60" spans="1:18" ht="34.200000000000003" customHeight="1" x14ac:dyDescent="0.25">
      <c r="A60" s="1010">
        <v>22</v>
      </c>
      <c r="B60" s="1007" t="str">
        <f>HIG!J32</f>
        <v>Brook, Logan, Bella, Avery</v>
      </c>
      <c r="C60" s="999" t="s">
        <v>1768</v>
      </c>
      <c r="D60" s="137">
        <f>HIG!M32</f>
        <v>9.0752314814814819E-4</v>
      </c>
      <c r="E60" s="30">
        <f>HIG!N32</f>
        <v>8.9872685185185183E-4</v>
      </c>
      <c r="F60" s="30">
        <f>HIG!O32</f>
        <v>9.1574074074074073E-4</v>
      </c>
      <c r="G60" s="1001">
        <f>HIG!P32</f>
        <v>9.119212962962962E-4</v>
      </c>
      <c r="H60" s="121">
        <f>HIG!Q32</f>
        <v>3.6339120370370375E-3</v>
      </c>
      <c r="I60" s="45">
        <f>HIG!R32</f>
        <v>3.6339120370370375E-3</v>
      </c>
      <c r="J60" s="1104"/>
      <c r="K60" s="1105"/>
      <c r="L60" s="1105"/>
      <c r="M60" s="1105"/>
      <c r="N60" s="1105"/>
      <c r="O60" s="1105"/>
      <c r="P60" s="1105"/>
      <c r="Q60" s="1105"/>
      <c r="R60" s="1106"/>
    </row>
    <row r="61" spans="1:18" ht="34.200000000000003" customHeight="1" x14ac:dyDescent="0.25">
      <c r="A61" s="1010">
        <v>23</v>
      </c>
      <c r="B61" s="1007" t="str">
        <f>MES!J31</f>
        <v>Bella, Meghan, Brook, Avery</v>
      </c>
      <c r="C61" s="999" t="s">
        <v>867</v>
      </c>
      <c r="D61" s="137">
        <f>MES!M31</f>
        <v>8.8483796296296303E-4</v>
      </c>
      <c r="E61" s="30">
        <f>MES!N31</f>
        <v>9.7615740740740736E-4</v>
      </c>
      <c r="F61" s="30">
        <f>MES!O31</f>
        <v>9.090277777777777E-4</v>
      </c>
      <c r="G61" s="1001">
        <f>MES!P31</f>
        <v>9.1053240740740754E-4</v>
      </c>
      <c r="H61" s="121">
        <f>MES!Q31</f>
        <v>3.6805555555555554E-3</v>
      </c>
      <c r="I61" s="45">
        <f>MES!R31</f>
        <v>3.6783564814814817E-3</v>
      </c>
      <c r="J61" s="1104"/>
      <c r="K61" s="1105"/>
      <c r="L61" s="1105"/>
      <c r="M61" s="1105"/>
      <c r="N61" s="1105"/>
      <c r="O61" s="1105"/>
      <c r="P61" s="1105"/>
      <c r="Q61" s="1105"/>
      <c r="R61" s="1106"/>
    </row>
    <row r="62" spans="1:18" ht="34.200000000000003" customHeight="1" x14ac:dyDescent="0.25">
      <c r="A62" s="1010">
        <v>24</v>
      </c>
      <c r="B62" s="1007" t="str">
        <f>GCS!J31</f>
        <v>Brook, Bella, Avery, Meghan</v>
      </c>
      <c r="C62" s="999" t="s">
        <v>2873</v>
      </c>
      <c r="D62" s="137">
        <f>GCS!M31</f>
        <v>9.4259259259259253E-4</v>
      </c>
      <c r="E62" s="30">
        <f>GCS!N31</f>
        <v>9.0659722222222216E-4</v>
      </c>
      <c r="F62" s="30">
        <f>GCS!O31</f>
        <v>9.2141203703703699E-4</v>
      </c>
      <c r="G62" s="1001">
        <f>GCS!P31</f>
        <v>9.1527777777777788E-4</v>
      </c>
      <c r="H62" s="121">
        <f>GCS!Q31</f>
        <v>3.6969907407407407E-3</v>
      </c>
      <c r="I62" s="45">
        <f>GCS!R31</f>
        <v>3.6940972222222219E-3</v>
      </c>
      <c r="J62" s="1104"/>
      <c r="K62" s="1105"/>
      <c r="L62" s="1105"/>
      <c r="M62" s="1105"/>
      <c r="N62" s="1105"/>
      <c r="O62" s="1105"/>
      <c r="P62" s="1105"/>
      <c r="Q62" s="1105"/>
      <c r="R62" s="1106"/>
    </row>
    <row r="63" spans="1:18" ht="34.200000000000003" customHeight="1" x14ac:dyDescent="0.25">
      <c r="A63" s="1010">
        <v>25</v>
      </c>
      <c r="B63" s="1007" t="str">
        <f>HIG!J33</f>
        <v>Meghan, Jana, Abby, Olina</v>
      </c>
      <c r="C63" s="999" t="s">
        <v>1768</v>
      </c>
      <c r="D63" s="137">
        <f>HIG!M33</f>
        <v>9.119212962962962E-4</v>
      </c>
      <c r="E63" s="30">
        <f>HIG!N33</f>
        <v>9.3460648148148146E-4</v>
      </c>
      <c r="F63" s="30">
        <f>HIG!O33</f>
        <v>9.9259259259259266E-4</v>
      </c>
      <c r="G63" s="1001">
        <f>HIG!P33</f>
        <v>1.0010416666666668E-3</v>
      </c>
      <c r="H63" s="121">
        <f>HIG!Q33</f>
        <v>3.8401620370370373E-3</v>
      </c>
      <c r="I63" s="45">
        <f>HIG!R33</f>
        <v>3.8401620370370373E-3</v>
      </c>
      <c r="J63" s="1104"/>
      <c r="K63" s="1105"/>
      <c r="L63" s="1105"/>
      <c r="M63" s="1105"/>
      <c r="N63" s="1105"/>
      <c r="O63" s="1105"/>
      <c r="P63" s="1105"/>
      <c r="Q63" s="1105"/>
      <c r="R63" s="1106"/>
    </row>
    <row r="64" spans="1:18" ht="34.200000000000003" customHeight="1" x14ac:dyDescent="0.25">
      <c r="A64" s="1010">
        <v>26</v>
      </c>
      <c r="B64" s="1007" t="str">
        <f>AJ!J32</f>
        <v>Jana, Abby, Olina, Meghan</v>
      </c>
      <c r="C64" s="999" t="s">
        <v>1442</v>
      </c>
      <c r="D64" s="137">
        <f>AJ!M32</f>
        <v>9.1446759259259259E-4</v>
      </c>
      <c r="E64" s="30">
        <f>AJ!N32</f>
        <v>1.0717592592592593E-3</v>
      </c>
      <c r="F64" s="30">
        <f>AJ!O32</f>
        <v>1.0067129629629629E-3</v>
      </c>
      <c r="G64" s="1001">
        <f>AJ!P32</f>
        <v>8.7557870370370361E-4</v>
      </c>
      <c r="H64" s="121">
        <f>AJ!Q32</f>
        <v>3.8666666666666663E-3</v>
      </c>
      <c r="I64" s="45">
        <f>AJ!R32</f>
        <v>3.868518518518519E-3</v>
      </c>
      <c r="J64" s="1104"/>
      <c r="K64" s="1105"/>
      <c r="L64" s="1105"/>
      <c r="M64" s="1105"/>
      <c r="N64" s="1105"/>
      <c r="O64" s="1105"/>
      <c r="P64" s="1105"/>
      <c r="Q64" s="1105"/>
      <c r="R64" s="1106"/>
    </row>
    <row r="65" spans="1:18" ht="34.200000000000003" customHeight="1" x14ac:dyDescent="0.25">
      <c r="A65" s="1010">
        <v>27</v>
      </c>
      <c r="B65" s="1007" t="str">
        <f>MES!J32</f>
        <v>Olina, Natasha, Casaundra, Jana</v>
      </c>
      <c r="C65" s="999" t="s">
        <v>867</v>
      </c>
      <c r="D65" s="137">
        <f>MES!M32</f>
        <v>1.1484953703703703E-3</v>
      </c>
      <c r="E65" s="30">
        <f>MES!N32</f>
        <v>1.0015046296296295E-3</v>
      </c>
      <c r="F65" s="30">
        <f>MES!O32</f>
        <v>1.0255787037037037E-3</v>
      </c>
      <c r="G65" s="1001">
        <f>MES!P32</f>
        <v>9.341435185185185E-4</v>
      </c>
      <c r="H65" s="121">
        <f>MES!Q32</f>
        <v>4.1097222222222221E-3</v>
      </c>
      <c r="I65" s="45">
        <f>MES!R32</f>
        <v>4.108217592592593E-3</v>
      </c>
      <c r="J65" s="1104"/>
      <c r="K65" s="1105"/>
      <c r="L65" s="1105"/>
      <c r="M65" s="1105"/>
      <c r="N65" s="1105"/>
      <c r="O65" s="1105"/>
      <c r="P65" s="1105"/>
      <c r="Q65" s="1105"/>
      <c r="R65" s="1106"/>
    </row>
    <row r="66" spans="1:18" ht="34.200000000000003" customHeight="1" x14ac:dyDescent="0.25">
      <c r="A66" s="1010">
        <v>28</v>
      </c>
      <c r="B66" s="1007" t="str">
        <f>GCS!J32</f>
        <v>Khushi, Sophia, Kelsey, Lizzie</v>
      </c>
      <c r="C66" s="999" t="s">
        <v>2873</v>
      </c>
      <c r="D66" s="137">
        <f>GCS!M32</f>
        <v>1.069675925925926E-3</v>
      </c>
      <c r="E66" s="30">
        <f>GCS!N32</f>
        <v>1.0231481481481482E-3</v>
      </c>
      <c r="F66" s="30">
        <f>GCS!O32</f>
        <v>9.7037037037037046E-4</v>
      </c>
      <c r="G66" s="1001">
        <f>GCS!P32</f>
        <v>1.1782407407407408E-3</v>
      </c>
      <c r="H66" s="121">
        <f>GCS!Q32</f>
        <v>4.2414351851851858E-3</v>
      </c>
      <c r="I66" s="45">
        <f>GCS!R32</f>
        <v>4.2378472222222218E-3</v>
      </c>
      <c r="J66" s="1104"/>
      <c r="K66" s="1105"/>
      <c r="L66" s="1105"/>
      <c r="M66" s="1105"/>
      <c r="N66" s="1105"/>
      <c r="O66" s="1105"/>
      <c r="P66" s="1105"/>
      <c r="Q66" s="1105"/>
      <c r="R66" s="1106"/>
    </row>
    <row r="67" spans="1:18" ht="34.200000000000003" customHeight="1" x14ac:dyDescent="0.25">
      <c r="A67" s="1010">
        <v>29</v>
      </c>
      <c r="B67" s="1007" t="str">
        <f>CWF!J32</f>
        <v>Natalia, Khushi, Michelle, Chavi</v>
      </c>
      <c r="C67" s="999" t="s">
        <v>2141</v>
      </c>
      <c r="D67" s="137">
        <f>CWF!M32</f>
        <v>1.1005787037037039E-3</v>
      </c>
      <c r="E67" s="30">
        <f>CWF!N32</f>
        <v>1.046527777777778E-3</v>
      </c>
      <c r="F67" s="30">
        <f>CWF!O32</f>
        <v>9.9687499999999993E-4</v>
      </c>
      <c r="G67" s="1001">
        <f>CWF!P32</f>
        <v>1.1031250000000002E-3</v>
      </c>
      <c r="H67" s="121">
        <f>CWF!Q32</f>
        <v>4.2471064814814819E-3</v>
      </c>
      <c r="I67" s="45">
        <f>CWF!R32</f>
        <v>4.2480324074074078E-3</v>
      </c>
      <c r="J67" s="1104"/>
      <c r="K67" s="1105"/>
      <c r="L67" s="1105"/>
      <c r="M67" s="1105"/>
      <c r="N67" s="1105"/>
      <c r="O67" s="1105"/>
      <c r="P67" s="1105"/>
      <c r="Q67" s="1105"/>
      <c r="R67" s="1106"/>
    </row>
    <row r="68" spans="1:18" ht="34.200000000000003" customHeight="1" x14ac:dyDescent="0.25">
      <c r="A68" s="1010">
        <v>30</v>
      </c>
      <c r="B68" s="1007" t="str">
        <f>AJ!J33</f>
        <v>Michelle, Khushi, Chavi, Kelsey</v>
      </c>
      <c r="C68" s="999" t="s">
        <v>1442</v>
      </c>
      <c r="D68" s="137">
        <f>AJ!M33</f>
        <v>1.1069444444444445E-3</v>
      </c>
      <c r="E68" s="30">
        <f>AJ!N33</f>
        <v>9.8298611111111113E-4</v>
      </c>
      <c r="F68" s="30">
        <f>AJ!O33</f>
        <v>1.1605324074074074E-3</v>
      </c>
      <c r="G68" s="1001">
        <f>AJ!P33</f>
        <v>1.0215277777777779E-3</v>
      </c>
      <c r="H68" s="121">
        <f>AJ!Q33</f>
        <v>4.3877314814814812E-3</v>
      </c>
      <c r="I68" s="45">
        <f>AJ!R33</f>
        <v>4.38599537037037E-3</v>
      </c>
      <c r="J68" s="1104"/>
      <c r="K68" s="1105"/>
      <c r="L68" s="1105"/>
      <c r="M68" s="1105"/>
      <c r="N68" s="1105"/>
      <c r="O68" s="1105"/>
      <c r="P68" s="1105"/>
      <c r="Q68" s="1105"/>
      <c r="R68" s="1106"/>
    </row>
    <row r="69" spans="1:18" ht="34.200000000000003" customHeight="1" x14ac:dyDescent="0.25">
      <c r="A69" s="1010">
        <v>31</v>
      </c>
      <c r="B69" s="1007" t="str">
        <f>GCS!J33</f>
        <v>Natalia, Chavi, Callie, Yasmine</v>
      </c>
      <c r="C69" s="999" t="s">
        <v>2873</v>
      </c>
      <c r="D69" s="137">
        <f>GCS!M33</f>
        <v>1.1185185185185185E-3</v>
      </c>
      <c r="E69" s="30">
        <f>GCS!N33</f>
        <v>1.234837962962963E-3</v>
      </c>
      <c r="F69" s="30">
        <f>GCS!O33</f>
        <v>1.1329861111111111E-3</v>
      </c>
      <c r="G69" s="1001">
        <f>GCS!P33</f>
        <v>1.2021990740740741E-3</v>
      </c>
      <c r="H69" s="121">
        <f>GCS!Q33</f>
        <v>4.6885416666666664E-3</v>
      </c>
      <c r="I69" s="45">
        <f>GCS!R33</f>
        <v>4.6818287037037037E-3</v>
      </c>
      <c r="J69" s="1104"/>
      <c r="K69" s="1105"/>
      <c r="L69" s="1105"/>
      <c r="M69" s="1105"/>
      <c r="N69" s="1105"/>
      <c r="O69" s="1105"/>
      <c r="P69" s="1105"/>
      <c r="Q69" s="1105"/>
      <c r="R69" s="1106"/>
    </row>
    <row r="70" spans="1:18" ht="34.200000000000003" customHeight="1" x14ac:dyDescent="0.25">
      <c r="A70" s="1010">
        <v>32</v>
      </c>
      <c r="B70" s="1007" t="str">
        <f>CWF!J33</f>
        <v>Sydney, Mary, Ishita, Lizzie</v>
      </c>
      <c r="C70" s="999" t="s">
        <v>2141</v>
      </c>
      <c r="D70" s="137">
        <f>CWF!M33</f>
        <v>1.3472222222222221E-3</v>
      </c>
      <c r="E70" s="30">
        <f>CWF!N33</f>
        <v>1.5440972222222221E-3</v>
      </c>
      <c r="F70" s="30">
        <f>CWF!O33</f>
        <v>1.3185185185185186E-3</v>
      </c>
      <c r="G70" s="1001">
        <f>CWF!P33</f>
        <v>1.1133101851851853E-3</v>
      </c>
      <c r="H70" s="121">
        <f>CWF!Q33</f>
        <v>5.3231481481481472E-3</v>
      </c>
      <c r="I70" s="45">
        <f>CWF!R33</f>
        <v>5.3192129629629631E-3</v>
      </c>
      <c r="J70" s="1104"/>
      <c r="K70" s="1105"/>
      <c r="L70" s="1105"/>
      <c r="M70" s="1105"/>
      <c r="N70" s="1105"/>
      <c r="O70" s="1105"/>
      <c r="P70" s="1105"/>
      <c r="Q70" s="1105"/>
      <c r="R70" s="1106"/>
    </row>
    <row r="71" spans="1:18" ht="34.200000000000003" customHeight="1" thickBot="1" x14ac:dyDescent="0.3">
      <c r="A71" s="1011">
        <v>33</v>
      </c>
      <c r="B71" s="1008" t="str">
        <f>AJ!J67</f>
        <v>Safa, Ishita, Mary, Yasmine</v>
      </c>
      <c r="C71" s="1000" t="s">
        <v>1442</v>
      </c>
      <c r="D71" s="169">
        <f>AJ!M67</f>
        <v>1.3372685185185187E-3</v>
      </c>
      <c r="E71" s="44">
        <f>AJ!N67</f>
        <v>1.3550925925925926E-3</v>
      </c>
      <c r="F71" s="44">
        <f>AJ!O67</f>
        <v>1.3968749999999999E-3</v>
      </c>
      <c r="G71" s="1002">
        <f>AJ!P67</f>
        <v>1.2725694444444444E-3</v>
      </c>
      <c r="H71" s="170">
        <f>AJ!Q67</f>
        <v>5.3618055555555563E-3</v>
      </c>
      <c r="I71" s="41">
        <f>AJ!R67</f>
        <v>5.3619212962962961E-3</v>
      </c>
      <c r="J71" s="1110"/>
      <c r="K71" s="1111"/>
      <c r="L71" s="1111"/>
      <c r="M71" s="1111"/>
      <c r="N71" s="1111"/>
      <c r="O71" s="1111"/>
      <c r="P71" s="1111"/>
      <c r="Q71" s="1111"/>
      <c r="R71" s="1112"/>
    </row>
  </sheetData>
  <sortState xmlns:xlrd2="http://schemas.microsoft.com/office/spreadsheetml/2017/richdata2" ref="B39:I63">
    <sortCondition ref="I39:I63"/>
  </sortState>
  <mergeCells count="38">
    <mergeCell ref="A1:I1"/>
    <mergeCell ref="J1:R1"/>
    <mergeCell ref="A37:I37"/>
    <mergeCell ref="J70:R70"/>
    <mergeCell ref="J71:R71"/>
    <mergeCell ref="J65:R65"/>
    <mergeCell ref="J66:R66"/>
    <mergeCell ref="J67:R67"/>
    <mergeCell ref="J68:R68"/>
    <mergeCell ref="J69:R69"/>
    <mergeCell ref="J64:R64"/>
    <mergeCell ref="J37:R37"/>
    <mergeCell ref="J63:R63"/>
    <mergeCell ref="J53:R53"/>
    <mergeCell ref="J45:R45"/>
    <mergeCell ref="J46:R46"/>
    <mergeCell ref="J47:R47"/>
    <mergeCell ref="J38:R38"/>
    <mergeCell ref="J39:R39"/>
    <mergeCell ref="J40:R40"/>
    <mergeCell ref="J41:R41"/>
    <mergeCell ref="J42:R42"/>
    <mergeCell ref="J43:R43"/>
    <mergeCell ref="J44:R44"/>
    <mergeCell ref="J48:R48"/>
    <mergeCell ref="J49:R49"/>
    <mergeCell ref="J50:R50"/>
    <mergeCell ref="J51:R51"/>
    <mergeCell ref="J52:R52"/>
    <mergeCell ref="J54:R54"/>
    <mergeCell ref="J55:R55"/>
    <mergeCell ref="J61:R61"/>
    <mergeCell ref="J62:R62"/>
    <mergeCell ref="J56:R56"/>
    <mergeCell ref="J57:R57"/>
    <mergeCell ref="J58:R58"/>
    <mergeCell ref="J59:R59"/>
    <mergeCell ref="J60:R60"/>
  </mergeCells>
  <phoneticPr fontId="1" type="noConversion"/>
  <printOptions horizontalCentered="1"/>
  <pageMargins left="0.25" right="0.25" top="0.25" bottom="0.25" header="0.25" footer="0.25"/>
  <pageSetup scale="40" orientation="landscape" horizontalDpi="4294967293" verticalDpi="4294967293" r:id="rId1"/>
  <tableParts count="3">
    <tablePart r:id="rId2"/>
    <tablePart r:id="rId3"/>
    <tablePart r:id="rId4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F2A2-5D0D-44CE-9C09-01E04DAFC9C5}">
  <sheetPr>
    <pageSetUpPr fitToPage="1"/>
  </sheetPr>
  <dimension ref="A1:N47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414</v>
      </c>
      <c r="B1" s="172" t="s">
        <v>55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ALA!J36</f>
        <v>vs. ALA GN and ALA QC</v>
      </c>
      <c r="C4" s="176" t="str">
        <f>ALA!D10</f>
        <v>:42.58</v>
      </c>
      <c r="D4" s="176" t="str">
        <f>ALA!E10</f>
        <v>:52.83</v>
      </c>
      <c r="E4" s="176" t="str">
        <f>ALA!F10</f>
        <v>:55.34</v>
      </c>
      <c r="F4" s="176" t="str">
        <f>ALA!G10</f>
        <v>:55.42</v>
      </c>
      <c r="G4" s="172">
        <f>ALA!H10</f>
        <v>2.3862268518518521E-3</v>
      </c>
      <c r="H4" s="172">
        <f>ALA!I10</f>
        <v>2.3829861111111109E-3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AJ!J36</f>
        <v>vs. Apache Junction 9/17/19</v>
      </c>
      <c r="C7" s="176" t="str">
        <f>AJ!D51</f>
        <v>:46.97</v>
      </c>
      <c r="D7" s="176">
        <f>AJ!E51</f>
        <v>7.3668981481481469E-4</v>
      </c>
      <c r="E7" s="176" t="str">
        <f>AJ!F51</f>
        <v>:58.95</v>
      </c>
      <c r="F7" s="176" t="str">
        <f>AJ!G51</f>
        <v>:52.13</v>
      </c>
      <c r="G7" s="172">
        <f>AJ!H51</f>
        <v>2.5659722222222225E-3</v>
      </c>
      <c r="H7" s="31">
        <f>AJ!I51</f>
        <v>2.5608796296296295E-3</v>
      </c>
      <c r="L7" s="177"/>
    </row>
    <row r="8" spans="1:12" ht="17.399999999999999" x14ac:dyDescent="0.25">
      <c r="A8" s="124" t="str">
        <f>CWF!J36</f>
        <v>vs. Casteel and Williams Field 10/3/19</v>
      </c>
      <c r="C8" s="176" t="str">
        <f>CWF!D17</f>
        <v>:46.10</v>
      </c>
      <c r="D8" s="176" t="str">
        <f>CWF!E17</f>
        <v>:57.99</v>
      </c>
      <c r="E8" s="176">
        <f>CWF!F17</f>
        <v>7.0347222222222209E-4</v>
      </c>
      <c r="F8" s="176" t="str">
        <f>CWF!G17</f>
        <v>:49.73</v>
      </c>
      <c r="G8" s="172">
        <f>CWF!H17</f>
        <v>2.483796296296296E-3</v>
      </c>
      <c r="H8" s="31">
        <f>CWF!I17</f>
        <v>2.4788194444444445E-3</v>
      </c>
      <c r="L8" s="177"/>
    </row>
    <row r="9" spans="1:12" ht="17.399999999999999" x14ac:dyDescent="0.25">
      <c r="A9" s="124" t="str">
        <f>GCS!J36</f>
        <v>vs. Gilbert Christian and Coronado 10/15/19</v>
      </c>
      <c r="C9" s="176" t="str">
        <f>GCS!D16</f>
        <v>:44.86</v>
      </c>
      <c r="D9" s="176">
        <f>GCS!E16</f>
        <v>7.0995370370370364E-4</v>
      </c>
      <c r="E9" s="176" t="str">
        <f>GCS!F16</f>
        <v>:58.75</v>
      </c>
      <c r="F9" s="176" t="str">
        <f>GCS!G16</f>
        <v>:51.18</v>
      </c>
      <c r="G9" s="172">
        <f>GCS!H16</f>
        <v>2.5017361111111113E-3</v>
      </c>
      <c r="H9" s="31">
        <f>GCS!I16</f>
        <v>2.5001157407407407E-3</v>
      </c>
      <c r="L9" s="177"/>
    </row>
    <row r="10" spans="1:12" ht="17.399999999999999" x14ac:dyDescent="0.25">
      <c r="A10" s="124"/>
      <c r="C10" s="176"/>
      <c r="D10" s="176"/>
      <c r="E10" s="176"/>
      <c r="F10" s="176"/>
      <c r="G10" s="172"/>
      <c r="H10" s="177"/>
      <c r="L10" s="177"/>
    </row>
    <row r="11" spans="1:12" ht="17.399999999999999" x14ac:dyDescent="0.25">
      <c r="A11" s="173" t="s">
        <v>43</v>
      </c>
      <c r="D11" s="174"/>
      <c r="E11" s="174"/>
      <c r="F11" s="174"/>
      <c r="G11" s="174" t="s">
        <v>21</v>
      </c>
      <c r="H11" s="174" t="s">
        <v>52</v>
      </c>
      <c r="L11" s="177"/>
    </row>
    <row r="12" spans="1:12" ht="17.399999999999999" x14ac:dyDescent="0.25">
      <c r="A12" s="124" t="str">
        <f>MES!J36</f>
        <v>at Mesquite 9/5/19</v>
      </c>
      <c r="D12" s="177"/>
      <c r="E12" s="177"/>
      <c r="F12" s="177"/>
      <c r="G12" s="172" t="str">
        <f>MES!H68</f>
        <v>:40.54</v>
      </c>
      <c r="H12" s="172" t="str">
        <f>MES!I68</f>
        <v>:40.54</v>
      </c>
      <c r="L12" s="177"/>
    </row>
    <row r="13" spans="1:12" ht="17.399999999999999" x14ac:dyDescent="0.25">
      <c r="A13" s="124" t="str">
        <f>PCD!J36</f>
        <v>at Phoenix Country Day 9/10/19</v>
      </c>
      <c r="D13" s="177"/>
      <c r="E13" s="177"/>
      <c r="F13" s="177"/>
      <c r="G13" s="172" t="str">
        <f>PCD!H64</f>
        <v>:41.60</v>
      </c>
      <c r="H13" s="172" t="str">
        <f>PCD!I64</f>
        <v>:41.60</v>
      </c>
      <c r="L13" s="177"/>
    </row>
    <row r="14" spans="1:12" ht="17.399999999999999" x14ac:dyDescent="0.25">
      <c r="A14" s="124" t="str">
        <f>HIG!J36</f>
        <v>vs. Higley 9/26/19</v>
      </c>
      <c r="D14" s="177"/>
      <c r="E14" s="177"/>
      <c r="F14" s="177"/>
      <c r="G14" s="172" t="str">
        <f>HIG!H22</f>
        <v>:39.34</v>
      </c>
      <c r="H14" s="172" t="str">
        <f>HIG!I22</f>
        <v>:39.34</v>
      </c>
      <c r="L14" s="177"/>
    </row>
    <row r="15" spans="1:12" ht="17.399999999999999" x14ac:dyDescent="0.25">
      <c r="A15" s="124"/>
      <c r="D15" s="177"/>
      <c r="E15" s="177"/>
      <c r="F15" s="177"/>
      <c r="G15" s="172"/>
      <c r="H15" s="172"/>
      <c r="L15" s="177"/>
    </row>
    <row r="16" spans="1:12" ht="17.399999999999999" x14ac:dyDescent="0.25">
      <c r="A16" s="173" t="s">
        <v>44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2" ht="17.399999999999999" x14ac:dyDescent="0.25">
      <c r="A17" s="124" t="str">
        <f>CWF!J36</f>
        <v>vs. Casteel and Williams Field 10/3/19</v>
      </c>
      <c r="E17" s="176" t="str">
        <f>CWF!F29</f>
        <v>:47.08</v>
      </c>
      <c r="F17" s="176" t="str">
        <f>CWF!G29</f>
        <v>:58.04</v>
      </c>
      <c r="G17" s="172">
        <f>CWF!H29</f>
        <v>1.2166666666666667E-3</v>
      </c>
      <c r="H17" s="172">
        <f>CWF!I29</f>
        <v>1.2149305555555555E-3</v>
      </c>
      <c r="L17" s="177"/>
    </row>
    <row r="18" spans="1:12" ht="17.399999999999999" x14ac:dyDescent="0.25">
      <c r="A18" s="124" t="str">
        <f>ALA!J36</f>
        <v>vs. ALA GN and ALA QC</v>
      </c>
      <c r="E18" s="176" t="str">
        <f>ALA!F61</f>
        <v>:48.78</v>
      </c>
      <c r="F18" s="176" t="str">
        <f>ALA!G61</f>
        <v>:57.07</v>
      </c>
      <c r="G18" s="172">
        <f>ALA!H61</f>
        <v>1.2251157407407408E-3</v>
      </c>
      <c r="H18" s="172">
        <f>ALA!I61</f>
        <v>1.2234953703703704E-3</v>
      </c>
      <c r="L18" s="177"/>
    </row>
    <row r="19" spans="1:12" ht="17.399999999999999" x14ac:dyDescent="0.25">
      <c r="A19" s="124"/>
      <c r="E19" s="176"/>
      <c r="F19" s="176"/>
      <c r="G19" s="172"/>
      <c r="H19" s="172"/>
      <c r="L19" s="177"/>
    </row>
    <row r="20" spans="1:12" ht="17.399999999999999" x14ac:dyDescent="0.25">
      <c r="A20" s="173" t="s">
        <v>45</v>
      </c>
      <c r="E20" s="174" t="s">
        <v>31</v>
      </c>
      <c r="F20" s="174" t="s">
        <v>30</v>
      </c>
      <c r="G20" s="174" t="s">
        <v>21</v>
      </c>
      <c r="H20" s="174" t="s">
        <v>52</v>
      </c>
      <c r="L20" s="177"/>
    </row>
    <row r="21" spans="1:12" ht="17.399999999999999" x14ac:dyDescent="0.25">
      <c r="A21" s="124" t="str">
        <f>MES!J36</f>
        <v>at Mesquite 9/5/19</v>
      </c>
      <c r="E21" s="176" t="str">
        <f>MES!F78</f>
        <v>:44.84</v>
      </c>
      <c r="F21" s="176" t="str">
        <f>MES!G78</f>
        <v>:51.00</v>
      </c>
      <c r="G21" s="172">
        <f>MES!H78</f>
        <v>1.1092592592592593E-3</v>
      </c>
      <c r="H21" s="172">
        <f>MES!I78</f>
        <v>1.1092592592592593E-3</v>
      </c>
      <c r="L21" s="177"/>
    </row>
    <row r="22" spans="1:12" ht="17.399999999999999" x14ac:dyDescent="0.25">
      <c r="A22" s="124" t="str">
        <f>HIG!J36</f>
        <v>vs. Higley 9/26/19</v>
      </c>
      <c r="E22" s="176" t="str">
        <f>HIG!F35</f>
        <v>:42.64</v>
      </c>
      <c r="F22" s="176" t="str">
        <f>HIG!G35</f>
        <v>:48.37</v>
      </c>
      <c r="G22" s="172">
        <f>HIG!H35</f>
        <v>1.0533564814814817E-3</v>
      </c>
      <c r="H22" s="172">
        <f>HIG!I35</f>
        <v>1.0533564814814817E-3</v>
      </c>
      <c r="L22" s="177"/>
    </row>
    <row r="23" spans="1:12" ht="17.399999999999999" x14ac:dyDescent="0.25">
      <c r="A23" s="124"/>
      <c r="E23" s="176"/>
      <c r="F23" s="176"/>
      <c r="G23" s="172"/>
      <c r="H23" s="172"/>
      <c r="L23" s="177"/>
    </row>
    <row r="24" spans="1:12" ht="17.399999999999999" x14ac:dyDescent="0.25">
      <c r="A24" s="173" t="s">
        <v>46</v>
      </c>
      <c r="B24" s="174" t="s">
        <v>35</v>
      </c>
      <c r="C24" s="174" t="s">
        <v>34</v>
      </c>
      <c r="D24" s="174" t="s">
        <v>33</v>
      </c>
      <c r="E24" s="174" t="s">
        <v>32</v>
      </c>
      <c r="F24" s="174" t="s">
        <v>41</v>
      </c>
      <c r="G24" s="174" t="s">
        <v>21</v>
      </c>
      <c r="H24" s="174" t="s">
        <v>52</v>
      </c>
      <c r="L24" s="177"/>
    </row>
    <row r="25" spans="1:12" ht="17.399999999999999" x14ac:dyDescent="0.25">
      <c r="A25" s="124" t="str">
        <f>AJ!J36</f>
        <v>vs. Apache Junction 9/17/19</v>
      </c>
      <c r="B25" s="30" t="str">
        <f>AJ!L8</f>
        <v>:47.49</v>
      </c>
      <c r="C25" s="30">
        <f>AJ!M8</f>
        <v>6.951388888888888E-4</v>
      </c>
      <c r="D25" s="30">
        <f>AJ!N8</f>
        <v>7.0266203703703712E-4</v>
      </c>
      <c r="E25" s="30" t="str">
        <f>AJ!O8</f>
        <v>:59.16</v>
      </c>
      <c r="F25" s="30" t="str">
        <f>AJ!P8</f>
        <v>:58.78</v>
      </c>
      <c r="G25" s="172">
        <f>AJ!Q8</f>
        <v>6.6641203703703715E-3</v>
      </c>
      <c r="H25" s="172">
        <f>AJ!R8</f>
        <v>6.6569444444444445E-3</v>
      </c>
      <c r="L25" s="177"/>
    </row>
    <row r="26" spans="1:12" ht="17.399999999999999" x14ac:dyDescent="0.25">
      <c r="A26" s="124"/>
      <c r="B26" s="30" t="str">
        <f>AJ!L9</f>
        <v>:57.13</v>
      </c>
      <c r="C26" s="30">
        <f>AJ!M9</f>
        <v>7.0069444444444432E-4</v>
      </c>
      <c r="D26" s="30" t="str">
        <f>AJ!N9</f>
        <v>:58.85</v>
      </c>
      <c r="E26" s="30">
        <f>AJ!O9</f>
        <v>7.0671296296296292E-4</v>
      </c>
      <c r="F26" s="30" t="str">
        <f>AJ!P9</f>
        <v>:52.00</v>
      </c>
      <c r="G26" s="172"/>
      <c r="H26" s="172"/>
      <c r="L26" s="177"/>
    </row>
    <row r="27" spans="1:12" ht="17.399999999999999" x14ac:dyDescent="0.25">
      <c r="A27" s="124"/>
      <c r="B27" s="30"/>
      <c r="C27" s="30"/>
      <c r="D27" s="30"/>
      <c r="E27" s="30"/>
      <c r="F27" s="30"/>
      <c r="G27" s="172"/>
      <c r="H27" s="177"/>
      <c r="L27" s="177"/>
    </row>
    <row r="28" spans="1:12" ht="17.399999999999999" x14ac:dyDescent="0.25">
      <c r="A28" s="173" t="s">
        <v>47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2" ht="17.399999999999999" x14ac:dyDescent="0.25">
      <c r="A29" s="124" t="str">
        <f>PCD!J36</f>
        <v>at Phoenix Country Day 9/10/19</v>
      </c>
      <c r="E29" s="176" t="str">
        <f>PCD!F82</f>
        <v>:52.63</v>
      </c>
      <c r="F29" s="176" t="str">
        <f>PCD!G82</f>
        <v>:55.19</v>
      </c>
      <c r="G29" s="172">
        <f>PCD!H82</f>
        <v>1.2479166666666667E-3</v>
      </c>
      <c r="H29" s="172">
        <f>PCD!I82</f>
        <v>1.2479166666666667E-3</v>
      </c>
      <c r="L29" s="177"/>
    </row>
    <row r="30" spans="1:12" ht="17.399999999999999" x14ac:dyDescent="0.25">
      <c r="A30" s="124"/>
      <c r="E30" s="176"/>
      <c r="F30" s="176"/>
      <c r="G30" s="172"/>
      <c r="H30" s="172"/>
      <c r="L30" s="177"/>
    </row>
    <row r="31" spans="1:12" ht="17.399999999999999" x14ac:dyDescent="0.25">
      <c r="A31" s="173" t="s">
        <v>48</v>
      </c>
      <c r="E31" s="174" t="s">
        <v>31</v>
      </c>
      <c r="F31" s="174" t="s">
        <v>30</v>
      </c>
      <c r="G31" s="174" t="s">
        <v>21</v>
      </c>
      <c r="H31" s="174" t="s">
        <v>52</v>
      </c>
      <c r="L31" s="177"/>
    </row>
    <row r="32" spans="1:12" ht="17.399999999999999" x14ac:dyDescent="0.25">
      <c r="A32" s="124" t="str">
        <f>KI!J33</f>
        <v>Knights Invite 9/28/19</v>
      </c>
      <c r="E32" s="176" t="str">
        <f>KI!O19</f>
        <v>:48.76</v>
      </c>
      <c r="F32" s="176" t="str">
        <f>KI!P19</f>
        <v>:56.32</v>
      </c>
      <c r="G32" s="172">
        <f>KI!Q19</f>
        <v>1.2162037037037035E-3</v>
      </c>
      <c r="H32" s="172">
        <f>KI!R19</f>
        <v>1.2156250000000001E-3</v>
      </c>
      <c r="L32" s="177"/>
    </row>
    <row r="33" spans="1:14" ht="18" thickBot="1" x14ac:dyDescent="0.3">
      <c r="A33" s="124"/>
      <c r="E33" s="176"/>
      <c r="F33" s="176"/>
      <c r="G33" s="172"/>
      <c r="H33" s="172"/>
      <c r="I33" s="178"/>
      <c r="J33" s="178"/>
      <c r="K33" s="178"/>
      <c r="L33" s="27"/>
      <c r="M33" s="178"/>
      <c r="N33" s="178"/>
    </row>
    <row r="34" spans="1:14" ht="18" thickBot="1" x14ac:dyDescent="0.3">
      <c r="A34" s="143" t="s">
        <v>61</v>
      </c>
      <c r="B34" s="214"/>
      <c r="C34" s="214"/>
      <c r="D34" s="214"/>
      <c r="E34" s="43"/>
      <c r="F34" s="43"/>
      <c r="G34" s="38"/>
      <c r="H34" s="39"/>
      <c r="I34" s="182"/>
      <c r="J34" s="182"/>
      <c r="K34" s="27"/>
      <c r="L34" s="27"/>
      <c r="M34" s="178"/>
      <c r="N34" s="178"/>
    </row>
    <row r="35" spans="1:14" ht="18" thickBot="1" x14ac:dyDescent="0.3">
      <c r="A35" s="217" t="s">
        <v>299</v>
      </c>
      <c r="B35" s="185" t="s">
        <v>27</v>
      </c>
      <c r="C35" s="186" t="s">
        <v>28</v>
      </c>
      <c r="D35" s="187" t="s">
        <v>29</v>
      </c>
      <c r="E35" s="200" t="s">
        <v>1</v>
      </c>
      <c r="F35" s="200" t="s">
        <v>0</v>
      </c>
      <c r="G35" s="200" t="s">
        <v>2</v>
      </c>
      <c r="H35" s="201" t="s">
        <v>8</v>
      </c>
    </row>
    <row r="36" spans="1:14" ht="18" thickBot="1" x14ac:dyDescent="0.3">
      <c r="A36" s="313" t="s">
        <v>55</v>
      </c>
      <c r="B36" s="314" t="str">
        <f>BT!C23</f>
        <v>:52.63 PCD</v>
      </c>
      <c r="C36" s="315" t="str">
        <f>BT!D23</f>
        <v>:48.76 KI</v>
      </c>
      <c r="D36" s="316" t="str">
        <f>BT!E23</f>
        <v>:44.86 GCS</v>
      </c>
      <c r="E36" s="317" t="str">
        <f>BT!F23</f>
        <v>3:23.13 RT</v>
      </c>
      <c r="F36" s="315" t="str">
        <f>BT!G23</f>
        <v>3:34.17 CWF</v>
      </c>
      <c r="G36" s="315" t="str">
        <f>BT!H23</f>
        <v>:39.34 HIG</v>
      </c>
      <c r="H36" s="316" t="str">
        <f>BT!I23</f>
        <v>:39.17 GCS</v>
      </c>
    </row>
    <row r="37" spans="1:14" ht="13.8" thickBot="1" x14ac:dyDescent="0.3"/>
    <row r="38" spans="1:14" ht="18" thickBot="1" x14ac:dyDescent="0.3">
      <c r="A38" s="217" t="s">
        <v>299</v>
      </c>
      <c r="B38" s="200" t="s">
        <v>3</v>
      </c>
      <c r="C38" s="200" t="s">
        <v>4</v>
      </c>
      <c r="D38" s="200" t="s">
        <v>9</v>
      </c>
      <c r="E38" s="200" t="s">
        <v>5</v>
      </c>
      <c r="F38" s="200" t="s">
        <v>6</v>
      </c>
      <c r="G38" s="201" t="s">
        <v>7</v>
      </c>
    </row>
    <row r="39" spans="1:14" ht="18" thickBot="1" x14ac:dyDescent="0.3">
      <c r="A39" s="318" t="s">
        <v>55</v>
      </c>
      <c r="B39" s="317" t="str">
        <f>BT!J23</f>
        <v>1:43.84 CMP</v>
      </c>
      <c r="C39" s="315" t="str">
        <f>BT!K23</f>
        <v>1:31.01 HIG</v>
      </c>
      <c r="D39" s="315" t="str">
        <f>BT!L23</f>
        <v>1:30.42 CWF</v>
      </c>
      <c r="E39" s="315" t="str">
        <f>BT!M23</f>
        <v>09:35.16 AJ</v>
      </c>
      <c r="F39" s="315" t="str">
        <f>BT!N23</f>
        <v>1:46.84 CMP</v>
      </c>
      <c r="G39" s="316" t="str">
        <f>BT!O23</f>
        <v>1:45.03 KI</v>
      </c>
    </row>
    <row r="40" spans="1:14" ht="13.8" thickBot="1" x14ac:dyDescent="0.3"/>
    <row r="41" spans="1:14" ht="18" thickBot="1" x14ac:dyDescent="0.3">
      <c r="A41" s="207">
        <v>2019</v>
      </c>
      <c r="B41" s="185" t="s">
        <v>27</v>
      </c>
      <c r="C41" s="186" t="s">
        <v>28</v>
      </c>
      <c r="D41" s="187" t="s">
        <v>29</v>
      </c>
      <c r="E41" s="200" t="s">
        <v>1</v>
      </c>
      <c r="F41" s="200" t="s">
        <v>0</v>
      </c>
      <c r="G41" s="200" t="s">
        <v>2</v>
      </c>
      <c r="H41" s="201" t="s">
        <v>8</v>
      </c>
    </row>
    <row r="42" spans="1:14" ht="17.399999999999999" x14ac:dyDescent="0.25">
      <c r="A42" s="190" t="s">
        <v>57</v>
      </c>
      <c r="B42" s="208" t="s">
        <v>381</v>
      </c>
      <c r="C42" s="204" t="s">
        <v>439</v>
      </c>
      <c r="D42" s="205" t="s">
        <v>458</v>
      </c>
      <c r="E42" s="203" t="s">
        <v>684</v>
      </c>
      <c r="F42" s="204" t="s">
        <v>725</v>
      </c>
      <c r="G42" s="204" t="s">
        <v>382</v>
      </c>
      <c r="H42" s="205" t="s">
        <v>2406</v>
      </c>
    </row>
    <row r="43" spans="1:14" ht="18" thickBot="1" x14ac:dyDescent="0.3">
      <c r="A43" s="195" t="s">
        <v>58</v>
      </c>
      <c r="B43" s="196" t="str">
        <f>BT!C23</f>
        <v>:52.63 PCD</v>
      </c>
      <c r="C43" s="197" t="str">
        <f>BT!D23</f>
        <v>:48.76 KI</v>
      </c>
      <c r="D43" s="198" t="str">
        <f>BT!E23</f>
        <v>:44.86 GCS</v>
      </c>
      <c r="E43" s="199" t="str">
        <f>BT!F23</f>
        <v>3:23.13 RT</v>
      </c>
      <c r="F43" s="197" t="str">
        <f>BT!G23</f>
        <v>3:34.17 CWF</v>
      </c>
      <c r="G43" s="197" t="str">
        <f>BT!H23</f>
        <v>:39.34 HIG</v>
      </c>
      <c r="H43" s="198" t="str">
        <f>BT!I23</f>
        <v>:39.17 GCS</v>
      </c>
    </row>
    <row r="44" spans="1:14" ht="13.8" thickBot="1" x14ac:dyDescent="0.3"/>
    <row r="45" spans="1:14" ht="18" thickBot="1" x14ac:dyDescent="0.3">
      <c r="A45" s="207">
        <v>2019</v>
      </c>
      <c r="B45" s="200" t="s">
        <v>3</v>
      </c>
      <c r="C45" s="200" t="s">
        <v>4</v>
      </c>
      <c r="D45" s="200" t="s">
        <v>9</v>
      </c>
      <c r="E45" s="200" t="s">
        <v>5</v>
      </c>
      <c r="F45" s="200" t="s">
        <v>6</v>
      </c>
      <c r="G45" s="201" t="s">
        <v>7</v>
      </c>
    </row>
    <row r="46" spans="1:14" ht="17.399999999999999" x14ac:dyDescent="0.25">
      <c r="A46" s="202" t="s">
        <v>57</v>
      </c>
      <c r="B46" s="203" t="s">
        <v>564</v>
      </c>
      <c r="C46" s="204" t="s">
        <v>646</v>
      </c>
      <c r="D46" s="204" t="s">
        <v>2563</v>
      </c>
      <c r="E46" s="204" t="s">
        <v>790</v>
      </c>
      <c r="F46" s="204" t="s">
        <v>595</v>
      </c>
      <c r="G46" s="205" t="s">
        <v>621</v>
      </c>
    </row>
    <row r="47" spans="1:14" ht="18" thickBot="1" x14ac:dyDescent="0.3">
      <c r="A47" s="206" t="s">
        <v>58</v>
      </c>
      <c r="B47" s="199" t="str">
        <f>BT!J23</f>
        <v>1:43.84 CMP</v>
      </c>
      <c r="C47" s="197" t="str">
        <f>BT!K23</f>
        <v>1:31.01 HIG</v>
      </c>
      <c r="D47" s="197" t="str">
        <f>BT!L23</f>
        <v>1:30.42 CWF</v>
      </c>
      <c r="E47" s="197" t="str">
        <f>BT!M23</f>
        <v>09:35.16 AJ</v>
      </c>
      <c r="F47" s="197" t="str">
        <f>BT!N23</f>
        <v>1:46.84 CMP</v>
      </c>
      <c r="G47" s="198" t="str">
        <f>BT!O23</f>
        <v>1:45.03 KI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308A4-11B1-470F-92B0-8ED81E5E11E0}">
  <sheetPr>
    <pageSetUpPr fitToPage="1"/>
  </sheetPr>
  <dimension ref="A1:N4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415</v>
      </c>
      <c r="B1" s="172" t="s">
        <v>56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GCS!J36</f>
        <v>vs. Gilbert Christian and Coronado 10/15/19</v>
      </c>
      <c r="C7" s="176" t="str">
        <f>GCS!D17</f>
        <v>:49.00</v>
      </c>
      <c r="D7" s="176" t="str">
        <f>GCS!E17</f>
        <v>:59.79</v>
      </c>
      <c r="E7" s="176">
        <f>GCS!F17</f>
        <v>7.7986111111111105E-4</v>
      </c>
      <c r="F7" s="176" t="str">
        <f>GCS!G17</f>
        <v>:53.47</v>
      </c>
      <c r="G7" s="172">
        <f>GCS!H17</f>
        <v>2.6599537037037039E-3</v>
      </c>
      <c r="H7" s="31">
        <f>GCS!I17</f>
        <v>2.6543981481481484E-3</v>
      </c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MES!H60</f>
        <v>:36.92</v>
      </c>
      <c r="H10" s="172" t="str">
        <f>MES!I60</f>
        <v>:36.92</v>
      </c>
      <c r="L10" s="177"/>
    </row>
    <row r="11" spans="1:12" ht="17.399999999999999" x14ac:dyDescent="0.25">
      <c r="A11" s="124" t="str">
        <f>SSI!J33</f>
        <v>Small Schools Invite 10/19/19</v>
      </c>
      <c r="D11" s="177"/>
      <c r="E11" s="177"/>
      <c r="F11" s="177"/>
      <c r="G11" s="172" t="str">
        <f>SSI!H15</f>
        <v>:35.29</v>
      </c>
      <c r="H11" s="172" t="str">
        <f>SSI!I15</f>
        <v>:34.98</v>
      </c>
      <c r="L11" s="177"/>
    </row>
    <row r="12" spans="1:12" ht="17.399999999999999" x14ac:dyDescent="0.25">
      <c r="A12" s="124" t="str">
        <f>ALA!J36</f>
        <v>vs. ALA GN and ALA QC</v>
      </c>
      <c r="D12" s="177"/>
      <c r="E12" s="177"/>
      <c r="F12" s="177"/>
      <c r="G12" s="172" t="str">
        <f>ALA!H23</f>
        <v>:36.63</v>
      </c>
      <c r="H12" s="172" t="str">
        <f>ALA!I23</f>
        <v>:36.63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CWF!J70</f>
        <v>vs. Casteel and Williams Field 10/3/19</v>
      </c>
      <c r="E15" s="176" t="str">
        <f>CWF!F60</f>
        <v>:49.20</v>
      </c>
      <c r="F15" s="176">
        <f>CWF!G60</f>
        <v>7.1655092592592593E-4</v>
      </c>
      <c r="G15" s="172">
        <f>CWF!H60</f>
        <v>1.2744212962962963E-3</v>
      </c>
      <c r="H15" s="172">
        <f>CWF!I60</f>
        <v>1.2747685185185184E-3</v>
      </c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4" ht="17.399999999999999" x14ac:dyDescent="0.25">
      <c r="A17" s="173" t="s">
        <v>45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177"/>
    </row>
    <row r="18" spans="1:14" ht="17.399999999999999" x14ac:dyDescent="0.25">
      <c r="A18" s="124" t="str">
        <f>MES!J36</f>
        <v>at Mesquite 9/5/19</v>
      </c>
      <c r="E18" s="176" t="str">
        <f>MES!F74</f>
        <v>:41.11</v>
      </c>
      <c r="F18" s="176" t="str">
        <f>MES!G74</f>
        <v>:46.62</v>
      </c>
      <c r="G18" s="172">
        <f>MES!H74</f>
        <v>1.0153935185185186E-3</v>
      </c>
      <c r="H18" s="172">
        <f>MES!I74</f>
        <v>1.0153935185185186E-3</v>
      </c>
      <c r="L18" s="177"/>
    </row>
    <row r="19" spans="1:14" ht="17.399999999999999" x14ac:dyDescent="0.25">
      <c r="A19" s="124" t="str">
        <f>AJ!J73</f>
        <v>vs. Apache Junction 9/17/19</v>
      </c>
      <c r="E19" s="176" t="str">
        <f>AJ!F69</f>
        <v>:41.76</v>
      </c>
      <c r="F19" s="176" t="str">
        <f>AJ!G69</f>
        <v>:45.67</v>
      </c>
      <c r="G19" s="172">
        <f>AJ!H69</f>
        <v>1.0119212962962964E-3</v>
      </c>
      <c r="H19" s="172">
        <f>AJ!I69</f>
        <v>1.0093750000000001E-3</v>
      </c>
      <c r="L19" s="177"/>
    </row>
    <row r="20" spans="1:14" ht="17.399999999999999" x14ac:dyDescent="0.25">
      <c r="A20" s="124" t="str">
        <f>KI!J33</f>
        <v>Knights Invite 9/28/19</v>
      </c>
      <c r="E20" s="176" t="str">
        <f>KI!F27</f>
        <v>:39.13</v>
      </c>
      <c r="F20" s="176" t="str">
        <f>KI!G27</f>
        <v>:46.38</v>
      </c>
      <c r="G20" s="172">
        <f>KI!H27</f>
        <v>9.8969907407407405E-4</v>
      </c>
      <c r="H20" s="172">
        <f>KI!I27</f>
        <v>9.8958333333333342E-4</v>
      </c>
      <c r="L20" s="177"/>
    </row>
    <row r="21" spans="1:14" ht="17.399999999999999" x14ac:dyDescent="0.25">
      <c r="A21" s="124" t="str">
        <f>ALA!J36</f>
        <v>vs. ALA GN and ALA QC</v>
      </c>
      <c r="E21" s="176" t="str">
        <f>ALA!F35</f>
        <v>:39.30</v>
      </c>
      <c r="F21" s="176" t="str">
        <f>ALA!G35</f>
        <v>:46.55</v>
      </c>
      <c r="G21" s="172">
        <f>ALA!H35</f>
        <v>9.9363425925925943E-4</v>
      </c>
      <c r="H21" s="172">
        <f>ALA!I35</f>
        <v>9.8645833333333333E-4</v>
      </c>
      <c r="L21" s="177"/>
    </row>
    <row r="22" spans="1:14" ht="17.399999999999999" x14ac:dyDescent="0.25">
      <c r="A22" s="124"/>
      <c r="E22" s="176"/>
      <c r="F22" s="176"/>
      <c r="G22" s="172"/>
      <c r="H22" s="172"/>
      <c r="L22" s="177"/>
    </row>
    <row r="23" spans="1:14" ht="17.399999999999999" x14ac:dyDescent="0.25">
      <c r="A23" s="173" t="s">
        <v>46</v>
      </c>
      <c r="B23" s="174" t="s">
        <v>35</v>
      </c>
      <c r="C23" s="174" t="s">
        <v>34</v>
      </c>
      <c r="D23" s="174" t="s">
        <v>33</v>
      </c>
      <c r="E23" s="174" t="s">
        <v>32</v>
      </c>
      <c r="F23" s="174" t="s">
        <v>41</v>
      </c>
      <c r="G23" s="174" t="s">
        <v>21</v>
      </c>
      <c r="H23" s="174" t="s">
        <v>52</v>
      </c>
      <c r="L23" s="177"/>
    </row>
    <row r="24" spans="1:14" ht="17.399999999999999" x14ac:dyDescent="0.25">
      <c r="A24" s="124" t="str">
        <f>CWF!J70</f>
        <v>vs. Casteel and Williams Field 10/3/19</v>
      </c>
      <c r="B24" s="30" t="str">
        <f>CWF!L8</f>
        <v>:45.88</v>
      </c>
      <c r="C24" s="30" t="str">
        <f>CWF!M8</f>
        <v>:55.21</v>
      </c>
      <c r="D24" s="30" t="str">
        <f>CWF!N8</f>
        <v>:59.15</v>
      </c>
      <c r="E24" s="30">
        <f>CWF!O8</f>
        <v>6.9618055555555546E-4</v>
      </c>
      <c r="F24" s="30" t="str">
        <f>CWF!P8</f>
        <v>:58.19</v>
      </c>
      <c r="G24" s="172">
        <f>CWF!Q8</f>
        <v>6.4787037037037027E-3</v>
      </c>
      <c r="H24" s="172">
        <f>CWF!R8</f>
        <v>6.4752314814814811E-3</v>
      </c>
      <c r="L24" s="177"/>
    </row>
    <row r="25" spans="1:14" ht="17.399999999999999" x14ac:dyDescent="0.25">
      <c r="A25" s="124"/>
      <c r="B25" s="30" t="str">
        <f>CWF!L9</f>
        <v>:52.00</v>
      </c>
      <c r="C25" s="30" t="str">
        <f>CWF!M9</f>
        <v>:58.60</v>
      </c>
      <c r="D25" s="30">
        <f>CWF!N9</f>
        <v>7.0532407407407403E-4</v>
      </c>
      <c r="E25" s="30">
        <f>CWF!O9</f>
        <v>6.9849537037037048E-4</v>
      </c>
      <c r="F25" s="30" t="str">
        <f>CWF!P9</f>
        <v>:49.29</v>
      </c>
      <c r="G25" s="172"/>
      <c r="H25" s="172"/>
      <c r="L25" s="177"/>
    </row>
    <row r="26" spans="1:14" ht="17.399999999999999" x14ac:dyDescent="0.25">
      <c r="A26" s="124"/>
      <c r="B26" s="30"/>
      <c r="C26" s="30"/>
      <c r="D26" s="30"/>
      <c r="E26" s="30"/>
      <c r="F26" s="30"/>
      <c r="G26" s="172"/>
      <c r="H26" s="177"/>
      <c r="L26" s="177"/>
    </row>
    <row r="27" spans="1:14" ht="17.399999999999999" x14ac:dyDescent="0.25">
      <c r="A27" s="173" t="s">
        <v>47</v>
      </c>
      <c r="E27" s="174" t="s">
        <v>31</v>
      </c>
      <c r="F27" s="174" t="s">
        <v>30</v>
      </c>
      <c r="G27" s="174" t="s">
        <v>21</v>
      </c>
      <c r="H27" s="174" t="s">
        <v>52</v>
      </c>
      <c r="L27" s="177"/>
    </row>
    <row r="28" spans="1:14" ht="17.399999999999999" x14ac:dyDescent="0.25">
      <c r="A28" s="124" t="str">
        <f>AJ!J73</f>
        <v>vs. Apache Junction 9/17/19</v>
      </c>
      <c r="E28" s="176" t="str">
        <f>AJ!O21</f>
        <v>:54.60</v>
      </c>
      <c r="F28" s="176" t="str">
        <f>AJ!P21</f>
        <v>:57.68</v>
      </c>
      <c r="G28" s="172">
        <f>AJ!Q21</f>
        <v>1.299537037037037E-3</v>
      </c>
      <c r="H28" s="172">
        <f>AJ!R21</f>
        <v>1.2921296296296296E-3</v>
      </c>
      <c r="L28" s="177"/>
    </row>
    <row r="29" spans="1:14" ht="17.399999999999999" x14ac:dyDescent="0.25">
      <c r="A29" s="124"/>
      <c r="E29" s="176"/>
      <c r="F29" s="176"/>
      <c r="G29" s="172"/>
      <c r="H29" s="172"/>
      <c r="L29" s="177"/>
    </row>
    <row r="30" spans="1:14" ht="17.399999999999999" x14ac:dyDescent="0.25">
      <c r="A30" s="173" t="s">
        <v>48</v>
      </c>
      <c r="E30" s="174" t="s">
        <v>31</v>
      </c>
      <c r="F30" s="174" t="s">
        <v>30</v>
      </c>
      <c r="G30" s="174" t="s">
        <v>21</v>
      </c>
      <c r="H30" s="174" t="s">
        <v>52</v>
      </c>
      <c r="L30" s="177"/>
    </row>
    <row r="31" spans="1:14" ht="17.399999999999999" x14ac:dyDescent="0.25">
      <c r="A31" s="124" t="str">
        <f>CWF!J70</f>
        <v>vs. Casteel and Williams Field 10/3/19</v>
      </c>
      <c r="E31" s="176">
        <f>CWF!O61</f>
        <v>7.0300925925925923E-4</v>
      </c>
      <c r="F31" s="176">
        <f>CWF!P61</f>
        <v>8.108796296296296E-4</v>
      </c>
      <c r="G31" s="172">
        <f>CWF!Q61</f>
        <v>1.5138888888888891E-3</v>
      </c>
      <c r="H31" s="172">
        <f>CWF!R61</f>
        <v>1.5129629629629627E-3</v>
      </c>
      <c r="L31" s="177"/>
    </row>
    <row r="32" spans="1:14" ht="18" thickBot="1" x14ac:dyDescent="0.3">
      <c r="A32" s="124"/>
      <c r="E32" s="176"/>
      <c r="F32" s="176"/>
      <c r="G32" s="172"/>
      <c r="H32" s="172"/>
      <c r="I32" s="178"/>
      <c r="J32" s="178"/>
      <c r="K32" s="178"/>
      <c r="L32" s="27"/>
      <c r="M32" s="178"/>
      <c r="N32" s="178"/>
    </row>
    <row r="33" spans="1:14" ht="18" thickBot="1" x14ac:dyDescent="0.3">
      <c r="A33" s="143" t="s">
        <v>61</v>
      </c>
      <c r="B33" s="214"/>
      <c r="C33" s="214"/>
      <c r="D33" s="214"/>
      <c r="E33" s="43"/>
      <c r="F33" s="43"/>
      <c r="G33" s="38"/>
      <c r="H33" s="39"/>
      <c r="I33" s="182"/>
      <c r="J33" s="182"/>
      <c r="K33" s="27"/>
      <c r="L33" s="27"/>
      <c r="M33" s="178"/>
      <c r="N33" s="178"/>
    </row>
    <row r="34" spans="1:14" ht="18" thickBot="1" x14ac:dyDescent="0.3">
      <c r="A34" s="217" t="s">
        <v>299</v>
      </c>
      <c r="B34" s="185" t="s">
        <v>27</v>
      </c>
      <c r="C34" s="186" t="s">
        <v>28</v>
      </c>
      <c r="D34" s="187" t="s">
        <v>29</v>
      </c>
      <c r="E34" s="200" t="s">
        <v>1</v>
      </c>
      <c r="F34" s="200" t="s">
        <v>0</v>
      </c>
      <c r="G34" s="200" t="s">
        <v>2</v>
      </c>
      <c r="H34" s="201" t="s">
        <v>8</v>
      </c>
    </row>
    <row r="35" spans="1:14" ht="18" thickBot="1" x14ac:dyDescent="0.3">
      <c r="A35" s="313" t="s">
        <v>56</v>
      </c>
      <c r="B35" s="314" t="str">
        <f>BT!C24</f>
        <v>:53.64 TT</v>
      </c>
      <c r="C35" s="315" t="str">
        <f>BT!D24</f>
        <v>:57.75 TT</v>
      </c>
      <c r="D35" s="316" t="str">
        <f>BT!E24</f>
        <v>:49.00 GCS</v>
      </c>
      <c r="E35" s="317" t="str">
        <f>BT!F24</f>
        <v>3:24.77 RT</v>
      </c>
      <c r="F35" s="315" t="str">
        <f>BT!G24</f>
        <v>3:49.34 GCS</v>
      </c>
      <c r="G35" s="315" t="str">
        <f>BT!H24</f>
        <v>:34.98 SSI</v>
      </c>
      <c r="H35" s="316" t="str">
        <f>BT!I24</f>
        <v>:36.49 AJ</v>
      </c>
    </row>
    <row r="36" spans="1:14" ht="13.8" thickBot="1" x14ac:dyDescent="0.3"/>
    <row r="37" spans="1:14" ht="18" thickBot="1" x14ac:dyDescent="0.3">
      <c r="A37" s="217" t="s">
        <v>299</v>
      </c>
      <c r="B37" s="200" t="s">
        <v>3</v>
      </c>
      <c r="C37" s="200" t="s">
        <v>4</v>
      </c>
      <c r="D37" s="200" t="s">
        <v>9</v>
      </c>
      <c r="E37" s="200" t="s">
        <v>5</v>
      </c>
      <c r="F37" s="200" t="s">
        <v>6</v>
      </c>
      <c r="G37" s="201" t="s">
        <v>7</v>
      </c>
    </row>
    <row r="38" spans="1:14" ht="18" thickBot="1" x14ac:dyDescent="0.3">
      <c r="A38" s="318" t="s">
        <v>56</v>
      </c>
      <c r="B38" s="317" t="str">
        <f>BT!J24</f>
        <v>1:49.28 CMP</v>
      </c>
      <c r="C38" s="315" t="str">
        <f>BT!K24</f>
        <v>1:25.23 ALA</v>
      </c>
      <c r="D38" s="315" t="str">
        <f>BT!L24</f>
        <v>1:28.40 GCS</v>
      </c>
      <c r="E38" s="315" t="str">
        <f>BT!M24</f>
        <v>09:19.46 CWF</v>
      </c>
      <c r="F38" s="315" t="str">
        <f>BT!N24</f>
        <v>1:44.59 CMP</v>
      </c>
      <c r="G38" s="316" t="str">
        <f>BT!O24</f>
        <v>2:08.13 TT</v>
      </c>
    </row>
    <row r="39" spans="1:14" ht="13.8" thickBot="1" x14ac:dyDescent="0.3"/>
    <row r="40" spans="1:14" ht="18" thickBot="1" x14ac:dyDescent="0.3">
      <c r="A40" s="207">
        <v>2019</v>
      </c>
      <c r="B40" s="185" t="s">
        <v>27</v>
      </c>
      <c r="C40" s="186" t="s">
        <v>28</v>
      </c>
      <c r="D40" s="187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4" ht="17.399999999999999" x14ac:dyDescent="0.25">
      <c r="A41" s="190" t="s">
        <v>57</v>
      </c>
      <c r="B41" s="208" t="s">
        <v>383</v>
      </c>
      <c r="C41" s="204" t="s">
        <v>440</v>
      </c>
      <c r="D41" s="205" t="s">
        <v>548</v>
      </c>
      <c r="E41" s="203" t="s">
        <v>685</v>
      </c>
      <c r="F41" s="204" t="s">
        <v>726</v>
      </c>
      <c r="G41" s="204" t="s">
        <v>384</v>
      </c>
      <c r="H41" s="205" t="s">
        <v>910</v>
      </c>
    </row>
    <row r="42" spans="1:14" ht="18" thickBot="1" x14ac:dyDescent="0.3">
      <c r="A42" s="195" t="s">
        <v>58</v>
      </c>
      <c r="B42" s="196" t="str">
        <f>BT!C24</f>
        <v>:53.64 TT</v>
      </c>
      <c r="C42" s="197" t="str">
        <f>BT!D24</f>
        <v>:57.75 TT</v>
      </c>
      <c r="D42" s="198" t="str">
        <f>BT!E24</f>
        <v>:49.00 GCS</v>
      </c>
      <c r="E42" s="199" t="str">
        <f>BT!F24</f>
        <v>3:24.77 RT</v>
      </c>
      <c r="F42" s="197" t="str">
        <f>BT!G24</f>
        <v>3:49.34 GCS</v>
      </c>
      <c r="G42" s="197" t="str">
        <f>BT!H24</f>
        <v>:34.98 SSI</v>
      </c>
      <c r="H42" s="198" t="str">
        <f>BT!I24</f>
        <v>:36.49 AJ</v>
      </c>
    </row>
    <row r="43" spans="1:14" ht="13.8" thickBot="1" x14ac:dyDescent="0.3"/>
    <row r="44" spans="1:14" ht="18" thickBot="1" x14ac:dyDescent="0.3">
      <c r="A44" s="207">
        <v>2019</v>
      </c>
      <c r="B44" s="200" t="s">
        <v>3</v>
      </c>
      <c r="C44" s="200" t="s">
        <v>4</v>
      </c>
      <c r="D44" s="200" t="s">
        <v>9</v>
      </c>
      <c r="E44" s="200" t="s">
        <v>5</v>
      </c>
      <c r="F44" s="200" t="s">
        <v>6</v>
      </c>
      <c r="G44" s="201" t="s">
        <v>7</v>
      </c>
    </row>
    <row r="45" spans="1:14" ht="17.399999999999999" x14ac:dyDescent="0.25">
      <c r="A45" s="202" t="s">
        <v>57</v>
      </c>
      <c r="B45" s="203" t="s">
        <v>562</v>
      </c>
      <c r="C45" s="204" t="s">
        <v>647</v>
      </c>
      <c r="D45" s="204" t="s">
        <v>2425</v>
      </c>
      <c r="E45" s="204" t="s">
        <v>791</v>
      </c>
      <c r="F45" s="204" t="s">
        <v>596</v>
      </c>
      <c r="G45" s="205" t="s">
        <v>622</v>
      </c>
    </row>
    <row r="46" spans="1:14" ht="18" thickBot="1" x14ac:dyDescent="0.3">
      <c r="A46" s="206" t="s">
        <v>58</v>
      </c>
      <c r="B46" s="199" t="str">
        <f>BT!J24</f>
        <v>1:49.28 CMP</v>
      </c>
      <c r="C46" s="197" t="str">
        <f>BT!K24</f>
        <v>1:25.23 ALA</v>
      </c>
      <c r="D46" s="197" t="str">
        <f>BT!L24</f>
        <v>1:28.40 GCS</v>
      </c>
      <c r="E46" s="197" t="str">
        <f>BT!M24</f>
        <v>09:19.46 CWF</v>
      </c>
      <c r="F46" s="197" t="str">
        <f>BT!N24</f>
        <v>1:44.59 CMP</v>
      </c>
      <c r="G46" s="198" t="str">
        <f>BT!O24</f>
        <v>2:08.13 TT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Q62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39" customWidth="1"/>
    <col min="2" max="8" width="18.77734375" style="139" customWidth="1"/>
    <col min="9" max="11" width="18.6640625" style="139" customWidth="1"/>
    <col min="12" max="14" width="16.5546875" style="139" customWidth="1"/>
    <col min="15" max="15" width="16.44140625" style="139" customWidth="1"/>
    <col min="16" max="17" width="16.5546875" style="139" customWidth="1"/>
    <col min="18" max="16384" width="10.88671875" style="139"/>
  </cols>
  <sheetData>
    <row r="1" spans="1:15" ht="30" x14ac:dyDescent="0.25">
      <c r="A1" s="171" t="s">
        <v>73</v>
      </c>
      <c r="B1" s="172" t="s">
        <v>53</v>
      </c>
    </row>
    <row r="3" spans="1:15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O3" s="215"/>
    </row>
    <row r="4" spans="1:15" ht="17.399999999999999" x14ac:dyDescent="0.25">
      <c r="A4" s="124" t="str">
        <f>WI!J36</f>
        <v>Wolves Invite 9/14/19</v>
      </c>
      <c r="C4" s="30" t="str">
        <f>WI!D9</f>
        <v>:29.80</v>
      </c>
      <c r="D4" s="30" t="str">
        <f>WI!E9</f>
        <v>:32.87</v>
      </c>
      <c r="E4" s="30" t="str">
        <f>WI!F9</f>
        <v>:34.40</v>
      </c>
      <c r="F4" s="30" t="str">
        <f>WI!G9</f>
        <v>:34.78</v>
      </c>
      <c r="G4" s="31">
        <f>WI!H9</f>
        <v>1.5239583333333335E-3</v>
      </c>
      <c r="H4" s="31">
        <f>WI!I9</f>
        <v>1.5260416666666666E-3</v>
      </c>
      <c r="O4" s="215"/>
    </row>
    <row r="5" spans="1:15" ht="17.399999999999999" x14ac:dyDescent="0.25">
      <c r="A5" s="124"/>
      <c r="C5" s="30"/>
      <c r="D5" s="30"/>
      <c r="E5" s="30"/>
      <c r="F5" s="30"/>
      <c r="G5" s="31"/>
      <c r="H5" s="31"/>
      <c r="O5" s="215"/>
    </row>
    <row r="6" spans="1:15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O6" s="215"/>
    </row>
    <row r="7" spans="1:15" ht="17.399999999999999" x14ac:dyDescent="0.25">
      <c r="A7" s="124" t="str">
        <f>MES!J36</f>
        <v>at Mesquite 9/5/19</v>
      </c>
      <c r="C7" s="30" t="str">
        <f>MES!D14</f>
        <v>:31.21</v>
      </c>
      <c r="D7" s="30" t="str">
        <f>MES!E14</f>
        <v>:38.17</v>
      </c>
      <c r="E7" s="30" t="str">
        <f>MES!F14</f>
        <v>:43.54</v>
      </c>
      <c r="F7" s="30" t="str">
        <f>MES!G14</f>
        <v>:35.29</v>
      </c>
      <c r="G7" s="31">
        <f>MES!H14</f>
        <v>1.7153935185185187E-3</v>
      </c>
      <c r="H7" s="31">
        <f>MES!I14</f>
        <v>1.7152777777777776E-3</v>
      </c>
      <c r="O7" s="215"/>
    </row>
    <row r="8" spans="1:15" ht="17.399999999999999" x14ac:dyDescent="0.25">
      <c r="A8" s="124"/>
      <c r="C8" s="30"/>
      <c r="D8" s="30"/>
      <c r="E8" s="30"/>
      <c r="F8" s="30"/>
      <c r="G8" s="31"/>
      <c r="H8" s="31"/>
      <c r="O8" s="215"/>
    </row>
    <row r="9" spans="1:15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O9" s="215"/>
    </row>
    <row r="10" spans="1:15" ht="17.399999999999999" x14ac:dyDescent="0.25">
      <c r="A10" s="124" t="str">
        <f>PCD!J36</f>
        <v>at Phoenix Country Day 9/10/19</v>
      </c>
      <c r="D10" s="215"/>
      <c r="E10" s="215"/>
      <c r="F10" s="215"/>
      <c r="G10" s="172" t="str">
        <f>PCD!H20</f>
        <v>:28.23</v>
      </c>
      <c r="H10" s="172" t="str">
        <f>PCD!I20</f>
        <v>:28.55</v>
      </c>
      <c r="O10" s="215"/>
    </row>
    <row r="11" spans="1:15" ht="17.399999999999999" x14ac:dyDescent="0.25">
      <c r="A11" s="124"/>
      <c r="D11" s="215"/>
      <c r="E11" s="215"/>
      <c r="F11" s="215"/>
      <c r="G11" s="172"/>
      <c r="H11" s="172"/>
      <c r="O11" s="215"/>
    </row>
    <row r="12" spans="1:15" ht="17.399999999999999" x14ac:dyDescent="0.25">
      <c r="A12" s="173" t="s">
        <v>44</v>
      </c>
      <c r="E12" s="174" t="s">
        <v>31</v>
      </c>
      <c r="F12" s="174" t="s">
        <v>30</v>
      </c>
      <c r="G12" s="174" t="s">
        <v>21</v>
      </c>
      <c r="H12" s="174" t="s">
        <v>52</v>
      </c>
      <c r="O12" s="215"/>
    </row>
    <row r="13" spans="1:15" ht="17.399999999999999" x14ac:dyDescent="0.25">
      <c r="A13" s="124" t="str">
        <f>MES!J36</f>
        <v>at Mesquite 9/5/19</v>
      </c>
      <c r="E13" s="30" t="str">
        <f>MES!F26</f>
        <v>:29.82</v>
      </c>
      <c r="F13" s="30" t="str">
        <f>MES!G26</f>
        <v>:35.44</v>
      </c>
      <c r="G13" s="172">
        <f>MES!H26</f>
        <v>7.5532407407407406E-4</v>
      </c>
      <c r="H13" s="172">
        <f>MES!I26</f>
        <v>7.554398148148148E-4</v>
      </c>
      <c r="O13" s="215"/>
    </row>
    <row r="14" spans="1:15" ht="17.399999999999999" x14ac:dyDescent="0.25">
      <c r="A14" s="124" t="str">
        <f>AJ!J36</f>
        <v>vs. Apache Junction 9/17/19</v>
      </c>
      <c r="E14" s="30" t="str">
        <f>AJ!F26</f>
        <v>:29.33</v>
      </c>
      <c r="F14" s="30" t="str">
        <f>AJ!G26</f>
        <v>:35.88</v>
      </c>
      <c r="G14" s="172">
        <f>AJ!H26</f>
        <v>7.5474537037037036E-4</v>
      </c>
      <c r="H14" s="172">
        <f>AJ!I26</f>
        <v>7.5451388888888888E-4</v>
      </c>
      <c r="O14" s="215"/>
    </row>
    <row r="15" spans="1:15" ht="17.399999999999999" x14ac:dyDescent="0.25">
      <c r="A15" s="124" t="str">
        <f>KI!J33</f>
        <v>Knights Invite 9/28/19</v>
      </c>
      <c r="E15" s="30" t="str">
        <f>KI!F25</f>
        <v>:29.86</v>
      </c>
      <c r="F15" s="30" t="str">
        <f>KI!G25</f>
        <v>:36.43</v>
      </c>
      <c r="G15" s="172">
        <f>KI!H25</f>
        <v>7.6724537037037039E-4</v>
      </c>
      <c r="H15" s="172">
        <f>KI!I25</f>
        <v>7.6655092592592606E-4</v>
      </c>
      <c r="O15" s="215"/>
    </row>
    <row r="16" spans="1:15" ht="17.399999999999999" x14ac:dyDescent="0.25">
      <c r="A16" s="124" t="str">
        <f>CWF!J36</f>
        <v>vs. Casteel and Williams Field 10/3/19</v>
      </c>
      <c r="E16" s="30" t="str">
        <f>CWF!F26</f>
        <v>:30.06</v>
      </c>
      <c r="F16" s="30" t="str">
        <f>CWF!G26</f>
        <v>:34.80</v>
      </c>
      <c r="G16" s="172">
        <f>CWF!H26</f>
        <v>7.5069444444444446E-4</v>
      </c>
      <c r="H16" s="172">
        <f>CWF!I26</f>
        <v>7.5254629629629619E-4</v>
      </c>
      <c r="O16" s="215"/>
    </row>
    <row r="17" spans="1:15" ht="17.399999999999999" x14ac:dyDescent="0.25">
      <c r="A17" s="124" t="str">
        <f>ALA!J36</f>
        <v>vs. ALA GN and ALA QC</v>
      </c>
      <c r="E17" s="30" t="str">
        <f>ALA!F26</f>
        <v>:29.43</v>
      </c>
      <c r="F17" s="30" t="str">
        <f>ALA!G26</f>
        <v>:34.30</v>
      </c>
      <c r="G17" s="172">
        <f>ALA!H26</f>
        <v>7.3761574074074083E-4</v>
      </c>
      <c r="H17" s="172">
        <f>ALA!I26</f>
        <v>7.395833333333333E-4</v>
      </c>
      <c r="O17" s="215"/>
    </row>
    <row r="18" spans="1:15" ht="17.399999999999999" x14ac:dyDescent="0.25">
      <c r="A18" s="124" t="str">
        <f>HI!J33</f>
        <v>Husky Invite 11/2/19</v>
      </c>
      <c r="E18" s="30" t="str">
        <f>HI!F25</f>
        <v>:30.07</v>
      </c>
      <c r="F18" s="30" t="str">
        <f>HI!G25</f>
        <v>:34.84</v>
      </c>
      <c r="G18" s="172">
        <f>HI!H25</f>
        <v>7.51388888888889E-4</v>
      </c>
      <c r="H18" s="172">
        <f>HI!I25</f>
        <v>7.5127314814814816E-4</v>
      </c>
      <c r="O18" s="215"/>
    </row>
    <row r="19" spans="1:15" ht="17.399999999999999" x14ac:dyDescent="0.25">
      <c r="A19" s="124" t="str">
        <f>AZP!J33</f>
        <v>State Prelims 11/7/19</v>
      </c>
      <c r="E19" s="30" t="str">
        <f>AZP!F22</f>
        <v>:28.70</v>
      </c>
      <c r="F19" s="30" t="str">
        <f>AZP!G22</f>
        <v>:32.21</v>
      </c>
      <c r="G19" s="172">
        <f>AZP!H22</f>
        <v>7.0497685185185192E-4</v>
      </c>
      <c r="H19" s="172">
        <f>AZP!I22</f>
        <v>7.0497685185185192E-4</v>
      </c>
      <c r="O19" s="215"/>
    </row>
    <row r="20" spans="1:15" ht="17.399999999999999" x14ac:dyDescent="0.25">
      <c r="A20" s="124" t="str">
        <f>AZF!J31</f>
        <v>State Finals 11/8/19</v>
      </c>
      <c r="E20" s="30" t="str">
        <f>AZF!F22</f>
        <v>:29.45</v>
      </c>
      <c r="F20" s="30" t="str">
        <f>AZF!G22</f>
        <v>:32.15</v>
      </c>
      <c r="G20" s="172">
        <f>AZF!H22</f>
        <v>7.1296296296296299E-4</v>
      </c>
      <c r="H20" s="172">
        <f>AZF!I22</f>
        <v>7.1296296296296299E-4</v>
      </c>
      <c r="O20" s="215"/>
    </row>
    <row r="21" spans="1:15" ht="17.399999999999999" x14ac:dyDescent="0.25">
      <c r="A21" s="124"/>
      <c r="E21" s="30"/>
      <c r="F21" s="30"/>
      <c r="G21" s="172"/>
      <c r="H21" s="172"/>
      <c r="O21" s="215"/>
    </row>
    <row r="22" spans="1:15" ht="17.399999999999999" x14ac:dyDescent="0.25">
      <c r="A22" s="173" t="s">
        <v>45</v>
      </c>
      <c r="E22" s="174" t="s">
        <v>31</v>
      </c>
      <c r="F22" s="174" t="s">
        <v>30</v>
      </c>
      <c r="G22" s="174" t="s">
        <v>21</v>
      </c>
      <c r="H22" s="174" t="s">
        <v>52</v>
      </c>
      <c r="O22" s="215"/>
    </row>
    <row r="23" spans="1:15" ht="17.399999999999999" x14ac:dyDescent="0.25">
      <c r="A23" s="124" t="str">
        <f>PCD!J36</f>
        <v>at Phoenix Country Day 9/10/19</v>
      </c>
      <c r="E23" s="30" t="str">
        <f>PCD!F32</f>
        <v>:29.32</v>
      </c>
      <c r="F23" s="30" t="str">
        <f>PCD!G32</f>
        <v>:32.69</v>
      </c>
      <c r="G23" s="31">
        <f>PCD!H32</f>
        <v>7.1770833333333333E-4</v>
      </c>
      <c r="H23" s="31">
        <f>PCD!I32</f>
        <v>7.1782407407407418E-4</v>
      </c>
      <c r="O23" s="215"/>
    </row>
    <row r="24" spans="1:15" ht="17.399999999999999" x14ac:dyDescent="0.25">
      <c r="A24" s="124"/>
      <c r="E24" s="30"/>
      <c r="F24" s="30"/>
      <c r="G24" s="31"/>
      <c r="H24" s="31"/>
      <c r="O24" s="215"/>
    </row>
    <row r="25" spans="1:15" ht="17.399999999999999" x14ac:dyDescent="0.25">
      <c r="A25" s="173" t="s">
        <v>46</v>
      </c>
      <c r="B25" s="174" t="s">
        <v>35</v>
      </c>
      <c r="C25" s="174" t="s">
        <v>34</v>
      </c>
      <c r="D25" s="174" t="s">
        <v>33</v>
      </c>
      <c r="E25" s="174" t="s">
        <v>32</v>
      </c>
      <c r="F25" s="174" t="s">
        <v>41</v>
      </c>
      <c r="G25" s="174" t="s">
        <v>21</v>
      </c>
      <c r="H25" s="174" t="s">
        <v>52</v>
      </c>
      <c r="O25" s="215"/>
    </row>
    <row r="26" spans="1:15" ht="17.399999999999999" x14ac:dyDescent="0.25">
      <c r="A26" s="124" t="str">
        <f>WI!J36</f>
        <v>Wolves Invite 9/14/19</v>
      </c>
      <c r="B26" s="30" t="str">
        <f>WI!L2</f>
        <v>:31.27</v>
      </c>
      <c r="C26" s="30" t="str">
        <f>WI!M2</f>
        <v>:34.37</v>
      </c>
      <c r="D26" s="30" t="str">
        <f>WI!N2</f>
        <v>:35.14</v>
      </c>
      <c r="E26" s="30" t="str">
        <f>WI!O2</f>
        <v>:35.91</v>
      </c>
      <c r="F26" s="30" t="str">
        <f>WI!P2</f>
        <v>:35.79</v>
      </c>
      <c r="G26" s="31">
        <f>WI!Q2</f>
        <v>4.015972222222222E-3</v>
      </c>
      <c r="H26" s="31">
        <f>WI!R2</f>
        <v>4.0156250000000001E-3</v>
      </c>
      <c r="O26" s="215"/>
    </row>
    <row r="27" spans="1:15" ht="17.399999999999999" x14ac:dyDescent="0.25">
      <c r="A27" s="124"/>
      <c r="B27" s="30" t="str">
        <f>WI!L3</f>
        <v>:33.57</v>
      </c>
      <c r="C27" s="30" t="str">
        <f>WI!M3</f>
        <v>:34.25</v>
      </c>
      <c r="D27" s="30" t="str">
        <f>WI!N3</f>
        <v>:35.55</v>
      </c>
      <c r="E27" s="30" t="str">
        <f>WI!O3</f>
        <v>:35.66</v>
      </c>
      <c r="F27" s="30" t="str">
        <f>WI!P3</f>
        <v>:35.47</v>
      </c>
      <c r="G27" s="31"/>
      <c r="H27" s="31"/>
      <c r="O27" s="215"/>
    </row>
    <row r="28" spans="1:15" ht="17.399999999999999" x14ac:dyDescent="0.25">
      <c r="A28" s="124" t="str">
        <f>KI!J33</f>
        <v>Knights Invite 9/28/19</v>
      </c>
      <c r="B28" s="30" t="str">
        <f>KI!L8</f>
        <v>:31.06</v>
      </c>
      <c r="C28" s="30" t="str">
        <f>KI!M8</f>
        <v>:34.79</v>
      </c>
      <c r="D28" s="30" t="str">
        <f>KI!N8</f>
        <v>:35.69</v>
      </c>
      <c r="E28" s="30" t="str">
        <f>KI!O8</f>
        <v>:36.29</v>
      </c>
      <c r="F28" s="30" t="str">
        <f>KI!P8</f>
        <v>:35.75</v>
      </c>
      <c r="G28" s="31">
        <f>KI!Q8</f>
        <v>4.0604166666666662E-3</v>
      </c>
      <c r="H28" s="31">
        <f>KI!R8</f>
        <v>4.0575231481481478E-3</v>
      </c>
      <c r="O28" s="215"/>
    </row>
    <row r="29" spans="1:15" ht="17.399999999999999" x14ac:dyDescent="0.25">
      <c r="A29" s="124"/>
      <c r="B29" s="30" t="str">
        <f>KI!L9</f>
        <v>:34.10</v>
      </c>
      <c r="C29" s="30" t="str">
        <f>KI!M9</f>
        <v>:35.37</v>
      </c>
      <c r="D29" s="30" t="str">
        <f>KI!N9</f>
        <v>:36.06</v>
      </c>
      <c r="E29" s="30" t="str">
        <f>KI!O9</f>
        <v>:36.40</v>
      </c>
      <c r="F29" s="30" t="str">
        <f>KI!P9</f>
        <v>:35.31</v>
      </c>
      <c r="G29" s="31"/>
      <c r="H29" s="31"/>
      <c r="O29" s="215"/>
    </row>
    <row r="30" spans="1:15" ht="17.399999999999999" x14ac:dyDescent="0.25">
      <c r="A30" s="124" t="str">
        <f>CWF!J36</f>
        <v>vs. Casteel and Williams Field 10/3/19</v>
      </c>
      <c r="B30" s="30" t="str">
        <f>CWF!L2</f>
        <v>:30.86</v>
      </c>
      <c r="C30" s="30" t="str">
        <f>CWF!M2</f>
        <v>:35.23</v>
      </c>
      <c r="D30" s="30" t="str">
        <f>CWF!N2</f>
        <v>:35.68</v>
      </c>
      <c r="E30" s="30" t="str">
        <f>CWF!O2</f>
        <v>:35.71</v>
      </c>
      <c r="F30" s="30" t="str">
        <f>CWF!P2</f>
        <v>:35.10</v>
      </c>
      <c r="G30" s="31">
        <f>CWF!Q2</f>
        <v>4.0445601851851849E-3</v>
      </c>
      <c r="H30" s="31">
        <f>CWF!R2</f>
        <v>4.044212962962963E-3</v>
      </c>
      <c r="O30" s="215"/>
    </row>
    <row r="31" spans="1:15" ht="17.399999999999999" x14ac:dyDescent="0.25">
      <c r="A31" s="124"/>
      <c r="B31" s="30" t="str">
        <f>CWF!L3</f>
        <v>:34.00</v>
      </c>
      <c r="C31" s="30" t="str">
        <f>CWF!M3</f>
        <v>:35.52</v>
      </c>
      <c r="D31" s="30" t="str">
        <f>CWF!N3</f>
        <v>:36.22</v>
      </c>
      <c r="E31" s="30" t="str">
        <f>CWF!O3</f>
        <v>:35.79</v>
      </c>
      <c r="F31" s="30" t="str">
        <f>CWF!P3</f>
        <v>:35.34</v>
      </c>
      <c r="G31" s="31"/>
      <c r="H31" s="31"/>
      <c r="O31" s="215"/>
    </row>
    <row r="32" spans="1:15" ht="17.399999999999999" x14ac:dyDescent="0.25">
      <c r="A32" s="124" t="str">
        <f>HI!J33</f>
        <v>Husky Invite 11/2/19</v>
      </c>
      <c r="B32" s="30" t="str">
        <f>HI!L8</f>
        <v>:31.11</v>
      </c>
      <c r="C32" s="30" t="str">
        <f>HI!M8</f>
        <v>:34.47</v>
      </c>
      <c r="D32" s="30" t="str">
        <f>HI!N8</f>
        <v>:35.38</v>
      </c>
      <c r="E32" s="30" t="str">
        <f>HI!O8</f>
        <v>:36.39</v>
      </c>
      <c r="F32" s="30" t="str">
        <f>HI!P8</f>
        <v>:36.50</v>
      </c>
      <c r="G32" s="31">
        <f>HI!Q8</f>
        <v>4.0678240740740744E-3</v>
      </c>
      <c r="H32" s="31">
        <f>HI!R8</f>
        <v>4.0666666666666663E-3</v>
      </c>
      <c r="O32" s="215"/>
    </row>
    <row r="33" spans="1:17" ht="17.399999999999999" x14ac:dyDescent="0.25">
      <c r="A33" s="124"/>
      <c r="B33" s="30" t="str">
        <f>HI!L9</f>
        <v>:35.86</v>
      </c>
      <c r="C33" s="30" t="str">
        <f>HI!M9</f>
        <v>:35.37</v>
      </c>
      <c r="D33" s="30" t="str">
        <f>HI!N9</f>
        <v>:36.16</v>
      </c>
      <c r="E33" s="30" t="str">
        <f>HI!O9</f>
        <v>:36.40</v>
      </c>
      <c r="F33" s="30" t="str">
        <f>HI!P9</f>
        <v>:35.88</v>
      </c>
      <c r="G33" s="31"/>
      <c r="H33" s="31"/>
      <c r="O33" s="215"/>
    </row>
    <row r="34" spans="1:17" ht="17.399999999999999" x14ac:dyDescent="0.25">
      <c r="A34" s="124" t="str">
        <f>AZP!J33</f>
        <v>State Prelims 11/7/19</v>
      </c>
      <c r="B34" s="30" t="str">
        <f>AZP!L2</f>
        <v>:29.44</v>
      </c>
      <c r="C34" s="30" t="str">
        <f>AZP!M2</f>
        <v>:33.06</v>
      </c>
      <c r="D34" s="30" t="str">
        <f>AZP!N2</f>
        <v>:33.95</v>
      </c>
      <c r="E34" s="30" t="str">
        <f>AZP!O2</f>
        <v>:34.35</v>
      </c>
      <c r="F34" s="30" t="str">
        <f>AZP!P2</f>
        <v>:34.74</v>
      </c>
      <c r="G34" s="31">
        <f>AZP!Q2</f>
        <v>3.855439814814815E-3</v>
      </c>
      <c r="H34" s="31">
        <f>AZP!R2</f>
        <v>3.855439814814815E-3</v>
      </c>
      <c r="O34" s="215"/>
    </row>
    <row r="35" spans="1:17" ht="17.399999999999999" x14ac:dyDescent="0.25">
      <c r="A35" s="124"/>
      <c r="B35" s="30" t="str">
        <f>AZP!L3</f>
        <v>:32.13</v>
      </c>
      <c r="C35" s="30" t="str">
        <f>AZP!M3</f>
        <v>:33.70</v>
      </c>
      <c r="D35" s="30" t="str">
        <f>AZP!N3</f>
        <v>:34.17</v>
      </c>
      <c r="E35" s="30" t="str">
        <f>AZP!O3</f>
        <v>:34.15</v>
      </c>
      <c r="F35" s="30" t="str">
        <f>AZP!P3</f>
        <v>:33.42</v>
      </c>
      <c r="G35" s="31"/>
      <c r="H35" s="31"/>
      <c r="O35" s="215"/>
    </row>
    <row r="36" spans="1:17" ht="17.399999999999999" x14ac:dyDescent="0.25">
      <c r="A36" s="124" t="str">
        <f>AZF!J31</f>
        <v>State Finals 11/8/19</v>
      </c>
      <c r="B36" s="30" t="str">
        <f>AZF!L2</f>
        <v>:29.56</v>
      </c>
      <c r="C36" s="30" t="str">
        <f>AZF!M2</f>
        <v>:34.20</v>
      </c>
      <c r="D36" s="30" t="str">
        <f>AZF!N2</f>
        <v>:35.08</v>
      </c>
      <c r="E36" s="30" t="str">
        <f>AZF!O2</f>
        <v>:35.54</v>
      </c>
      <c r="F36" s="30" t="str">
        <f>AZF!P2</f>
        <v>:35.79</v>
      </c>
      <c r="G36" s="31">
        <f>AZF!Q2</f>
        <v>3.9614583333333333E-3</v>
      </c>
      <c r="H36" s="31">
        <f>AZF!R2</f>
        <v>3.9614583333333333E-3</v>
      </c>
      <c r="O36" s="215"/>
    </row>
    <row r="37" spans="1:17" ht="17.399999999999999" x14ac:dyDescent="0.25">
      <c r="A37" s="124"/>
      <c r="B37" s="30" t="str">
        <f>AZF!L3</f>
        <v>:32.98</v>
      </c>
      <c r="C37" s="30" t="str">
        <f>AZF!M3</f>
        <v>:34.30</v>
      </c>
      <c r="D37" s="30" t="str">
        <f>AZF!N3</f>
        <v>:35.32</v>
      </c>
      <c r="E37" s="30" t="str">
        <f>AZF!O3</f>
        <v>:35.76</v>
      </c>
      <c r="F37" s="30" t="str">
        <f>AZF!P3</f>
        <v>:33.74</v>
      </c>
      <c r="G37" s="31"/>
      <c r="H37" s="31"/>
      <c r="O37" s="215"/>
    </row>
    <row r="38" spans="1:17" ht="17.399999999999999" x14ac:dyDescent="0.25">
      <c r="A38" s="124"/>
      <c r="B38" s="30"/>
      <c r="C38" s="30"/>
      <c r="D38" s="30"/>
      <c r="E38" s="30"/>
      <c r="F38" s="30"/>
      <c r="G38" s="31"/>
      <c r="H38" s="31"/>
      <c r="O38" s="215"/>
    </row>
    <row r="39" spans="1:17" ht="17.399999999999999" x14ac:dyDescent="0.25">
      <c r="A39" s="173" t="s">
        <v>47</v>
      </c>
      <c r="E39" s="174" t="s">
        <v>31</v>
      </c>
      <c r="F39" s="174" t="s">
        <v>30</v>
      </c>
      <c r="G39" s="174" t="s">
        <v>21</v>
      </c>
      <c r="H39" s="174" t="s">
        <v>52</v>
      </c>
      <c r="O39" s="215"/>
    </row>
    <row r="40" spans="1:17" ht="17.399999999999999" x14ac:dyDescent="0.25">
      <c r="A40" s="124" t="str">
        <f>AJ!J36</f>
        <v>vs. Apache Junction 9/17/19</v>
      </c>
      <c r="E40" s="30" t="str">
        <f>AJ!O18</f>
        <v>:34.39</v>
      </c>
      <c r="F40" s="30" t="str">
        <f>AJ!P18</f>
        <v>:36.37</v>
      </c>
      <c r="G40" s="31">
        <f>AJ!Q18</f>
        <v>8.189814814814814E-4</v>
      </c>
      <c r="H40" s="31">
        <f>AJ!R18</f>
        <v>8.1921296296296299E-4</v>
      </c>
      <c r="O40" s="215"/>
    </row>
    <row r="41" spans="1:17" ht="17.399999999999999" x14ac:dyDescent="0.25">
      <c r="A41" s="124"/>
      <c r="E41" s="30"/>
      <c r="F41" s="30"/>
      <c r="G41" s="31"/>
      <c r="H41" s="31"/>
      <c r="O41" s="215"/>
    </row>
    <row r="42" spans="1:17" ht="17.399999999999999" x14ac:dyDescent="0.25">
      <c r="A42" s="173" t="s">
        <v>48</v>
      </c>
      <c r="E42" s="174" t="s">
        <v>31</v>
      </c>
      <c r="F42" s="174" t="s">
        <v>30</v>
      </c>
      <c r="G42" s="174" t="s">
        <v>21</v>
      </c>
      <c r="H42" s="174" t="s">
        <v>52</v>
      </c>
      <c r="O42" s="215"/>
    </row>
    <row r="43" spans="1:17" ht="17.399999999999999" x14ac:dyDescent="0.25">
      <c r="A43" s="124"/>
      <c r="E43" s="30"/>
      <c r="F43" s="30"/>
      <c r="G43" s="31"/>
      <c r="H43" s="31"/>
      <c r="O43" s="215"/>
    </row>
    <row r="44" spans="1:17" ht="18" thickBot="1" x14ac:dyDescent="0.3">
      <c r="A44" s="124"/>
      <c r="E44" s="30"/>
      <c r="F44" s="30"/>
      <c r="G44" s="31"/>
      <c r="H44" s="31"/>
      <c r="O44" s="215"/>
    </row>
    <row r="45" spans="1:17" ht="18" thickBot="1" x14ac:dyDescent="0.3">
      <c r="A45" s="143" t="s">
        <v>61</v>
      </c>
      <c r="B45" s="214"/>
      <c r="C45" s="214"/>
      <c r="D45" s="214"/>
      <c r="E45" s="214"/>
      <c r="F45" s="214"/>
      <c r="G45" s="214"/>
      <c r="H45" s="234"/>
      <c r="I45" s="30"/>
      <c r="J45" s="31"/>
      <c r="K45" s="31"/>
      <c r="L45" s="182"/>
      <c r="M45" s="182"/>
      <c r="N45" s="216"/>
      <c r="O45" s="216"/>
      <c r="P45" s="138"/>
      <c r="Q45" s="138"/>
    </row>
    <row r="46" spans="1:17" ht="18" thickBot="1" x14ac:dyDescent="0.3">
      <c r="A46" s="217" t="s">
        <v>299</v>
      </c>
      <c r="B46" s="185" t="s">
        <v>27</v>
      </c>
      <c r="C46" s="186" t="s">
        <v>28</v>
      </c>
      <c r="D46" s="187" t="s">
        <v>29</v>
      </c>
      <c r="E46" s="200" t="s">
        <v>1</v>
      </c>
      <c r="F46" s="200" t="s">
        <v>0</v>
      </c>
      <c r="G46" s="200" t="s">
        <v>2</v>
      </c>
      <c r="H46" s="201" t="s">
        <v>8</v>
      </c>
    </row>
    <row r="47" spans="1:17" ht="17.399999999999999" x14ac:dyDescent="0.25">
      <c r="A47" s="235" t="s">
        <v>54</v>
      </c>
      <c r="B47" s="236" t="s">
        <v>161</v>
      </c>
      <c r="C47" s="237" t="s">
        <v>162</v>
      </c>
      <c r="D47" s="238" t="s">
        <v>163</v>
      </c>
      <c r="E47" s="128" t="s">
        <v>87</v>
      </c>
      <c r="F47" s="129" t="s">
        <v>101</v>
      </c>
      <c r="G47" s="239" t="s">
        <v>89</v>
      </c>
      <c r="H47" s="130" t="s">
        <v>125</v>
      </c>
    </row>
    <row r="48" spans="1:17" ht="17.399999999999999" x14ac:dyDescent="0.25">
      <c r="A48" s="240" t="s">
        <v>55</v>
      </c>
      <c r="B48" s="241" t="s">
        <v>132</v>
      </c>
      <c r="C48" s="242" t="s">
        <v>186</v>
      </c>
      <c r="D48" s="243" t="s">
        <v>278</v>
      </c>
      <c r="E48" s="244" t="s">
        <v>211</v>
      </c>
      <c r="F48" s="245" t="s">
        <v>203</v>
      </c>
      <c r="G48" s="246" t="s">
        <v>180</v>
      </c>
      <c r="H48" s="247" t="s">
        <v>206</v>
      </c>
    </row>
    <row r="49" spans="1:8" ht="18" thickBot="1" x14ac:dyDescent="0.3">
      <c r="A49" s="195" t="s">
        <v>53</v>
      </c>
      <c r="B49" s="196" t="str">
        <f>BT!C25</f>
        <v>:33.72 TT</v>
      </c>
      <c r="C49" s="197" t="str">
        <f>BT!D25</f>
        <v>:35.11 WI</v>
      </c>
      <c r="D49" s="198" t="str">
        <f>BT!E25</f>
        <v>:28.70 AZP</v>
      </c>
      <c r="E49" s="199" t="str">
        <f>BT!F25</f>
        <v>2:11.85 WI</v>
      </c>
      <c r="F49" s="197" t="str">
        <f>BT!G25</f>
        <v>2:28.20 MES</v>
      </c>
      <c r="G49" s="197" t="str">
        <f>BT!H25</f>
        <v>:27.62 TT</v>
      </c>
      <c r="H49" s="198" t="str">
        <f>BT!I25</f>
        <v>:26.67 AZP</v>
      </c>
    </row>
    <row r="50" spans="1:8" ht="13.8" thickBot="1" x14ac:dyDescent="0.3"/>
    <row r="51" spans="1:8" ht="18" thickBot="1" x14ac:dyDescent="0.3">
      <c r="A51" s="217" t="s">
        <v>299</v>
      </c>
      <c r="B51" s="200" t="s">
        <v>3</v>
      </c>
      <c r="C51" s="200" t="s">
        <v>4</v>
      </c>
      <c r="D51" s="200" t="s">
        <v>9</v>
      </c>
      <c r="E51" s="200" t="s">
        <v>5</v>
      </c>
      <c r="F51" s="200" t="s">
        <v>6</v>
      </c>
      <c r="G51" s="201" t="s">
        <v>7</v>
      </c>
    </row>
    <row r="52" spans="1:8" ht="17.399999999999999" x14ac:dyDescent="0.25">
      <c r="A52" s="248" t="s">
        <v>54</v>
      </c>
      <c r="B52" s="249" t="s">
        <v>128</v>
      </c>
      <c r="C52" s="129" t="s">
        <v>95</v>
      </c>
      <c r="D52" s="129" t="s">
        <v>119</v>
      </c>
      <c r="E52" s="129" t="s">
        <v>812</v>
      </c>
      <c r="F52" s="239" t="s">
        <v>77</v>
      </c>
      <c r="G52" s="130" t="s">
        <v>97</v>
      </c>
    </row>
    <row r="53" spans="1:8" ht="17.399999999999999" x14ac:dyDescent="0.25">
      <c r="A53" s="250" t="s">
        <v>55</v>
      </c>
      <c r="B53" s="251" t="s">
        <v>268</v>
      </c>
      <c r="C53" s="245" t="s">
        <v>190</v>
      </c>
      <c r="D53" s="245" t="s">
        <v>282</v>
      </c>
      <c r="E53" s="245" t="s">
        <v>813</v>
      </c>
      <c r="F53" s="246" t="s">
        <v>235</v>
      </c>
      <c r="G53" s="247" t="s">
        <v>183</v>
      </c>
    </row>
    <row r="54" spans="1:8" ht="18" thickBot="1" x14ac:dyDescent="0.3">
      <c r="A54" s="206" t="s">
        <v>53</v>
      </c>
      <c r="B54" s="199" t="str">
        <f>BT!J25</f>
        <v>1:00.91 AZP</v>
      </c>
      <c r="C54" s="197" t="str">
        <f>BT!K25</f>
        <v>1:00.88 CMP</v>
      </c>
      <c r="D54" s="197" t="str">
        <f>BT!L25</f>
        <v>:58.41 AZP</v>
      </c>
      <c r="E54" s="197" t="str">
        <f>BT!M25</f>
        <v>05:33.11 AZP</v>
      </c>
      <c r="F54" s="197" t="str">
        <f>BT!N25</f>
        <v>1:10.76 AJ</v>
      </c>
      <c r="G54" s="198" t="str">
        <f>BT!O25</f>
        <v>1:18.88 TT</v>
      </c>
    </row>
    <row r="55" spans="1:8" ht="13.8" thickBot="1" x14ac:dyDescent="0.3"/>
    <row r="56" spans="1:8" ht="18" thickBot="1" x14ac:dyDescent="0.3">
      <c r="A56" s="207">
        <v>2019</v>
      </c>
      <c r="B56" s="185" t="s">
        <v>27</v>
      </c>
      <c r="C56" s="186" t="s">
        <v>28</v>
      </c>
      <c r="D56" s="187" t="s">
        <v>29</v>
      </c>
      <c r="E56" s="200" t="s">
        <v>1</v>
      </c>
      <c r="F56" s="200" t="s">
        <v>0</v>
      </c>
      <c r="G56" s="200" t="s">
        <v>2</v>
      </c>
      <c r="H56" s="201" t="s">
        <v>8</v>
      </c>
    </row>
    <row r="57" spans="1:8" ht="17.399999999999999" x14ac:dyDescent="0.25">
      <c r="A57" s="190" t="s">
        <v>57</v>
      </c>
      <c r="B57" s="208" t="s">
        <v>385</v>
      </c>
      <c r="C57" s="204" t="s">
        <v>387</v>
      </c>
      <c r="D57" s="205" t="s">
        <v>459</v>
      </c>
      <c r="E57" s="128" t="s">
        <v>686</v>
      </c>
      <c r="F57" s="129" t="s">
        <v>727</v>
      </c>
      <c r="G57" s="239" t="s">
        <v>386</v>
      </c>
      <c r="H57" s="130" t="s">
        <v>905</v>
      </c>
    </row>
    <row r="58" spans="1:8" ht="18" thickBot="1" x14ac:dyDescent="0.3">
      <c r="A58" s="195" t="s">
        <v>58</v>
      </c>
      <c r="B58" s="196" t="str">
        <f>BT!C25</f>
        <v>:33.72 TT</v>
      </c>
      <c r="C58" s="197" t="str">
        <f>BT!D25</f>
        <v>:35.11 WI</v>
      </c>
      <c r="D58" s="198" t="str">
        <f>BT!E25</f>
        <v>:28.70 AZP</v>
      </c>
      <c r="E58" s="199" t="str">
        <f>BT!F25</f>
        <v>2:11.85 WI</v>
      </c>
      <c r="F58" s="197" t="str">
        <f>BT!G25</f>
        <v>2:28.20 MES</v>
      </c>
      <c r="G58" s="197" t="str">
        <f>BT!H25</f>
        <v>:27.62 TT</v>
      </c>
      <c r="H58" s="198" t="str">
        <f>BT!I25</f>
        <v>:26.67 AZP</v>
      </c>
    </row>
    <row r="59" spans="1:8" ht="13.8" thickBot="1" x14ac:dyDescent="0.3"/>
    <row r="60" spans="1:8" ht="18" thickBot="1" x14ac:dyDescent="0.3">
      <c r="A60" s="207">
        <v>2019</v>
      </c>
      <c r="B60" s="200" t="s">
        <v>3</v>
      </c>
      <c r="C60" s="200" t="s">
        <v>4</v>
      </c>
      <c r="D60" s="200" t="s">
        <v>9</v>
      </c>
      <c r="E60" s="200" t="s">
        <v>5</v>
      </c>
      <c r="F60" s="200" t="s">
        <v>6</v>
      </c>
      <c r="G60" s="201" t="s">
        <v>7</v>
      </c>
    </row>
    <row r="61" spans="1:8" ht="17.399999999999999" x14ac:dyDescent="0.25">
      <c r="A61" s="202" t="s">
        <v>57</v>
      </c>
      <c r="B61" s="249" t="s">
        <v>580</v>
      </c>
      <c r="C61" s="129" t="s">
        <v>648</v>
      </c>
      <c r="D61" s="129" t="s">
        <v>1512</v>
      </c>
      <c r="E61" s="129" t="s">
        <v>794</v>
      </c>
      <c r="F61" s="239" t="s">
        <v>597</v>
      </c>
      <c r="G61" s="130" t="s">
        <v>623</v>
      </c>
    </row>
    <row r="62" spans="1:8" ht="18" thickBot="1" x14ac:dyDescent="0.3">
      <c r="A62" s="206" t="s">
        <v>58</v>
      </c>
      <c r="B62" s="199" t="str">
        <f>BT!J25</f>
        <v>1:00.91 AZP</v>
      </c>
      <c r="C62" s="197" t="str">
        <f>BT!K25</f>
        <v>1:00.88 CMP</v>
      </c>
      <c r="D62" s="197" t="str">
        <f>BT!L25</f>
        <v>:58.41 AZP</v>
      </c>
      <c r="E62" s="197" t="str">
        <f>BT!M25</f>
        <v>05:33.11 AZP</v>
      </c>
      <c r="F62" s="197" t="str">
        <f>BT!N25</f>
        <v>1:10.76 AJ</v>
      </c>
      <c r="G62" s="198" t="str">
        <f>BT!O25</f>
        <v>1:18.88 TT</v>
      </c>
    </row>
  </sheetData>
  <pageMargins left="0.7" right="0.7" top="0.75" bottom="0.75" header="0.5" footer="0.5"/>
  <pageSetup scale="49" orientation="landscape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P57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39" customWidth="1"/>
    <col min="2" max="8" width="18.6640625" style="139" customWidth="1"/>
    <col min="9" max="9" width="16.5546875" style="139" customWidth="1"/>
    <col min="10" max="10" width="19.109375" style="139" customWidth="1"/>
    <col min="11" max="11" width="16.5546875" style="139" customWidth="1"/>
    <col min="12" max="12" width="16.44140625" style="139" customWidth="1"/>
    <col min="13" max="14" width="16.5546875" style="139" customWidth="1"/>
    <col min="15" max="16384" width="10.88671875" style="139"/>
  </cols>
  <sheetData>
    <row r="1" spans="1:12" ht="30" x14ac:dyDescent="0.25">
      <c r="A1" s="171" t="s">
        <v>868</v>
      </c>
      <c r="B1" s="172" t="s">
        <v>56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215"/>
    </row>
    <row r="4" spans="1:12" ht="17.399999999999999" x14ac:dyDescent="0.25">
      <c r="A4" s="124"/>
      <c r="C4" s="30"/>
      <c r="D4" s="30"/>
      <c r="E4" s="30"/>
      <c r="F4" s="30"/>
      <c r="G4" s="31"/>
      <c r="H4" s="31"/>
      <c r="L4" s="215"/>
    </row>
    <row r="5" spans="1:12" ht="17.399999999999999" x14ac:dyDescent="0.25">
      <c r="A5" s="124"/>
      <c r="C5" s="30"/>
      <c r="D5" s="30"/>
      <c r="E5" s="30"/>
      <c r="F5" s="30"/>
      <c r="G5" s="31"/>
      <c r="H5" s="31"/>
      <c r="L5" s="215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215"/>
    </row>
    <row r="7" spans="1:12" ht="17.399999999999999" x14ac:dyDescent="0.25">
      <c r="A7" s="124" t="str">
        <f>MES!J36</f>
        <v>at Mesquite 9/5/19</v>
      </c>
      <c r="C7" s="30" t="str">
        <f>MES!D15</f>
        <v>:39.18</v>
      </c>
      <c r="D7" s="30" t="str">
        <f>MES!E15</f>
        <v>:50.42</v>
      </c>
      <c r="E7" s="30" t="str">
        <f>MES!F15</f>
        <v>:47.59</v>
      </c>
      <c r="F7" s="30" t="str">
        <f>MES!G15</f>
        <v>:44.00</v>
      </c>
      <c r="G7" s="31">
        <f>MES!H15</f>
        <v>2.0971064814814815E-3</v>
      </c>
      <c r="H7" s="31">
        <f>MES!I15</f>
        <v>2.1018518518518517E-3</v>
      </c>
      <c r="L7" s="215"/>
    </row>
    <row r="8" spans="1:12" ht="17.399999999999999" x14ac:dyDescent="0.25">
      <c r="A8" s="124" t="str">
        <f>AJ!J36</f>
        <v>vs. Apache Junction 9/17/19</v>
      </c>
      <c r="C8" s="30" t="str">
        <f>AJ!D14</f>
        <v>:38.64</v>
      </c>
      <c r="D8" s="30" t="str">
        <f>AJ!E14</f>
        <v>:46.28</v>
      </c>
      <c r="E8" s="30" t="str">
        <f>AJ!F14</f>
        <v>:48.59</v>
      </c>
      <c r="F8" s="30" t="str">
        <f>AJ!G14</f>
        <v>:43.19</v>
      </c>
      <c r="G8" s="31">
        <f>AJ!H14</f>
        <v>2.0451388888888893E-3</v>
      </c>
      <c r="H8" s="31">
        <f>AJ!I14</f>
        <v>2.0445601851851853E-3</v>
      </c>
      <c r="L8" s="215"/>
    </row>
    <row r="9" spans="1:12" ht="17.399999999999999" x14ac:dyDescent="0.25">
      <c r="A9" s="124" t="str">
        <f>KI!J33</f>
        <v>Knights Invite 9/28/19</v>
      </c>
      <c r="C9" s="30" t="str">
        <f>KI!D13</f>
        <v>:38.45</v>
      </c>
      <c r="D9" s="30" t="str">
        <f>KI!E13</f>
        <v>:47.09</v>
      </c>
      <c r="E9" s="30" t="str">
        <f>KI!F13</f>
        <v>:47.44</v>
      </c>
      <c r="F9" s="30" t="str">
        <f>KI!G13</f>
        <v>:43.78</v>
      </c>
      <c r="G9" s="31">
        <f>KI!H13</f>
        <v>2.0458333333333331E-3</v>
      </c>
      <c r="H9" s="31">
        <f>KI!I13</f>
        <v>2.0438657407407406E-3</v>
      </c>
      <c r="L9" s="215"/>
    </row>
    <row r="10" spans="1:12" ht="17.399999999999999" x14ac:dyDescent="0.25">
      <c r="A10" s="124"/>
      <c r="C10" s="30"/>
      <c r="D10" s="30"/>
      <c r="E10" s="30"/>
      <c r="F10" s="30"/>
      <c r="G10" s="31"/>
      <c r="H10" s="31"/>
      <c r="L10" s="215"/>
    </row>
    <row r="11" spans="1:12" ht="17.399999999999999" x14ac:dyDescent="0.25">
      <c r="A11" s="173" t="s">
        <v>43</v>
      </c>
      <c r="D11" s="174"/>
      <c r="E11" s="174"/>
      <c r="F11" s="174"/>
      <c r="G11" s="174" t="s">
        <v>21</v>
      </c>
      <c r="H11" s="174" t="s">
        <v>52</v>
      </c>
      <c r="L11" s="215"/>
    </row>
    <row r="12" spans="1:12" ht="17.399999999999999" x14ac:dyDescent="0.25">
      <c r="A12" s="124" t="str">
        <f>WI!J36</f>
        <v>Wolves Invite 9/14/19</v>
      </c>
      <c r="D12" s="215"/>
      <c r="E12" s="215"/>
      <c r="F12" s="215"/>
      <c r="G12" s="172" t="str">
        <f>WI!H54</f>
        <v>:31.12</v>
      </c>
      <c r="H12" s="172" t="str">
        <f>WI!I54</f>
        <v>:30.75</v>
      </c>
      <c r="L12" s="215"/>
    </row>
    <row r="13" spans="1:12" ht="17.399999999999999" x14ac:dyDescent="0.25">
      <c r="A13" s="124" t="str">
        <f>HI!J33</f>
        <v>Husky Invite 11/2/19</v>
      </c>
      <c r="D13" s="215"/>
      <c r="E13" s="215"/>
      <c r="F13" s="215"/>
      <c r="G13" s="172" t="str">
        <f>HI!H18</f>
        <v>:30.40</v>
      </c>
      <c r="H13" s="172" t="str">
        <f>HI!I18</f>
        <v>:30.40</v>
      </c>
      <c r="L13" s="215"/>
    </row>
    <row r="14" spans="1:12" ht="17.399999999999999" x14ac:dyDescent="0.25">
      <c r="A14" s="124"/>
      <c r="D14" s="215"/>
      <c r="E14" s="215"/>
      <c r="F14" s="215"/>
      <c r="G14" s="172"/>
      <c r="H14" s="215"/>
      <c r="L14" s="215"/>
    </row>
    <row r="15" spans="1:12" ht="17.399999999999999" x14ac:dyDescent="0.25">
      <c r="A15" s="173" t="s">
        <v>44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215"/>
    </row>
    <row r="16" spans="1:12" ht="17.399999999999999" x14ac:dyDescent="0.25">
      <c r="A16" s="124"/>
      <c r="E16" s="30"/>
      <c r="F16" s="30"/>
      <c r="G16" s="172"/>
      <c r="H16" s="172"/>
      <c r="L16" s="215"/>
    </row>
    <row r="17" spans="1:12" ht="17.399999999999999" x14ac:dyDescent="0.25">
      <c r="A17" s="124"/>
      <c r="E17" s="30"/>
      <c r="F17" s="30"/>
      <c r="G17" s="172"/>
      <c r="H17" s="172"/>
      <c r="L17" s="215"/>
    </row>
    <row r="18" spans="1:12" ht="17.399999999999999" x14ac:dyDescent="0.25">
      <c r="A18" s="173" t="s">
        <v>45</v>
      </c>
      <c r="E18" s="174" t="s">
        <v>31</v>
      </c>
      <c r="F18" s="174" t="s">
        <v>30</v>
      </c>
      <c r="G18" s="174" t="s">
        <v>21</v>
      </c>
      <c r="H18" s="174" t="s">
        <v>52</v>
      </c>
      <c r="L18" s="215"/>
    </row>
    <row r="19" spans="1:12" ht="17.399999999999999" x14ac:dyDescent="0.25">
      <c r="A19" s="124" t="str">
        <f>AJ!J36</f>
        <v>vs. Apache Junction 9/17/19</v>
      </c>
      <c r="E19" s="30" t="str">
        <f>AJ!F33</f>
        <v>:31.22</v>
      </c>
      <c r="F19" s="30" t="str">
        <f>AJ!G33</f>
        <v>:34.96</v>
      </c>
      <c r="G19" s="31">
        <f>AJ!H33</f>
        <v>7.6597222222222214E-4</v>
      </c>
      <c r="H19" s="31">
        <f>AJ!I33</f>
        <v>7.6562499999999992E-4</v>
      </c>
      <c r="L19" s="215"/>
    </row>
    <row r="20" spans="1:12" ht="17.399999999999999" x14ac:dyDescent="0.25">
      <c r="A20" s="124" t="str">
        <f>HIG!J36</f>
        <v>vs. Higley 9/26/19</v>
      </c>
      <c r="E20" s="30" t="str">
        <f>HIG!F32</f>
        <v>:32.09</v>
      </c>
      <c r="F20" s="30" t="str">
        <f>HIG!G32</f>
        <v>:35.39</v>
      </c>
      <c r="G20" s="31">
        <f>HIG!H32</f>
        <v>7.8101851851851856E-4</v>
      </c>
      <c r="H20" s="31">
        <f>HIG!I32</f>
        <v>7.8101851851851856E-4</v>
      </c>
      <c r="L20" s="215"/>
    </row>
    <row r="21" spans="1:12" ht="17.399999999999999" x14ac:dyDescent="0.25">
      <c r="A21" s="124" t="str">
        <f>GCS!J36</f>
        <v>vs. Gilbert Christian and Coronado 10/15/19</v>
      </c>
      <c r="E21" s="30" t="str">
        <f>GCS!F33</f>
        <v>:32.31</v>
      </c>
      <c r="F21" s="30" t="str">
        <f>GCS!G33</f>
        <v>:35.98</v>
      </c>
      <c r="G21" s="31">
        <f>GCS!H33</f>
        <v>7.9039351851851851E-4</v>
      </c>
      <c r="H21" s="31">
        <f>GCS!I33</f>
        <v>7.8969907407407407E-4</v>
      </c>
      <c r="L21" s="215"/>
    </row>
    <row r="22" spans="1:12" ht="17.399999999999999" x14ac:dyDescent="0.25">
      <c r="A22" s="124" t="str">
        <f>SSI!J33</f>
        <v>Small Schools Invite 10/19/19</v>
      </c>
      <c r="E22" s="30" t="str">
        <f>SSI!F29</f>
        <v>:31.72</v>
      </c>
      <c r="F22" s="30" t="str">
        <f>SSI!G29</f>
        <v>:34.89</v>
      </c>
      <c r="G22" s="31">
        <f>SSI!H29</f>
        <v>7.7094907407407407E-4</v>
      </c>
      <c r="H22" s="31">
        <f>SSI!I29</f>
        <v>7.7083333333333344E-4</v>
      </c>
      <c r="L22" s="215"/>
    </row>
    <row r="23" spans="1:12" ht="17.399999999999999" x14ac:dyDescent="0.25">
      <c r="A23" s="124"/>
      <c r="E23" s="30"/>
      <c r="F23" s="30"/>
      <c r="G23" s="31"/>
      <c r="H23" s="31"/>
      <c r="L23" s="215"/>
    </row>
    <row r="24" spans="1:12" ht="17.399999999999999" x14ac:dyDescent="0.25">
      <c r="A24" s="173" t="s">
        <v>46</v>
      </c>
      <c r="B24" s="174" t="s">
        <v>35</v>
      </c>
      <c r="C24" s="174" t="s">
        <v>34</v>
      </c>
      <c r="D24" s="174" t="s">
        <v>33</v>
      </c>
      <c r="E24" s="174" t="s">
        <v>32</v>
      </c>
      <c r="F24" s="174" t="s">
        <v>41</v>
      </c>
      <c r="G24" s="174" t="s">
        <v>21</v>
      </c>
      <c r="H24" s="174" t="s">
        <v>52</v>
      </c>
      <c r="L24" s="215"/>
    </row>
    <row r="25" spans="1:12" ht="17.399999999999999" x14ac:dyDescent="0.25">
      <c r="A25" s="124"/>
      <c r="B25" s="30"/>
      <c r="C25" s="30"/>
      <c r="D25" s="30"/>
      <c r="E25" s="30"/>
      <c r="F25" s="30"/>
      <c r="G25" s="31"/>
      <c r="H25" s="31"/>
      <c r="L25" s="215"/>
    </row>
    <row r="26" spans="1:12" ht="17.399999999999999" x14ac:dyDescent="0.25">
      <c r="A26" s="124"/>
      <c r="B26" s="30"/>
      <c r="C26" s="30"/>
      <c r="D26" s="30"/>
      <c r="E26" s="30"/>
      <c r="F26" s="30"/>
      <c r="G26" s="31"/>
      <c r="H26" s="31"/>
      <c r="L26" s="215"/>
    </row>
    <row r="27" spans="1:12" ht="17.399999999999999" x14ac:dyDescent="0.25">
      <c r="A27" s="124"/>
      <c r="B27" s="30"/>
      <c r="C27" s="30"/>
      <c r="D27" s="30"/>
      <c r="E27" s="30"/>
      <c r="F27" s="30"/>
      <c r="G27" s="31"/>
      <c r="H27" s="31"/>
      <c r="L27" s="215"/>
    </row>
    <row r="28" spans="1:12" ht="17.399999999999999" x14ac:dyDescent="0.25">
      <c r="A28" s="173" t="s">
        <v>47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215"/>
    </row>
    <row r="29" spans="1:12" ht="17.399999999999999" x14ac:dyDescent="0.25">
      <c r="A29" s="124" t="str">
        <f>GCS!J36</f>
        <v>vs. Gilbert Christian and Coronado 10/15/19</v>
      </c>
      <c r="E29" s="30" t="str">
        <f>GCS!O19</f>
        <v>:40.10</v>
      </c>
      <c r="F29" s="30" t="str">
        <f>GCS!P19</f>
        <v>:44.97</v>
      </c>
      <c r="G29" s="172">
        <f>GCS!Q19</f>
        <v>9.8425925925925916E-4</v>
      </c>
      <c r="H29" s="172">
        <f>GCS!R19</f>
        <v>9.8553240740740741E-4</v>
      </c>
      <c r="L29" s="215"/>
    </row>
    <row r="30" spans="1:12" ht="17.399999999999999" x14ac:dyDescent="0.25">
      <c r="A30" s="124"/>
      <c r="E30" s="30"/>
      <c r="F30" s="30"/>
      <c r="G30" s="172"/>
      <c r="H30" s="172"/>
      <c r="L30" s="215"/>
    </row>
    <row r="31" spans="1:12" ht="17.399999999999999" x14ac:dyDescent="0.25">
      <c r="A31" s="173" t="s">
        <v>48</v>
      </c>
      <c r="E31" s="174" t="s">
        <v>31</v>
      </c>
      <c r="F31" s="174" t="s">
        <v>30</v>
      </c>
      <c r="G31" s="174" t="s">
        <v>21</v>
      </c>
      <c r="H31" s="174" t="s">
        <v>52</v>
      </c>
      <c r="L31" s="215"/>
    </row>
    <row r="32" spans="1:12" ht="17.399999999999999" x14ac:dyDescent="0.25">
      <c r="A32" s="124" t="str">
        <f>MES!J36</f>
        <v>at Mesquite 9/5/19</v>
      </c>
      <c r="E32" s="30" t="str">
        <f>MES!O24</f>
        <v>:39.26</v>
      </c>
      <c r="F32" s="30" t="str">
        <f>MES!P24</f>
        <v>:45.50</v>
      </c>
      <c r="G32" s="31">
        <f>MES!Q24</f>
        <v>9.8101851851851844E-4</v>
      </c>
      <c r="H32" s="31">
        <f>MES!R24</f>
        <v>9.8171296296296288E-4</v>
      </c>
      <c r="L32" s="215"/>
    </row>
    <row r="33" spans="1:16" ht="17.399999999999999" x14ac:dyDescent="0.25">
      <c r="A33" s="124" t="str">
        <f>PCD!J36</f>
        <v>at Phoenix Country Day 9/10/19</v>
      </c>
      <c r="E33" s="30" t="str">
        <f>PCD!O24</f>
        <v>:39.39</v>
      </c>
      <c r="F33" s="30" t="str">
        <f>PCD!P24</f>
        <v>:43.97</v>
      </c>
      <c r="G33" s="31">
        <f>PCD!Q24</f>
        <v>9.6481481481481472E-4</v>
      </c>
      <c r="H33" s="31">
        <f>PCD!R24</f>
        <v>9.6261574074074088E-4</v>
      </c>
      <c r="L33" s="215"/>
    </row>
    <row r="34" spans="1:16" ht="17.399999999999999" x14ac:dyDescent="0.25">
      <c r="A34" s="124" t="str">
        <f>WI!J36</f>
        <v>Wolves Invite 9/14/19</v>
      </c>
      <c r="E34" s="30" t="str">
        <f>WI!O27</f>
        <v>:39.84</v>
      </c>
      <c r="F34" s="30" t="str">
        <f>WI!P27</f>
        <v>:46.77</v>
      </c>
      <c r="G34" s="31">
        <f>WI!Q27</f>
        <v>1.0024305555555557E-3</v>
      </c>
      <c r="H34" s="31">
        <f>WI!R27</f>
        <v>1.0012731481481481E-3</v>
      </c>
      <c r="L34" s="215"/>
    </row>
    <row r="35" spans="1:16" ht="17.399999999999999" x14ac:dyDescent="0.25">
      <c r="A35" s="124" t="str">
        <f>KI!J33</f>
        <v>Knights Invite 9/28/19</v>
      </c>
      <c r="E35" s="30" t="str">
        <f>KI!O22</f>
        <v>:38.41</v>
      </c>
      <c r="F35" s="30" t="str">
        <f>KI!P22</f>
        <v>:45.20</v>
      </c>
      <c r="G35" s="31">
        <f>KI!Q22</f>
        <v>9.6770833333333333E-4</v>
      </c>
      <c r="H35" s="31">
        <f>KI!R22</f>
        <v>9.6759259259259248E-4</v>
      </c>
      <c r="L35" s="215"/>
    </row>
    <row r="36" spans="1:16" ht="17.399999999999999" x14ac:dyDescent="0.25">
      <c r="A36" s="124" t="str">
        <f>SSI!J33</f>
        <v>Small Schools Invite 10/19/19</v>
      </c>
      <c r="E36" s="30" t="str">
        <f>SSI!O24</f>
        <v>:38.89</v>
      </c>
      <c r="F36" s="30" t="str">
        <f>SSI!P24</f>
        <v>:45.69</v>
      </c>
      <c r="G36" s="31">
        <f>SSI!Q24</f>
        <v>9.7893518518518512E-4</v>
      </c>
      <c r="H36" s="31">
        <f>SSI!R24</f>
        <v>9.7650462962962958E-4</v>
      </c>
      <c r="L36" s="215"/>
    </row>
    <row r="37" spans="1:16" ht="17.399999999999999" x14ac:dyDescent="0.25">
      <c r="A37" s="124" t="str">
        <f>ALA!J36</f>
        <v>vs. ALA GN and ALA QC</v>
      </c>
      <c r="E37" s="30" t="str">
        <f>ALA!O24</f>
        <v>:39.09</v>
      </c>
      <c r="F37" s="30" t="str">
        <f>ALA!P24</f>
        <v>:44.94</v>
      </c>
      <c r="G37" s="31">
        <f>ALA!Q24</f>
        <v>9.7256944444444441E-4</v>
      </c>
      <c r="H37" s="31">
        <f>ALA!R24</f>
        <v>9.7314814814814822E-4</v>
      </c>
      <c r="L37" s="215"/>
    </row>
    <row r="38" spans="1:16" ht="17.399999999999999" x14ac:dyDescent="0.25">
      <c r="A38" s="124" t="str">
        <f>HI!J33</f>
        <v>Husky Invite 11/2/19</v>
      </c>
      <c r="E38" s="30" t="str">
        <f>HI!O22</f>
        <v>:38.83</v>
      </c>
      <c r="F38" s="30" t="str">
        <f>HI!P22</f>
        <v>:45.25</v>
      </c>
      <c r="G38" s="31">
        <f>HI!Q22</f>
        <v>9.7314814814814822E-4</v>
      </c>
      <c r="H38" s="31">
        <f>HI!R22</f>
        <v>9.7002314814814824E-4</v>
      </c>
      <c r="L38" s="215"/>
    </row>
    <row r="39" spans="1:16" ht="18" thickBot="1" x14ac:dyDescent="0.3">
      <c r="A39" s="124"/>
      <c r="E39" s="30"/>
      <c r="F39" s="30"/>
      <c r="G39" s="31"/>
      <c r="H39" s="31"/>
      <c r="L39" s="215"/>
    </row>
    <row r="40" spans="1:16" ht="18" thickBot="1" x14ac:dyDescent="0.3">
      <c r="A40" s="82" t="s">
        <v>61</v>
      </c>
      <c r="B40" s="214"/>
      <c r="C40" s="214"/>
      <c r="D40" s="214"/>
      <c r="E40" s="43"/>
      <c r="F40" s="43"/>
      <c r="G40" s="38"/>
      <c r="H40" s="39"/>
      <c r="I40" s="182"/>
      <c r="J40" s="182"/>
      <c r="K40" s="216"/>
      <c r="L40" s="216"/>
      <c r="M40" s="138"/>
      <c r="N40" s="138"/>
      <c r="O40" s="138"/>
      <c r="P40" s="138"/>
    </row>
    <row r="41" spans="1:16" ht="18" thickBot="1" x14ac:dyDescent="0.3">
      <c r="A41" s="217" t="s">
        <v>299</v>
      </c>
      <c r="B41" s="185" t="s">
        <v>27</v>
      </c>
      <c r="C41" s="186" t="s">
        <v>28</v>
      </c>
      <c r="D41" s="187" t="s">
        <v>29</v>
      </c>
      <c r="E41" s="200" t="s">
        <v>1</v>
      </c>
      <c r="F41" s="200" t="s">
        <v>0</v>
      </c>
      <c r="G41" s="200" t="s">
        <v>2</v>
      </c>
      <c r="H41" s="201" t="s">
        <v>8</v>
      </c>
    </row>
    <row r="42" spans="1:16" ht="18" customHeight="1" x14ac:dyDescent="0.25">
      <c r="A42" s="235" t="s">
        <v>55</v>
      </c>
      <c r="B42" s="236" t="s">
        <v>164</v>
      </c>
      <c r="C42" s="237" t="s">
        <v>165</v>
      </c>
      <c r="D42" s="238" t="s">
        <v>166</v>
      </c>
      <c r="E42" s="128" t="s">
        <v>99</v>
      </c>
      <c r="F42" s="129" t="s">
        <v>107</v>
      </c>
      <c r="G42" s="129" t="s">
        <v>86</v>
      </c>
      <c r="H42" s="130" t="s">
        <v>112</v>
      </c>
    </row>
    <row r="43" spans="1:16" ht="18" customHeight="1" x14ac:dyDescent="0.25">
      <c r="A43" s="240" t="s">
        <v>53</v>
      </c>
      <c r="B43" s="241" t="s">
        <v>160</v>
      </c>
      <c r="C43" s="242" t="s">
        <v>231</v>
      </c>
      <c r="D43" s="243" t="s">
        <v>258</v>
      </c>
      <c r="E43" s="244" t="s">
        <v>220</v>
      </c>
      <c r="F43" s="245" t="s">
        <v>264</v>
      </c>
      <c r="G43" s="245" t="s">
        <v>234</v>
      </c>
      <c r="H43" s="247" t="s">
        <v>267</v>
      </c>
    </row>
    <row r="44" spans="1:16" ht="18" thickBot="1" x14ac:dyDescent="0.3">
      <c r="A44" s="195" t="s">
        <v>56</v>
      </c>
      <c r="B44" s="196" t="str">
        <f>BT!C26</f>
        <v>:36.44 TT</v>
      </c>
      <c r="C44" s="197" t="str">
        <f>BT!D26</f>
        <v>:37.08 SSI</v>
      </c>
      <c r="D44" s="198" t="str">
        <f>BT!E26</f>
        <v>:38.21 TT</v>
      </c>
      <c r="E44" s="199" t="str">
        <f>BT!F26</f>
        <v>2:37.34 TT</v>
      </c>
      <c r="F44" s="197" t="str">
        <f>BT!G26</f>
        <v>2:56.59 KI</v>
      </c>
      <c r="G44" s="197" t="str">
        <f>BT!H26</f>
        <v>:30.04 TT</v>
      </c>
      <c r="H44" s="198" t="str">
        <f>BT!I26</f>
        <v>:29.46 AJ</v>
      </c>
    </row>
    <row r="45" spans="1:16" ht="13.8" thickBot="1" x14ac:dyDescent="0.3"/>
    <row r="46" spans="1:16" ht="18" thickBot="1" x14ac:dyDescent="0.3">
      <c r="A46" s="217" t="s">
        <v>299</v>
      </c>
      <c r="B46" s="200" t="s">
        <v>3</v>
      </c>
      <c r="C46" s="200" t="s">
        <v>4</v>
      </c>
      <c r="D46" s="200" t="s">
        <v>9</v>
      </c>
      <c r="E46" s="200" t="s">
        <v>5</v>
      </c>
      <c r="F46" s="200" t="s">
        <v>6</v>
      </c>
      <c r="G46" s="201" t="s">
        <v>7</v>
      </c>
    </row>
    <row r="47" spans="1:16" ht="17.399999999999999" x14ac:dyDescent="0.25">
      <c r="A47" s="248" t="s">
        <v>55</v>
      </c>
      <c r="B47" s="128" t="s">
        <v>83</v>
      </c>
      <c r="C47" s="129" t="s">
        <v>114</v>
      </c>
      <c r="D47" s="129" t="s">
        <v>109</v>
      </c>
      <c r="E47" s="129" t="s">
        <v>814</v>
      </c>
      <c r="F47" s="129" t="s">
        <v>78</v>
      </c>
      <c r="G47" s="130" t="s">
        <v>124</v>
      </c>
    </row>
    <row r="48" spans="1:16" ht="17.399999999999999" x14ac:dyDescent="0.25">
      <c r="A48" s="250" t="s">
        <v>53</v>
      </c>
      <c r="B48" s="244" t="s">
        <v>204</v>
      </c>
      <c r="C48" s="245" t="s">
        <v>233</v>
      </c>
      <c r="D48" s="245" t="s">
        <v>253</v>
      </c>
      <c r="E48" s="245" t="s">
        <v>815</v>
      </c>
      <c r="F48" s="245" t="s">
        <v>225</v>
      </c>
      <c r="G48" s="247" t="s">
        <v>274</v>
      </c>
    </row>
    <row r="49" spans="1:8" ht="18" thickBot="1" x14ac:dyDescent="0.3">
      <c r="A49" s="206" t="s">
        <v>56</v>
      </c>
      <c r="B49" s="199" t="str">
        <f>BT!J26</f>
        <v>1:30.72 TT</v>
      </c>
      <c r="C49" s="197" t="str">
        <f>BT!K26</f>
        <v>1:06.15 AJ</v>
      </c>
      <c r="D49" s="197" t="str">
        <f>BT!L26</f>
        <v>1:06.65 WI</v>
      </c>
      <c r="E49" s="197" t="str">
        <f>BT!M26</f>
        <v>07:15.14 TT</v>
      </c>
      <c r="F49" s="197" t="str">
        <f>BT!N26</f>
        <v>1:24.76 TT</v>
      </c>
      <c r="G49" s="198" t="str">
        <f>BT!O26</f>
        <v>1:23.17 PCD</v>
      </c>
    </row>
    <row r="50" spans="1:8" ht="13.8" thickBot="1" x14ac:dyDescent="0.3"/>
    <row r="51" spans="1:8" ht="18" thickBot="1" x14ac:dyDescent="0.3">
      <c r="A51" s="209">
        <v>2019</v>
      </c>
      <c r="B51" s="185" t="s">
        <v>27</v>
      </c>
      <c r="C51" s="186" t="s">
        <v>28</v>
      </c>
      <c r="D51" s="187" t="s">
        <v>29</v>
      </c>
      <c r="E51" s="200" t="s">
        <v>1</v>
      </c>
      <c r="F51" s="200" t="s">
        <v>0</v>
      </c>
      <c r="G51" s="200" t="s">
        <v>2</v>
      </c>
      <c r="H51" s="201" t="s">
        <v>8</v>
      </c>
    </row>
    <row r="52" spans="1:8" ht="17.399999999999999" x14ac:dyDescent="0.25">
      <c r="A52" s="190" t="s">
        <v>57</v>
      </c>
      <c r="B52" s="208" t="s">
        <v>387</v>
      </c>
      <c r="C52" s="204" t="s">
        <v>441</v>
      </c>
      <c r="D52" s="205" t="s">
        <v>660</v>
      </c>
      <c r="E52" s="128" t="s">
        <v>687</v>
      </c>
      <c r="F52" s="129" t="s">
        <v>728</v>
      </c>
      <c r="G52" s="129" t="s">
        <v>388</v>
      </c>
      <c r="H52" s="130" t="s">
        <v>1478</v>
      </c>
    </row>
    <row r="53" spans="1:8" ht="18" thickBot="1" x14ac:dyDescent="0.3">
      <c r="A53" s="195" t="s">
        <v>58</v>
      </c>
      <c r="B53" s="196" t="str">
        <f>BT!C26</f>
        <v>:36.44 TT</v>
      </c>
      <c r="C53" s="197" t="str">
        <f>BT!D26</f>
        <v>:37.08 SSI</v>
      </c>
      <c r="D53" s="198" t="str">
        <f>BT!E26</f>
        <v>:38.21 TT</v>
      </c>
      <c r="E53" s="199" t="str">
        <f>BT!F26</f>
        <v>2:37.34 TT</v>
      </c>
      <c r="F53" s="197" t="str">
        <f>BT!G26</f>
        <v>2:56.59 KI</v>
      </c>
      <c r="G53" s="197" t="str">
        <f>BT!H26</f>
        <v>:30.04 TT</v>
      </c>
      <c r="H53" s="198" t="str">
        <f>BT!I26</f>
        <v>:29.46 AJ</v>
      </c>
    </row>
    <row r="54" spans="1:8" ht="13.8" thickBot="1" x14ac:dyDescent="0.3"/>
    <row r="55" spans="1:8" ht="18" thickBot="1" x14ac:dyDescent="0.3">
      <c r="A55" s="207">
        <v>2019</v>
      </c>
      <c r="B55" s="200" t="s">
        <v>3</v>
      </c>
      <c r="C55" s="200" t="s">
        <v>4</v>
      </c>
      <c r="D55" s="200" t="s">
        <v>9</v>
      </c>
      <c r="E55" s="200" t="s">
        <v>5</v>
      </c>
      <c r="F55" s="200" t="s">
        <v>6</v>
      </c>
      <c r="G55" s="201" t="s">
        <v>7</v>
      </c>
    </row>
    <row r="56" spans="1:8" ht="17.399999999999999" x14ac:dyDescent="0.25">
      <c r="A56" s="202" t="s">
        <v>57</v>
      </c>
      <c r="B56" s="128" t="s">
        <v>661</v>
      </c>
      <c r="C56" s="129" t="s">
        <v>649</v>
      </c>
      <c r="D56" s="129" t="s">
        <v>914</v>
      </c>
      <c r="E56" s="129" t="s">
        <v>795</v>
      </c>
      <c r="F56" s="129" t="s">
        <v>710</v>
      </c>
      <c r="G56" s="130" t="s">
        <v>624</v>
      </c>
    </row>
    <row r="57" spans="1:8" ht="18" thickBot="1" x14ac:dyDescent="0.3">
      <c r="A57" s="206" t="s">
        <v>58</v>
      </c>
      <c r="B57" s="199" t="str">
        <f>BT!J26</f>
        <v>1:30.72 TT</v>
      </c>
      <c r="C57" s="197" t="str">
        <f>BT!K26</f>
        <v>1:06.15 AJ</v>
      </c>
      <c r="D57" s="197" t="str">
        <f>BT!L26</f>
        <v>1:06.65 WI</v>
      </c>
      <c r="E57" s="197" t="str">
        <f>BT!M26</f>
        <v>07:15.14 TT</v>
      </c>
      <c r="F57" s="197" t="str">
        <f>BT!N26</f>
        <v>1:24.76 TT</v>
      </c>
      <c r="G57" s="198" t="str">
        <f>BT!O26</f>
        <v>1:23.17 PCD</v>
      </c>
    </row>
  </sheetData>
  <pageMargins left="0.7" right="0.7" top="0.75" bottom="0.75" header="0.5" footer="0.5"/>
  <pageSetup scale="53" orientation="landscape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986E-1415-4864-A0CE-6046C83BF873}">
  <sheetPr>
    <pageSetUpPr fitToPage="1"/>
  </sheetPr>
  <dimension ref="A1:N50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416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AJ!J36</f>
        <v>vs. Apache Junction 9/17/19</v>
      </c>
      <c r="C4" s="176" t="str">
        <f>AJ!D11</f>
        <v>:36.58</v>
      </c>
      <c r="D4" s="176" t="str">
        <f>AJ!E11</f>
        <v>:43.25</v>
      </c>
      <c r="E4" s="176" t="str">
        <f>AJ!F11</f>
        <v>:51.65</v>
      </c>
      <c r="F4" s="176" t="str">
        <f>AJ!G11</f>
        <v>:46.69</v>
      </c>
      <c r="G4" s="172">
        <f>AJ!H11</f>
        <v>2.0621527777777778E-3</v>
      </c>
      <c r="H4" s="172">
        <f>AJ!I11</f>
        <v>2.0591435185185187E-3</v>
      </c>
      <c r="L4" s="177"/>
    </row>
    <row r="5" spans="1:12" ht="17.399999999999999" x14ac:dyDescent="0.25">
      <c r="A5" s="124" t="str">
        <f>GCS!J36</f>
        <v>vs. Gilbert Christian and Coronado 10/15/19</v>
      </c>
      <c r="C5" s="176" t="str">
        <f>GCS!D9</f>
        <v>:35.00</v>
      </c>
      <c r="D5" s="176" t="str">
        <f>GCS!E9</f>
        <v>:44.04</v>
      </c>
      <c r="E5" s="176" t="str">
        <f>GCS!F9</f>
        <v>:48.43</v>
      </c>
      <c r="F5" s="176" t="str">
        <f>GCS!G9</f>
        <v>:48.27</v>
      </c>
      <c r="G5" s="172">
        <f>GCS!H9</f>
        <v>2.0340277777777778E-3</v>
      </c>
      <c r="H5" s="172">
        <f>GCS!I9</f>
        <v>2.0299768518518518E-3</v>
      </c>
      <c r="L5" s="177"/>
    </row>
    <row r="6" spans="1:12" ht="17.399999999999999" x14ac:dyDescent="0.25">
      <c r="A6" s="124"/>
      <c r="C6" s="176"/>
      <c r="D6" s="176"/>
      <c r="E6" s="176"/>
      <c r="F6" s="176"/>
      <c r="G6" s="172"/>
      <c r="H6" s="172"/>
      <c r="L6" s="177"/>
    </row>
    <row r="7" spans="1:12" ht="17.399999999999999" x14ac:dyDescent="0.25">
      <c r="A7" s="173" t="s">
        <v>0</v>
      </c>
      <c r="C7" s="174" t="s">
        <v>19</v>
      </c>
      <c r="D7" s="174" t="s">
        <v>17</v>
      </c>
      <c r="E7" s="174" t="s">
        <v>18</v>
      </c>
      <c r="F7" s="174" t="s">
        <v>20</v>
      </c>
      <c r="G7" s="174" t="s">
        <v>21</v>
      </c>
      <c r="H7" s="174" t="s">
        <v>52</v>
      </c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31"/>
      <c r="L8" s="177"/>
    </row>
    <row r="9" spans="1:12" ht="17.399999999999999" x14ac:dyDescent="0.25">
      <c r="A9" s="124"/>
      <c r="C9" s="176"/>
      <c r="D9" s="176"/>
      <c r="E9" s="176"/>
      <c r="F9" s="176"/>
      <c r="G9" s="172"/>
      <c r="H9" s="177"/>
      <c r="L9" s="177"/>
    </row>
    <row r="10" spans="1:12" ht="17.399999999999999" x14ac:dyDescent="0.25">
      <c r="A10" s="173" t="s">
        <v>43</v>
      </c>
      <c r="D10" s="174"/>
      <c r="E10" s="174"/>
      <c r="F10" s="174"/>
      <c r="G10" s="174" t="s">
        <v>21</v>
      </c>
      <c r="H10" s="174" t="s">
        <v>52</v>
      </c>
      <c r="L10" s="177"/>
    </row>
    <row r="11" spans="1:12" ht="17.399999999999999" x14ac:dyDescent="0.25">
      <c r="A11" s="124" t="str">
        <f>MES!J36</f>
        <v>at Mesquite 9/5/19</v>
      </c>
      <c r="D11" s="177"/>
      <c r="E11" s="177"/>
      <c r="F11" s="177"/>
      <c r="G11" s="172" t="str">
        <f>MES!H22</f>
        <v>:32.84</v>
      </c>
      <c r="H11" s="172" t="str">
        <f>MES!I22</f>
        <v>:32.79</v>
      </c>
      <c r="L11" s="177"/>
    </row>
    <row r="12" spans="1:12" ht="17.399999999999999" x14ac:dyDescent="0.25">
      <c r="A12" s="124" t="str">
        <f>PCD!J36</f>
        <v>at Phoenix Country Day 9/10/19</v>
      </c>
      <c r="D12" s="177"/>
      <c r="E12" s="177"/>
      <c r="F12" s="177"/>
      <c r="G12" s="172" t="str">
        <f>PCD!H54</f>
        <v>:33.02</v>
      </c>
      <c r="H12" s="172" t="str">
        <f>PCD!I54</f>
        <v>:33.02</v>
      </c>
      <c r="L12" s="177"/>
    </row>
    <row r="13" spans="1:12" ht="17.399999999999999" x14ac:dyDescent="0.25">
      <c r="A13" s="124" t="str">
        <f>CWF!J36</f>
        <v>vs. Casteel and Williams Field 10/3/19</v>
      </c>
      <c r="D13" s="177"/>
      <c r="E13" s="177"/>
      <c r="F13" s="177"/>
      <c r="G13" s="172" t="str">
        <f>CWF!H22</f>
        <v>:31.09</v>
      </c>
      <c r="H13" s="172" t="str">
        <f>CWF!I22</f>
        <v>:31.20</v>
      </c>
      <c r="L13" s="177"/>
    </row>
    <row r="14" spans="1:12" ht="17.399999999999999" x14ac:dyDescent="0.25">
      <c r="A14" s="124" t="str">
        <f>SSI!J33</f>
        <v>Small Schools Invite 10/19/19</v>
      </c>
      <c r="D14" s="177"/>
      <c r="E14" s="177"/>
      <c r="F14" s="177"/>
      <c r="G14" s="172" t="str">
        <f>SSI!H18</f>
        <v>:31.29</v>
      </c>
      <c r="H14" s="172" t="str">
        <f>SSI!I18</f>
        <v>:31.26</v>
      </c>
      <c r="L14" s="177"/>
    </row>
    <row r="15" spans="1:12" ht="17.399999999999999" x14ac:dyDescent="0.25">
      <c r="A15" s="124" t="str">
        <f>ALA!J36</f>
        <v>vs. ALA GN and ALA QC</v>
      </c>
      <c r="D15" s="177"/>
      <c r="E15" s="177"/>
      <c r="F15" s="177"/>
      <c r="G15" s="172" t="str">
        <f>ALA!H21</f>
        <v>:31.30</v>
      </c>
      <c r="H15" s="172" t="str">
        <f>ALA!I21</f>
        <v>:31.33</v>
      </c>
      <c r="L15" s="177"/>
    </row>
    <row r="16" spans="1:12" ht="17.399999999999999" x14ac:dyDescent="0.25">
      <c r="A16" s="124" t="str">
        <f>HI!J33</f>
        <v>Husky Invite 11/2/19</v>
      </c>
      <c r="D16" s="177"/>
      <c r="E16" s="177"/>
      <c r="F16" s="177"/>
      <c r="G16" s="172" t="str">
        <f>HI!H17</f>
        <v>:31.21</v>
      </c>
      <c r="H16" s="172" t="str">
        <f>HI!I17</f>
        <v>:31.21</v>
      </c>
      <c r="L16" s="177"/>
    </row>
    <row r="17" spans="1:12" ht="17.399999999999999" x14ac:dyDescent="0.25">
      <c r="A17" s="124"/>
      <c r="D17" s="177"/>
      <c r="E17" s="177"/>
      <c r="F17" s="177"/>
      <c r="G17" s="172"/>
      <c r="H17" s="172"/>
      <c r="L17" s="177"/>
    </row>
    <row r="18" spans="1:12" ht="17.399999999999999" x14ac:dyDescent="0.25">
      <c r="A18" s="173" t="s">
        <v>44</v>
      </c>
      <c r="E18" s="174" t="s">
        <v>31</v>
      </c>
      <c r="F18" s="174" t="s">
        <v>30</v>
      </c>
      <c r="G18" s="174" t="s">
        <v>21</v>
      </c>
      <c r="H18" s="174" t="s">
        <v>52</v>
      </c>
      <c r="L18" s="177"/>
    </row>
    <row r="19" spans="1:12" ht="17.399999999999999" x14ac:dyDescent="0.25">
      <c r="A19" s="124" t="str">
        <f>WI!J36</f>
        <v>Wolves Invite 9/14/19</v>
      </c>
      <c r="E19" s="176" t="str">
        <f>WI!F27</f>
        <v>:37.89</v>
      </c>
      <c r="F19" s="176" t="str">
        <f>WI!G27</f>
        <v>:46.91</v>
      </c>
      <c r="G19" s="172">
        <f>WI!H27</f>
        <v>9.814814814814814E-4</v>
      </c>
      <c r="H19" s="172">
        <f>WI!I27</f>
        <v>9.7824074074074068E-4</v>
      </c>
      <c r="L19" s="177"/>
    </row>
    <row r="20" spans="1:12" ht="17.399999999999999" x14ac:dyDescent="0.25">
      <c r="A20" s="124" t="str">
        <f>SSI!J33</f>
        <v>Small Schools Invite 10/19/19</v>
      </c>
      <c r="E20" s="176" t="str">
        <f>SSI!F24</f>
        <v>:36.16</v>
      </c>
      <c r="F20" s="176" t="str">
        <f>SSI!G24</f>
        <v>:46.18</v>
      </c>
      <c r="G20" s="172">
        <f>SSI!H24</f>
        <v>9.5300925925925935E-4</v>
      </c>
      <c r="H20" s="172">
        <f>SSI!I24</f>
        <v>9.5208333333333332E-4</v>
      </c>
      <c r="L20" s="177"/>
    </row>
    <row r="21" spans="1:12" ht="17.399999999999999" x14ac:dyDescent="0.25">
      <c r="A21" s="124" t="str">
        <f>HI!J33</f>
        <v>Husky Invite 11/2/19</v>
      </c>
      <c r="E21" s="176" t="str">
        <f>HI!F23</f>
        <v>:37.46</v>
      </c>
      <c r="F21" s="176" t="str">
        <f>HI!G23</f>
        <v>:46.41</v>
      </c>
      <c r="G21" s="172">
        <f>HI!H23</f>
        <v>9.7071759259259257E-4</v>
      </c>
      <c r="H21" s="172">
        <f>HI!I23</f>
        <v>9.6736111111111111E-4</v>
      </c>
      <c r="L21" s="177"/>
    </row>
    <row r="22" spans="1:12" ht="17.399999999999999" x14ac:dyDescent="0.25">
      <c r="A22" s="124"/>
      <c r="E22" s="176"/>
      <c r="F22" s="176"/>
      <c r="G22" s="172"/>
      <c r="H22" s="172"/>
      <c r="L22" s="177"/>
    </row>
    <row r="23" spans="1:12" ht="17.399999999999999" x14ac:dyDescent="0.25">
      <c r="A23" s="173" t="s">
        <v>45</v>
      </c>
      <c r="E23" s="174" t="s">
        <v>31</v>
      </c>
      <c r="F23" s="174" t="s">
        <v>30</v>
      </c>
      <c r="G23" s="174" t="s">
        <v>21</v>
      </c>
      <c r="H23" s="174" t="s">
        <v>52</v>
      </c>
      <c r="L23" s="177"/>
    </row>
    <row r="24" spans="1:12" ht="17.399999999999999" x14ac:dyDescent="0.25">
      <c r="A24" s="124" t="str">
        <f>MES!J36</f>
        <v>at Mesquite 9/5/19</v>
      </c>
      <c r="E24" s="176" t="str">
        <f>MES!F34</f>
        <v>:35.48</v>
      </c>
      <c r="F24" s="176" t="str">
        <f>MES!G34</f>
        <v>:42.12</v>
      </c>
      <c r="G24" s="172">
        <f>MES!H34</f>
        <v>8.9814814814814824E-4</v>
      </c>
      <c r="H24" s="172">
        <f>MES!I34</f>
        <v>8.9814814814814824E-4</v>
      </c>
      <c r="L24" s="177"/>
    </row>
    <row r="25" spans="1:12" ht="17.399999999999999" x14ac:dyDescent="0.25">
      <c r="A25" s="124" t="str">
        <f>GCS!J36</f>
        <v>vs. Gilbert Christian and Coronado 10/15/19</v>
      </c>
      <c r="E25" s="176" t="str">
        <f>GCS!F35</f>
        <v>:35.20</v>
      </c>
      <c r="F25" s="176" t="str">
        <f>GCS!G35</f>
        <v>:39.07</v>
      </c>
      <c r="G25" s="172">
        <f>GCS!H35</f>
        <v>8.5960648148148148E-4</v>
      </c>
      <c r="H25" s="172">
        <f>GCS!I35</f>
        <v>8.5381944444444448E-4</v>
      </c>
      <c r="L25" s="177"/>
    </row>
    <row r="26" spans="1:12" ht="17.399999999999999" x14ac:dyDescent="0.25">
      <c r="A26" s="124"/>
      <c r="E26" s="176"/>
      <c r="F26" s="176"/>
      <c r="G26" s="172"/>
      <c r="H26" s="172"/>
      <c r="L26" s="177"/>
    </row>
    <row r="27" spans="1:12" ht="17.399999999999999" x14ac:dyDescent="0.25">
      <c r="A27" s="173" t="s">
        <v>46</v>
      </c>
      <c r="B27" s="174" t="s">
        <v>35</v>
      </c>
      <c r="C27" s="174" t="s">
        <v>34</v>
      </c>
      <c r="D27" s="174" t="s">
        <v>33</v>
      </c>
      <c r="E27" s="174" t="s">
        <v>32</v>
      </c>
      <c r="F27" s="174" t="s">
        <v>41</v>
      </c>
      <c r="G27" s="174" t="s">
        <v>21</v>
      </c>
      <c r="H27" s="174" t="s">
        <v>52</v>
      </c>
      <c r="L27" s="177"/>
    </row>
    <row r="28" spans="1:12" ht="17.399999999999999" x14ac:dyDescent="0.25">
      <c r="A28" s="124" t="str">
        <f>AJ!J36</f>
        <v>vs. Apache Junction 9/17/19</v>
      </c>
      <c r="B28" s="30" t="str">
        <f>AJ!L6</f>
        <v>:37.00</v>
      </c>
      <c r="C28" s="30" t="str">
        <f>AJ!M6</f>
        <v>:49.02</v>
      </c>
      <c r="D28" s="30" t="str">
        <f>AJ!N6</f>
        <v>:52.95</v>
      </c>
      <c r="E28" s="30" t="str">
        <f>AJ!O6</f>
        <v>:53.69</v>
      </c>
      <c r="F28" s="30" t="str">
        <f>AJ!P6</f>
        <v>:51.02</v>
      </c>
      <c r="G28" s="172">
        <f>AJ!Q6</f>
        <v>5.712731481481481E-3</v>
      </c>
      <c r="H28" s="172">
        <f>AJ!R6</f>
        <v>5.7105324074074072E-3</v>
      </c>
      <c r="L28" s="177"/>
    </row>
    <row r="29" spans="1:12" ht="17.399999999999999" x14ac:dyDescent="0.25">
      <c r="A29" s="124"/>
      <c r="B29" s="30" t="str">
        <f>AJ!L7</f>
        <v>:47.02</v>
      </c>
      <c r="C29" s="30" t="str">
        <f>AJ!M7</f>
        <v>:51.02</v>
      </c>
      <c r="D29" s="30" t="str">
        <f>AJ!N7</f>
        <v>:52.86</v>
      </c>
      <c r="E29" s="30" t="str">
        <f>AJ!O7</f>
        <v>:51.96</v>
      </c>
      <c r="F29" s="30" t="str">
        <f>AJ!P7</f>
        <v>:49.02</v>
      </c>
      <c r="G29" s="172"/>
      <c r="H29" s="172"/>
      <c r="L29" s="177"/>
    </row>
    <row r="30" spans="1:12" ht="17.399999999999999" x14ac:dyDescent="0.25">
      <c r="A30" s="124"/>
      <c r="B30" s="30"/>
      <c r="C30" s="30"/>
      <c r="D30" s="30"/>
      <c r="E30" s="30"/>
      <c r="F30" s="30"/>
      <c r="G30" s="172"/>
      <c r="H30" s="177"/>
      <c r="L30" s="177"/>
    </row>
    <row r="31" spans="1:12" ht="17.399999999999999" x14ac:dyDescent="0.25">
      <c r="A31" s="173" t="s">
        <v>47</v>
      </c>
      <c r="E31" s="174" t="s">
        <v>31</v>
      </c>
      <c r="F31" s="174" t="s">
        <v>30</v>
      </c>
      <c r="G31" s="174" t="s">
        <v>21</v>
      </c>
      <c r="H31" s="174" t="s">
        <v>52</v>
      </c>
      <c r="L31" s="177"/>
    </row>
    <row r="32" spans="1:12" ht="17.399999999999999" x14ac:dyDescent="0.25">
      <c r="A32" s="124" t="str">
        <f>PCD!J36</f>
        <v>at Phoenix Country Day 9/10/19</v>
      </c>
      <c r="E32" s="176" t="str">
        <f>PCD!F77</f>
        <v>:46.59</v>
      </c>
      <c r="F32" s="176" t="str">
        <f>PCD!G77</f>
        <v>:48.57</v>
      </c>
      <c r="G32" s="172">
        <f>PCD!H77</f>
        <v>1.1013888888888887E-3</v>
      </c>
      <c r="H32" s="172">
        <f>PCD!I77</f>
        <v>1.1013888888888887E-3</v>
      </c>
      <c r="L32" s="177"/>
    </row>
    <row r="33" spans="1:14" ht="17.399999999999999" x14ac:dyDescent="0.25">
      <c r="A33" s="124"/>
      <c r="E33" s="176"/>
      <c r="F33" s="176"/>
      <c r="G33" s="172"/>
      <c r="H33" s="172"/>
      <c r="L33" s="177"/>
    </row>
    <row r="34" spans="1:14" ht="17.399999999999999" x14ac:dyDescent="0.25">
      <c r="A34" s="173" t="s">
        <v>48</v>
      </c>
      <c r="E34" s="174" t="s">
        <v>31</v>
      </c>
      <c r="F34" s="174" t="s">
        <v>30</v>
      </c>
      <c r="G34" s="174" t="s">
        <v>21</v>
      </c>
      <c r="H34" s="174" t="s">
        <v>52</v>
      </c>
      <c r="L34" s="177"/>
    </row>
    <row r="35" spans="1:14" ht="17.399999999999999" x14ac:dyDescent="0.25">
      <c r="A35" s="124" t="str">
        <f>CWF!J36</f>
        <v>vs. Casteel and Williams Field 10/3/19</v>
      </c>
      <c r="E35" s="176" t="str">
        <f>CWF!O25</f>
        <v>:48.08</v>
      </c>
      <c r="F35" s="176" t="str">
        <f>CWF!P25</f>
        <v>:58.46</v>
      </c>
      <c r="G35" s="172">
        <f>CWF!Q25</f>
        <v>1.2331018518518518E-3</v>
      </c>
      <c r="H35" s="172">
        <f>CWF!R25</f>
        <v>1.2281249999999998E-3</v>
      </c>
      <c r="L35" s="177"/>
    </row>
    <row r="36" spans="1:14" ht="18" thickBot="1" x14ac:dyDescent="0.3">
      <c r="A36" s="124"/>
      <c r="E36" s="176"/>
      <c r="F36" s="176"/>
      <c r="G36" s="172"/>
      <c r="H36" s="172"/>
      <c r="I36" s="178"/>
      <c r="J36" s="178"/>
      <c r="K36" s="178"/>
      <c r="L36" s="27"/>
      <c r="M36" s="178"/>
      <c r="N36" s="178"/>
    </row>
    <row r="37" spans="1:14" ht="18" thickBot="1" x14ac:dyDescent="0.3">
      <c r="A37" s="143" t="s">
        <v>61</v>
      </c>
      <c r="B37" s="214"/>
      <c r="C37" s="214"/>
      <c r="D37" s="214"/>
      <c r="E37" s="43"/>
      <c r="F37" s="43"/>
      <c r="G37" s="38"/>
      <c r="H37" s="39"/>
      <c r="I37" s="182"/>
      <c r="J37" s="182"/>
      <c r="K37" s="27"/>
      <c r="L37" s="27"/>
      <c r="M37" s="178"/>
      <c r="N37" s="178"/>
    </row>
    <row r="38" spans="1:14" ht="18" thickBot="1" x14ac:dyDescent="0.3">
      <c r="A38" s="217" t="s">
        <v>299</v>
      </c>
      <c r="B38" s="185" t="s">
        <v>27</v>
      </c>
      <c r="C38" s="186" t="s">
        <v>28</v>
      </c>
      <c r="D38" s="187" t="s">
        <v>29</v>
      </c>
      <c r="E38" s="200" t="s">
        <v>1</v>
      </c>
      <c r="F38" s="200" t="s">
        <v>0</v>
      </c>
      <c r="G38" s="200" t="s">
        <v>2</v>
      </c>
      <c r="H38" s="201" t="s">
        <v>8</v>
      </c>
    </row>
    <row r="39" spans="1:14" ht="18" thickBot="1" x14ac:dyDescent="0.3">
      <c r="A39" s="313" t="s">
        <v>53</v>
      </c>
      <c r="B39" s="314" t="str">
        <f>BT!C27</f>
        <v>:46.59 PCD</v>
      </c>
      <c r="C39" s="315" t="str">
        <f>BT!D27</f>
        <v>:46.07 CWF</v>
      </c>
      <c r="D39" s="316" t="str">
        <f>BT!E27</f>
        <v>:34.74 SSI</v>
      </c>
      <c r="E39" s="317" t="str">
        <f>BT!F27</f>
        <v>2:55.39 GCS</v>
      </c>
      <c r="F39" s="315" t="str">
        <f>BT!G27</f>
        <v>3:26.33 TT</v>
      </c>
      <c r="G39" s="315" t="str">
        <f>BT!H27</f>
        <v>:31.09 CWF</v>
      </c>
      <c r="H39" s="316" t="str">
        <f>BT!I27</f>
        <v>:30.65 GCS</v>
      </c>
    </row>
    <row r="40" spans="1:14" ht="13.8" thickBot="1" x14ac:dyDescent="0.3"/>
    <row r="41" spans="1:14" ht="18" thickBot="1" x14ac:dyDescent="0.3">
      <c r="A41" s="217" t="s">
        <v>299</v>
      </c>
      <c r="B41" s="200" t="s">
        <v>3</v>
      </c>
      <c r="C41" s="200" t="s">
        <v>4</v>
      </c>
      <c r="D41" s="200" t="s">
        <v>9</v>
      </c>
      <c r="E41" s="200" t="s">
        <v>5</v>
      </c>
      <c r="F41" s="200" t="s">
        <v>6</v>
      </c>
      <c r="G41" s="201" t="s">
        <v>7</v>
      </c>
    </row>
    <row r="42" spans="1:14" ht="18" thickBot="1" x14ac:dyDescent="0.3">
      <c r="A42" s="318" t="s">
        <v>53</v>
      </c>
      <c r="B42" s="317" t="str">
        <f>BT!J27</f>
        <v>1:22.26 SSI</v>
      </c>
      <c r="C42" s="315" t="str">
        <f>BT!K27</f>
        <v>1:13.77 GCS</v>
      </c>
      <c r="D42" s="315" t="str">
        <f>BT!L27</f>
        <v>1:17.34 CWF</v>
      </c>
      <c r="E42" s="315" t="str">
        <f>BT!M27</f>
        <v>08:13.39 AJ</v>
      </c>
      <c r="F42" s="315" t="str">
        <f>BT!N27</f>
        <v>1:32.28 CMP</v>
      </c>
      <c r="G42" s="316" t="str">
        <f>BT!O27</f>
        <v>1:46.11 CWF</v>
      </c>
    </row>
    <row r="43" spans="1:14" ht="13.8" thickBot="1" x14ac:dyDescent="0.3"/>
    <row r="44" spans="1:14" ht="18" thickBot="1" x14ac:dyDescent="0.3">
      <c r="A44" s="207">
        <v>2019</v>
      </c>
      <c r="B44" s="185" t="s">
        <v>27</v>
      </c>
      <c r="C44" s="186" t="s">
        <v>28</v>
      </c>
      <c r="D44" s="187" t="s">
        <v>29</v>
      </c>
      <c r="E44" s="200" t="s">
        <v>1</v>
      </c>
      <c r="F44" s="200" t="s">
        <v>0</v>
      </c>
      <c r="G44" s="200" t="s">
        <v>2</v>
      </c>
      <c r="H44" s="201" t="s">
        <v>8</v>
      </c>
    </row>
    <row r="45" spans="1:14" ht="17.399999999999999" x14ac:dyDescent="0.25">
      <c r="A45" s="190" t="s">
        <v>57</v>
      </c>
      <c r="B45" s="208" t="s">
        <v>536</v>
      </c>
      <c r="C45" s="204" t="s">
        <v>539</v>
      </c>
      <c r="D45" s="205" t="s">
        <v>549</v>
      </c>
      <c r="E45" s="203" t="s">
        <v>688</v>
      </c>
      <c r="F45" s="204" t="s">
        <v>729</v>
      </c>
      <c r="G45" s="204" t="s">
        <v>556</v>
      </c>
      <c r="H45" s="205" t="s">
        <v>1118</v>
      </c>
    </row>
    <row r="46" spans="1:14" ht="18" thickBot="1" x14ac:dyDescent="0.3">
      <c r="A46" s="195" t="s">
        <v>58</v>
      </c>
      <c r="B46" s="196" t="str">
        <f>BT!C27</f>
        <v>:46.59 PCD</v>
      </c>
      <c r="C46" s="197" t="str">
        <f>BT!D27</f>
        <v>:46.07 CWF</v>
      </c>
      <c r="D46" s="198" t="str">
        <f>BT!E27</f>
        <v>:34.74 SSI</v>
      </c>
      <c r="E46" s="199" t="str">
        <f>BT!F27</f>
        <v>2:55.39 GCS</v>
      </c>
      <c r="F46" s="197" t="str">
        <f>BT!G27</f>
        <v>3:26.33 TT</v>
      </c>
      <c r="G46" s="197" t="str">
        <f>BT!H27</f>
        <v>:31.09 CWF</v>
      </c>
      <c r="H46" s="198" t="str">
        <f>BT!I27</f>
        <v>:30.65 GCS</v>
      </c>
    </row>
    <row r="47" spans="1:14" ht="13.8" thickBot="1" x14ac:dyDescent="0.3"/>
    <row r="48" spans="1:14" ht="18" thickBot="1" x14ac:dyDescent="0.3">
      <c r="A48" s="207">
        <v>2019</v>
      </c>
      <c r="B48" s="200" t="s">
        <v>3</v>
      </c>
      <c r="C48" s="200" t="s">
        <v>4</v>
      </c>
      <c r="D48" s="200" t="s">
        <v>9</v>
      </c>
      <c r="E48" s="200" t="s">
        <v>5</v>
      </c>
      <c r="F48" s="200" t="s">
        <v>6</v>
      </c>
      <c r="G48" s="201" t="s">
        <v>7</v>
      </c>
    </row>
    <row r="49" spans="1:7" ht="17.399999999999999" x14ac:dyDescent="0.25">
      <c r="A49" s="202" t="s">
        <v>57</v>
      </c>
      <c r="B49" s="203" t="s">
        <v>572</v>
      </c>
      <c r="C49" s="204" t="s">
        <v>650</v>
      </c>
      <c r="D49" s="204" t="s">
        <v>2099</v>
      </c>
      <c r="E49" s="204" t="s">
        <v>793</v>
      </c>
      <c r="F49" s="204" t="s">
        <v>598</v>
      </c>
      <c r="G49" s="205" t="s">
        <v>625</v>
      </c>
    </row>
    <row r="50" spans="1:7" ht="18" thickBot="1" x14ac:dyDescent="0.3">
      <c r="A50" s="206" t="s">
        <v>58</v>
      </c>
      <c r="B50" s="199" t="str">
        <f>BT!J27</f>
        <v>1:22.26 SSI</v>
      </c>
      <c r="C50" s="197" t="str">
        <f>BT!K27</f>
        <v>1:13.77 GCS</v>
      </c>
      <c r="D50" s="197" t="str">
        <f>BT!L27</f>
        <v>1:17.34 CWF</v>
      </c>
      <c r="E50" s="197" t="str">
        <f>BT!M27</f>
        <v>08:13.39 AJ</v>
      </c>
      <c r="F50" s="197" t="str">
        <f>BT!N27</f>
        <v>1:32.28 CMP</v>
      </c>
      <c r="G50" s="198" t="str">
        <f>BT!O27</f>
        <v>1:46.11 CWF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O5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39" customWidth="1"/>
    <col min="2" max="8" width="18.77734375" style="139" customWidth="1"/>
    <col min="9" max="9" width="15.88671875" style="139" bestFit="1" customWidth="1"/>
    <col min="10" max="10" width="15.109375" style="139" bestFit="1" customWidth="1"/>
    <col min="11" max="12" width="15.88671875" style="139" bestFit="1" customWidth="1"/>
    <col min="13" max="13" width="13.5546875" style="139" bestFit="1" customWidth="1"/>
    <col min="14" max="14" width="16.109375" style="139" bestFit="1" customWidth="1"/>
    <col min="15" max="16384" width="10.88671875" style="139"/>
  </cols>
  <sheetData>
    <row r="1" spans="1:12" ht="30" x14ac:dyDescent="0.25">
      <c r="A1" s="171" t="s">
        <v>74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215"/>
    </row>
    <row r="4" spans="1:12" ht="17.399999999999999" x14ac:dyDescent="0.25">
      <c r="A4" s="124" t="str">
        <f>KI!J33</f>
        <v>Knights Invite 9/28/19</v>
      </c>
      <c r="C4" s="30" t="str">
        <f>KI!D5</f>
        <v>:41.86</v>
      </c>
      <c r="D4" s="30" t="str">
        <f>KI!E5</f>
        <v>:52.55</v>
      </c>
      <c r="E4" s="30" t="str">
        <f>KI!F5</f>
        <v>:55.07</v>
      </c>
      <c r="F4" s="30" t="str">
        <f>KI!G5</f>
        <v>:52.87</v>
      </c>
      <c r="G4" s="31">
        <f>KI!H5</f>
        <v>2.3420138888888887E-3</v>
      </c>
      <c r="H4" s="31">
        <f>KI!I5</f>
        <v>2.3417824074074074E-3</v>
      </c>
      <c r="L4" s="215"/>
    </row>
    <row r="5" spans="1:12" ht="17.399999999999999" x14ac:dyDescent="0.25">
      <c r="A5" s="124"/>
      <c r="C5" s="30"/>
      <c r="D5" s="30"/>
      <c r="E5" s="30"/>
      <c r="F5" s="30"/>
      <c r="G5" s="31"/>
      <c r="H5" s="31"/>
      <c r="L5" s="215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215"/>
    </row>
    <row r="7" spans="1:12" ht="17.399999999999999" x14ac:dyDescent="0.25">
      <c r="A7" s="124" t="str">
        <f>HIG!J36</f>
        <v>vs. Higley 9/26/19</v>
      </c>
      <c r="C7" s="30" t="str">
        <f>HIG!D15</f>
        <v>:47.78</v>
      </c>
      <c r="D7" s="30">
        <f>HIG!E15</f>
        <v>7.4351851851851846E-4</v>
      </c>
      <c r="E7" s="30" t="str">
        <f>HIG!F15</f>
        <v>:52.94</v>
      </c>
      <c r="F7" s="30">
        <f>HIG!G15</f>
        <v>7.0439814814814811E-4</v>
      </c>
      <c r="G7" s="31">
        <f>HIG!H15</f>
        <v>2.613657407407407E-3</v>
      </c>
      <c r="H7" s="31">
        <f>HIG!I15</f>
        <v>2.6114583333333333E-3</v>
      </c>
      <c r="L7" s="215"/>
    </row>
    <row r="8" spans="1:12" ht="17.399999999999999" x14ac:dyDescent="0.25">
      <c r="A8" s="124"/>
      <c r="C8" s="30"/>
      <c r="D8" s="30"/>
      <c r="E8" s="30"/>
      <c r="F8" s="30"/>
      <c r="G8" s="31"/>
      <c r="H8" s="31"/>
      <c r="L8" s="215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215"/>
    </row>
    <row r="10" spans="1:12" ht="17.399999999999999" x14ac:dyDescent="0.25">
      <c r="A10" s="124" t="str">
        <f>MES!J36</f>
        <v>at Mesquite 9/5/19</v>
      </c>
      <c r="D10" s="215"/>
      <c r="E10" s="215"/>
      <c r="F10" s="215"/>
      <c r="G10" s="172" t="str">
        <f>MES!H57</f>
        <v>:37.39</v>
      </c>
      <c r="H10" s="172" t="str">
        <f>MES!I57</f>
        <v>:37.39</v>
      </c>
      <c r="L10" s="215"/>
    </row>
    <row r="11" spans="1:12" ht="17.399999999999999" x14ac:dyDescent="0.25">
      <c r="A11" s="124" t="str">
        <f>PCD!J36</f>
        <v>at Phoenix Country Day 9/10/19</v>
      </c>
      <c r="D11" s="215"/>
      <c r="E11" s="215"/>
      <c r="F11" s="215"/>
      <c r="G11" s="172" t="str">
        <f>PCD!H62</f>
        <v>:36.23</v>
      </c>
      <c r="H11" s="172" t="str">
        <f>PCD!I62</f>
        <v>:36.19</v>
      </c>
      <c r="L11" s="215"/>
    </row>
    <row r="12" spans="1:12" ht="17.399999999999999" x14ac:dyDescent="0.25">
      <c r="A12" s="124" t="str">
        <f>CWF!J36</f>
        <v>vs. Casteel and Williams Field 10/3/19</v>
      </c>
      <c r="D12" s="215"/>
      <c r="E12" s="215"/>
      <c r="F12" s="215"/>
      <c r="G12" s="172" t="str">
        <f>CWF!H57</f>
        <v>:36.22</v>
      </c>
      <c r="H12" s="172" t="str">
        <f>CWF!I57</f>
        <v>:35.78</v>
      </c>
      <c r="L12" s="215"/>
    </row>
    <row r="13" spans="1:12" ht="17.399999999999999" x14ac:dyDescent="0.25">
      <c r="A13" s="124" t="str">
        <f>HI!J33</f>
        <v>Husky Invite 11/2/19</v>
      </c>
      <c r="D13" s="215"/>
      <c r="E13" s="215"/>
      <c r="F13" s="215"/>
      <c r="G13" s="172" t="str">
        <f>HI!H15</f>
        <v>:34.78</v>
      </c>
      <c r="H13" s="172" t="str">
        <f>HI!I15</f>
        <v>:34.78</v>
      </c>
      <c r="L13" s="215"/>
    </row>
    <row r="14" spans="1:12" ht="17.399999999999999" x14ac:dyDescent="0.25">
      <c r="A14" s="124"/>
      <c r="D14" s="215"/>
      <c r="E14" s="215"/>
      <c r="F14" s="215"/>
      <c r="G14" s="172"/>
      <c r="H14" s="172"/>
      <c r="L14" s="215"/>
    </row>
    <row r="15" spans="1:12" ht="17.399999999999999" x14ac:dyDescent="0.25">
      <c r="A15" s="173" t="s">
        <v>44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215"/>
    </row>
    <row r="16" spans="1:12" ht="17.399999999999999" x14ac:dyDescent="0.25">
      <c r="A16" s="124" t="str">
        <f>HIG!J36</f>
        <v>vs. Higley 9/26/19</v>
      </c>
      <c r="E16" s="30" t="str">
        <f>HIG!F29</f>
        <v>:46.97</v>
      </c>
      <c r="F16" s="30">
        <f>HIG!G29</f>
        <v>8.3287037037037043E-4</v>
      </c>
      <c r="G16" s="31">
        <f>HIG!H29</f>
        <v>1.3765046296296296E-3</v>
      </c>
      <c r="H16" s="31">
        <f>HIG!I29</f>
        <v>1.3765046296296296E-3</v>
      </c>
      <c r="L16" s="215"/>
    </row>
    <row r="17" spans="1:12" ht="17.399999999999999" x14ac:dyDescent="0.25">
      <c r="A17" s="124" t="str">
        <f>ALA!J36</f>
        <v>vs. ALA GN and ALA QC</v>
      </c>
      <c r="E17" s="30" t="str">
        <f>ALA!F29</f>
        <v>:49.00</v>
      </c>
      <c r="F17" s="30">
        <f>ALA!G29</f>
        <v>7.7638888888888896E-4</v>
      </c>
      <c r="G17" s="31">
        <f>ALA!H29</f>
        <v>1.3435185185185184E-3</v>
      </c>
      <c r="H17" s="31">
        <f>ALA!I29</f>
        <v>1.3402777777777777E-3</v>
      </c>
      <c r="L17" s="215"/>
    </row>
    <row r="18" spans="1:12" ht="17.399999999999999" x14ac:dyDescent="0.25">
      <c r="A18" s="124"/>
      <c r="E18" s="30"/>
      <c r="F18" s="30"/>
      <c r="G18" s="31"/>
      <c r="H18" s="31"/>
      <c r="L18" s="215"/>
    </row>
    <row r="19" spans="1:12" ht="17.399999999999999" x14ac:dyDescent="0.25">
      <c r="A19" s="173" t="s">
        <v>45</v>
      </c>
      <c r="E19" s="174" t="s">
        <v>31</v>
      </c>
      <c r="F19" s="174" t="s">
        <v>30</v>
      </c>
      <c r="G19" s="174" t="s">
        <v>21</v>
      </c>
      <c r="H19" s="174" t="s">
        <v>52</v>
      </c>
      <c r="L19" s="215"/>
    </row>
    <row r="20" spans="1:12" ht="17.399999999999999" x14ac:dyDescent="0.25">
      <c r="A20" s="124" t="str">
        <f>AJ!J36</f>
        <v>vs. Apache Junction 9/17/19</v>
      </c>
      <c r="E20" s="30" t="str">
        <f>AJ!F35</f>
        <v>:40.71</v>
      </c>
      <c r="F20" s="30" t="str">
        <f>AJ!G35</f>
        <v>:47.06</v>
      </c>
      <c r="G20" s="172">
        <f>AJ!H35</f>
        <v>1.0158564814814815E-3</v>
      </c>
      <c r="H20" s="172">
        <f>AJ!I35</f>
        <v>1.0087962962962963E-3</v>
      </c>
      <c r="L20" s="215"/>
    </row>
    <row r="21" spans="1:12" ht="17.399999999999999" x14ac:dyDescent="0.25">
      <c r="A21" s="124"/>
      <c r="E21" s="30"/>
      <c r="F21" s="30"/>
      <c r="G21" s="172"/>
      <c r="H21" s="172"/>
      <c r="L21" s="215"/>
    </row>
    <row r="22" spans="1:12" ht="17.399999999999999" x14ac:dyDescent="0.25">
      <c r="A22" s="173" t="s">
        <v>46</v>
      </c>
      <c r="B22" s="174" t="s">
        <v>35</v>
      </c>
      <c r="C22" s="174" t="s">
        <v>34</v>
      </c>
      <c r="D22" s="174" t="s">
        <v>33</v>
      </c>
      <c r="E22" s="174" t="s">
        <v>32</v>
      </c>
      <c r="F22" s="174" t="s">
        <v>41</v>
      </c>
      <c r="G22" s="174" t="s">
        <v>21</v>
      </c>
      <c r="H22" s="174" t="s">
        <v>52</v>
      </c>
      <c r="L22" s="215"/>
    </row>
    <row r="23" spans="1:12" ht="17.399999999999999" x14ac:dyDescent="0.25">
      <c r="A23" s="124"/>
      <c r="B23" s="30"/>
      <c r="C23" s="30"/>
      <c r="D23" s="30"/>
      <c r="E23" s="30"/>
      <c r="F23" s="30"/>
      <c r="G23" s="31"/>
      <c r="H23" s="31"/>
      <c r="L23" s="215"/>
    </row>
    <row r="24" spans="1:12" ht="17.399999999999999" x14ac:dyDescent="0.25">
      <c r="A24" s="124"/>
      <c r="B24" s="30"/>
      <c r="C24" s="30"/>
      <c r="D24" s="30"/>
      <c r="E24" s="30"/>
      <c r="F24" s="30"/>
      <c r="G24" s="31"/>
      <c r="H24" s="31"/>
      <c r="L24" s="215"/>
    </row>
    <row r="25" spans="1:12" ht="17.399999999999999" x14ac:dyDescent="0.25">
      <c r="A25" s="124"/>
      <c r="B25" s="30"/>
      <c r="C25" s="30"/>
      <c r="D25" s="30"/>
      <c r="E25" s="30"/>
      <c r="F25" s="30"/>
      <c r="G25" s="31"/>
      <c r="H25" s="31"/>
      <c r="L25" s="215"/>
    </row>
    <row r="26" spans="1:12" ht="17.399999999999999" x14ac:dyDescent="0.25">
      <c r="A26" s="173" t="s">
        <v>47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215"/>
    </row>
    <row r="27" spans="1:12" ht="17.399999999999999" x14ac:dyDescent="0.25">
      <c r="A27" s="124" t="str">
        <f>AJ!J36</f>
        <v>vs. Apache Junction 9/17/19</v>
      </c>
      <c r="E27" s="30" t="str">
        <f>AJ!O56</f>
        <v>:50.65</v>
      </c>
      <c r="F27" s="30" t="str">
        <f>AJ!P56</f>
        <v>:59.80</v>
      </c>
      <c r="G27" s="172">
        <f>AJ!Q56</f>
        <v>1.2783564814814814E-3</v>
      </c>
      <c r="H27" s="172">
        <f>AJ!R56</f>
        <v>1.274652777777778E-3</v>
      </c>
      <c r="L27" s="215"/>
    </row>
    <row r="28" spans="1:12" ht="17.399999999999999" x14ac:dyDescent="0.25">
      <c r="A28" s="124"/>
      <c r="E28" s="30"/>
      <c r="F28" s="30"/>
      <c r="G28" s="172"/>
      <c r="H28" s="172"/>
      <c r="L28" s="215"/>
    </row>
    <row r="29" spans="1:12" ht="17.399999999999999" x14ac:dyDescent="0.25">
      <c r="A29" s="173" t="s">
        <v>48</v>
      </c>
      <c r="E29" s="174" t="s">
        <v>31</v>
      </c>
      <c r="F29" s="174" t="s">
        <v>30</v>
      </c>
      <c r="G29" s="174" t="s">
        <v>21</v>
      </c>
      <c r="H29" s="174" t="s">
        <v>52</v>
      </c>
      <c r="L29" s="215"/>
    </row>
    <row r="30" spans="1:12" ht="17.399999999999999" x14ac:dyDescent="0.25">
      <c r="A30" s="124" t="str">
        <f>MES!J36</f>
        <v>at Mesquite 9/5/19</v>
      </c>
      <c r="E30" s="30" t="str">
        <f>MES!O26</f>
        <v>:42.22</v>
      </c>
      <c r="F30" s="30" t="str">
        <f>MES!P26</f>
        <v>:50.75</v>
      </c>
      <c r="G30" s="31">
        <f>MES!Q26</f>
        <v>1.0760416666666668E-3</v>
      </c>
      <c r="H30" s="31">
        <f>MES!R26</f>
        <v>1.0760416666666668E-3</v>
      </c>
      <c r="L30" s="215"/>
    </row>
    <row r="31" spans="1:12" ht="17.399999999999999" x14ac:dyDescent="0.25">
      <c r="A31" s="124" t="str">
        <f>PCD!J36</f>
        <v>at Phoenix Country Day 9/10/19</v>
      </c>
      <c r="E31" s="30" t="str">
        <f>PCD!O25</f>
        <v>:42.19</v>
      </c>
      <c r="F31" s="30" t="str">
        <f>PCD!P25</f>
        <v>:48.56</v>
      </c>
      <c r="G31" s="31">
        <f>PCD!Q25</f>
        <v>1.0503472222222223E-3</v>
      </c>
      <c r="H31" s="31">
        <f>PCD!R25</f>
        <v>1.0516203703703703E-3</v>
      </c>
      <c r="L31" s="215"/>
    </row>
    <row r="32" spans="1:12" ht="17.399999999999999" x14ac:dyDescent="0.25">
      <c r="A32" s="124" t="str">
        <f>WI!J36</f>
        <v>Wolves Invite 9/14/19</v>
      </c>
      <c r="E32" s="30" t="str">
        <f>WI!O26</f>
        <v>:43.15</v>
      </c>
      <c r="F32" s="30" t="str">
        <f>WI!P26</f>
        <v>:50.45</v>
      </c>
      <c r="G32" s="31">
        <f>WI!Q26</f>
        <v>1.0833333333333335E-3</v>
      </c>
      <c r="H32" s="31">
        <f>WI!R26</f>
        <v>1.0833333333333335E-3</v>
      </c>
      <c r="L32" s="215"/>
    </row>
    <row r="33" spans="1:15" ht="17.399999999999999" x14ac:dyDescent="0.25">
      <c r="A33" s="124" t="str">
        <f>KI!J33</f>
        <v>Knights Invite 9/28/19</v>
      </c>
      <c r="E33" s="30" t="str">
        <f>KI!O21</f>
        <v>:42.61</v>
      </c>
      <c r="F33" s="30" t="str">
        <f>KI!P21</f>
        <v>:51.16</v>
      </c>
      <c r="G33" s="31">
        <f>KI!Q21</f>
        <v>1.0851851851851851E-3</v>
      </c>
      <c r="H33" s="31">
        <f>KI!R21</f>
        <v>1.084837962962963E-3</v>
      </c>
      <c r="L33" s="215"/>
    </row>
    <row r="34" spans="1:15" ht="17.399999999999999" x14ac:dyDescent="0.25">
      <c r="A34" s="124" t="str">
        <f>GCS!J36</f>
        <v>vs. Gilbert Christian and Coronado 10/15/19</v>
      </c>
      <c r="E34" s="30" t="str">
        <f>GCS!O25</f>
        <v>:44.08</v>
      </c>
      <c r="F34" s="30" t="str">
        <f>GCS!P25</f>
        <v>:51.69</v>
      </c>
      <c r="G34" s="31">
        <f>GCS!Q25</f>
        <v>1.108449074074074E-3</v>
      </c>
      <c r="H34" s="31">
        <f>GCS!R25</f>
        <v>1.1059027777777777E-3</v>
      </c>
      <c r="L34" s="215"/>
    </row>
    <row r="35" spans="1:15" ht="17.399999999999999" x14ac:dyDescent="0.25">
      <c r="A35" s="124" t="str">
        <f>SSI!J33</f>
        <v>Small Schools Invite 10/19/19</v>
      </c>
      <c r="E35" s="30" t="str">
        <f>SSI!O22</f>
        <v>:43.60</v>
      </c>
      <c r="F35" s="30" t="str">
        <f>SSI!P22</f>
        <v>:50.41</v>
      </c>
      <c r="G35" s="31">
        <f>SSI!Q22</f>
        <v>1.0880787037037037E-3</v>
      </c>
      <c r="H35" s="31">
        <f>SSI!R22</f>
        <v>1.0873842592592593E-3</v>
      </c>
      <c r="L35" s="215"/>
    </row>
    <row r="36" spans="1:15" ht="17.399999999999999" x14ac:dyDescent="0.25">
      <c r="A36" s="124" t="str">
        <f>ALA!J36</f>
        <v>vs. ALA GN and ALA QC</v>
      </c>
      <c r="E36" s="30" t="str">
        <f>ALA!O25</f>
        <v>:44.32</v>
      </c>
      <c r="F36" s="30" t="str">
        <f>ALA!P25</f>
        <v>:50.21</v>
      </c>
      <c r="G36" s="31">
        <f>ALA!Q25</f>
        <v>1.0940972222222222E-3</v>
      </c>
      <c r="H36" s="31">
        <f>ALA!R25</f>
        <v>1.092824074074074E-3</v>
      </c>
      <c r="L36" s="215"/>
    </row>
    <row r="37" spans="1:15" ht="17.399999999999999" x14ac:dyDescent="0.25">
      <c r="A37" s="124" t="str">
        <f>HI!J33</f>
        <v>Husky Invite 11/2/19</v>
      </c>
      <c r="E37" s="30" t="str">
        <f>HI!O21</f>
        <v>:43.00</v>
      </c>
      <c r="F37" s="30" t="str">
        <f>HI!P21</f>
        <v>:48.07</v>
      </c>
      <c r="G37" s="31">
        <f>HI!Q21</f>
        <v>1.0533564814814817E-3</v>
      </c>
      <c r="H37" s="31">
        <f>HI!R21</f>
        <v>1.0540509259259259E-3</v>
      </c>
      <c r="L37" s="215"/>
    </row>
    <row r="38" spans="1:15" ht="18" thickBot="1" x14ac:dyDescent="0.3">
      <c r="A38" s="124"/>
      <c r="E38" s="30"/>
      <c r="F38" s="30"/>
      <c r="G38" s="31"/>
      <c r="H38" s="31"/>
      <c r="L38" s="215"/>
    </row>
    <row r="39" spans="1:15" ht="18" thickBot="1" x14ac:dyDescent="0.3">
      <c r="A39" s="143" t="s">
        <v>61</v>
      </c>
      <c r="B39" s="214"/>
      <c r="C39" s="214"/>
      <c r="D39" s="214"/>
      <c r="E39" s="43"/>
      <c r="F39" s="43"/>
      <c r="G39" s="38"/>
      <c r="H39" s="39"/>
      <c r="I39" s="182"/>
      <c r="J39" s="182"/>
      <c r="K39" s="216"/>
      <c r="L39" s="216"/>
      <c r="M39" s="138"/>
      <c r="N39" s="138"/>
      <c r="O39" s="138"/>
    </row>
    <row r="40" spans="1:15" ht="18" thickBot="1" x14ac:dyDescent="0.3">
      <c r="A40" s="184" t="s">
        <v>299</v>
      </c>
      <c r="B40" s="185" t="s">
        <v>27</v>
      </c>
      <c r="C40" s="186" t="s">
        <v>28</v>
      </c>
      <c r="D40" s="186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5" ht="17.399999999999999" customHeight="1" x14ac:dyDescent="0.25">
      <c r="A41" s="254" t="s">
        <v>54</v>
      </c>
      <c r="B41" s="252" t="s">
        <v>167</v>
      </c>
      <c r="C41" s="237" t="s">
        <v>168</v>
      </c>
      <c r="D41" s="237" t="s">
        <v>169</v>
      </c>
      <c r="E41" s="129" t="s">
        <v>111</v>
      </c>
      <c r="F41" s="129" t="s">
        <v>121</v>
      </c>
      <c r="G41" s="129" t="s">
        <v>110</v>
      </c>
      <c r="H41" s="130" t="s">
        <v>82</v>
      </c>
    </row>
    <row r="42" spans="1:15" ht="17.399999999999999" customHeight="1" x14ac:dyDescent="0.25">
      <c r="A42" s="255" t="s">
        <v>55</v>
      </c>
      <c r="B42" s="253" t="s">
        <v>135</v>
      </c>
      <c r="C42" s="242" t="s">
        <v>195</v>
      </c>
      <c r="D42" s="242" t="s">
        <v>296</v>
      </c>
      <c r="E42" s="245" t="s">
        <v>229</v>
      </c>
      <c r="F42" s="245" t="s">
        <v>262</v>
      </c>
      <c r="G42" s="245" t="s">
        <v>218</v>
      </c>
      <c r="H42" s="247" t="s">
        <v>207</v>
      </c>
    </row>
    <row r="43" spans="1:15" ht="18" thickBot="1" x14ac:dyDescent="0.3">
      <c r="A43" s="206" t="s">
        <v>53</v>
      </c>
      <c r="B43" s="199" t="str">
        <f>BT!C28</f>
        <v>:50.65 AJ</v>
      </c>
      <c r="C43" s="197" t="str">
        <f>BT!D28</f>
        <v>:40.31 SSI</v>
      </c>
      <c r="D43" s="197" t="str">
        <f>BT!E28</f>
        <v>:45.95 TT</v>
      </c>
      <c r="E43" s="197" t="str">
        <f>BT!F28</f>
        <v>3:07.71 CMP</v>
      </c>
      <c r="F43" s="197" t="str">
        <f>BT!G28</f>
        <v>3:33.06 CMP</v>
      </c>
      <c r="G43" s="197" t="str">
        <f>BT!H28</f>
        <v>:34.34 CMP</v>
      </c>
      <c r="H43" s="198" t="str">
        <f>BT!I28</f>
        <v>:36.18 ALA</v>
      </c>
    </row>
    <row r="44" spans="1:15" ht="13.8" thickBot="1" x14ac:dyDescent="0.3"/>
    <row r="45" spans="1:15" ht="18" thickBot="1" x14ac:dyDescent="0.3">
      <c r="A45" s="184" t="s">
        <v>299</v>
      </c>
      <c r="B45" s="200" t="s">
        <v>3</v>
      </c>
      <c r="C45" s="200" t="s">
        <v>4</v>
      </c>
      <c r="D45" s="200" t="s">
        <v>9</v>
      </c>
      <c r="E45" s="200" t="s">
        <v>5</v>
      </c>
      <c r="F45" s="200" t="s">
        <v>6</v>
      </c>
      <c r="G45" s="201" t="s">
        <v>7</v>
      </c>
    </row>
    <row r="46" spans="1:15" ht="17.399999999999999" x14ac:dyDescent="0.25">
      <c r="A46" s="254" t="s">
        <v>54</v>
      </c>
      <c r="B46" s="128" t="s">
        <v>122</v>
      </c>
      <c r="C46" s="129" t="s">
        <v>106</v>
      </c>
      <c r="D46" s="129" t="s">
        <v>96</v>
      </c>
      <c r="E46" s="129" t="s">
        <v>816</v>
      </c>
      <c r="F46" s="129" t="s">
        <v>79</v>
      </c>
      <c r="G46" s="130" t="s">
        <v>117</v>
      </c>
    </row>
    <row r="47" spans="1:15" ht="17.399999999999999" x14ac:dyDescent="0.25">
      <c r="A47" s="255" t="s">
        <v>55</v>
      </c>
      <c r="B47" s="244" t="s">
        <v>246</v>
      </c>
      <c r="C47" s="245" t="s">
        <v>227</v>
      </c>
      <c r="D47" s="245" t="s">
        <v>138</v>
      </c>
      <c r="E47" s="245" t="s">
        <v>817</v>
      </c>
      <c r="F47" s="245" t="s">
        <v>139</v>
      </c>
      <c r="G47" s="247" t="s">
        <v>250</v>
      </c>
    </row>
    <row r="48" spans="1:15" ht="18" thickBot="1" x14ac:dyDescent="0.3">
      <c r="A48" s="206" t="s">
        <v>53</v>
      </c>
      <c r="B48" s="199" t="str">
        <f>BT!J28</f>
        <v>1:48.47 CMP</v>
      </c>
      <c r="C48" s="197" t="str">
        <f>BT!K28</f>
        <v>1:25.84 CMP</v>
      </c>
      <c r="D48" s="197" t="str">
        <f>BT!L28</f>
        <v>1:26.49 HIG</v>
      </c>
      <c r="E48" s="197" t="str">
        <f>BT!M28</f>
        <v>09:04.50 TT</v>
      </c>
      <c r="F48" s="197" t="str">
        <f>BT!N28</f>
        <v>1:47.19 CMP</v>
      </c>
      <c r="G48" s="198" t="str">
        <f>BT!O28</f>
        <v>1:30.75 PCD</v>
      </c>
    </row>
    <row r="49" spans="1:8" ht="13.8" thickBot="1" x14ac:dyDescent="0.3"/>
    <row r="50" spans="1:8" ht="18" thickBot="1" x14ac:dyDescent="0.3">
      <c r="A50" s="209">
        <v>2019</v>
      </c>
      <c r="B50" s="185" t="s">
        <v>27</v>
      </c>
      <c r="C50" s="186" t="s">
        <v>28</v>
      </c>
      <c r="D50" s="186" t="s">
        <v>29</v>
      </c>
      <c r="E50" s="200" t="s">
        <v>1</v>
      </c>
      <c r="F50" s="200" t="s">
        <v>0</v>
      </c>
      <c r="G50" s="200" t="s">
        <v>2</v>
      </c>
      <c r="H50" s="201" t="s">
        <v>8</v>
      </c>
    </row>
    <row r="51" spans="1:8" ht="17.399999999999999" x14ac:dyDescent="0.25">
      <c r="A51" s="190" t="s">
        <v>57</v>
      </c>
      <c r="B51" s="208" t="s">
        <v>389</v>
      </c>
      <c r="C51" s="204" t="s">
        <v>442</v>
      </c>
      <c r="D51" s="204" t="s">
        <v>460</v>
      </c>
      <c r="E51" s="129" t="s">
        <v>689</v>
      </c>
      <c r="F51" s="129" t="s">
        <v>730</v>
      </c>
      <c r="G51" s="129" t="s">
        <v>390</v>
      </c>
      <c r="H51" s="130" t="s">
        <v>2544</v>
      </c>
    </row>
    <row r="52" spans="1:8" ht="18" thickBot="1" x14ac:dyDescent="0.3">
      <c r="A52" s="195" t="s">
        <v>58</v>
      </c>
      <c r="B52" s="196" t="str">
        <f>BT!C28</f>
        <v>:50.65 AJ</v>
      </c>
      <c r="C52" s="197" t="str">
        <f>BT!D28</f>
        <v>:40.31 SSI</v>
      </c>
      <c r="D52" s="197" t="str">
        <f>BT!E28</f>
        <v>:45.95 TT</v>
      </c>
      <c r="E52" s="197" t="str">
        <f>BT!F28</f>
        <v>3:07.71 CMP</v>
      </c>
      <c r="F52" s="197" t="str">
        <f>BT!G28</f>
        <v>3:33.06 CMP</v>
      </c>
      <c r="G52" s="197" t="str">
        <f>BT!H28</f>
        <v>:34.34 CMP</v>
      </c>
      <c r="H52" s="198" t="str">
        <f>BT!I28</f>
        <v>:36.18 ALA</v>
      </c>
    </row>
    <row r="53" spans="1:8" ht="13.8" thickBot="1" x14ac:dyDescent="0.3"/>
    <row r="54" spans="1:8" ht="18" thickBot="1" x14ac:dyDescent="0.3">
      <c r="A54" s="207">
        <v>2019</v>
      </c>
      <c r="B54" s="200" t="s">
        <v>3</v>
      </c>
      <c r="C54" s="200" t="s">
        <v>4</v>
      </c>
      <c r="D54" s="200" t="s">
        <v>9</v>
      </c>
      <c r="E54" s="200" t="s">
        <v>5</v>
      </c>
      <c r="F54" s="200" t="s">
        <v>6</v>
      </c>
      <c r="G54" s="201" t="s">
        <v>7</v>
      </c>
    </row>
    <row r="55" spans="1:8" ht="17.399999999999999" x14ac:dyDescent="0.25">
      <c r="A55" s="202" t="s">
        <v>57</v>
      </c>
      <c r="B55" s="128" t="s">
        <v>568</v>
      </c>
      <c r="C55" s="129" t="s">
        <v>651</v>
      </c>
      <c r="D55" s="129" t="s">
        <v>1509</v>
      </c>
      <c r="E55" s="129" t="s">
        <v>798</v>
      </c>
      <c r="F55" s="129" t="s">
        <v>599</v>
      </c>
      <c r="G55" s="130" t="s">
        <v>626</v>
      </c>
    </row>
    <row r="56" spans="1:8" ht="18" thickBot="1" x14ac:dyDescent="0.3">
      <c r="A56" s="206" t="s">
        <v>58</v>
      </c>
      <c r="B56" s="199" t="str">
        <f>BT!J28</f>
        <v>1:48.47 CMP</v>
      </c>
      <c r="C56" s="197" t="str">
        <f>BT!K28</f>
        <v>1:25.84 CMP</v>
      </c>
      <c r="D56" s="197" t="str">
        <f>BT!L28</f>
        <v>1:26.49 HIG</v>
      </c>
      <c r="E56" s="197" t="str">
        <f>BT!M28</f>
        <v>09:04.50 TT</v>
      </c>
      <c r="F56" s="197" t="str">
        <f>BT!N28</f>
        <v>1:47.19 CMP</v>
      </c>
      <c r="G56" s="198" t="str">
        <f>BT!O28</f>
        <v>1:30.75 PCD</v>
      </c>
    </row>
  </sheetData>
  <pageMargins left="0.7" right="0.7" top="0.75" bottom="0.75" header="0.5" footer="0.5"/>
  <pageSetup scale="54" orientation="landscape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8FBE4-7EB4-40F3-A095-920BCDCFE5A8}">
  <sheetPr>
    <pageSetUpPr fitToPage="1"/>
  </sheetPr>
  <dimension ref="A1:O59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23" customWidth="1"/>
    <col min="2" max="8" width="18.77734375" style="23" customWidth="1"/>
    <col min="9" max="11" width="16.5546875" style="23" customWidth="1"/>
    <col min="12" max="12" width="16.44140625" style="23" customWidth="1"/>
    <col min="13" max="14" width="16.5546875" style="23" customWidth="1"/>
    <col min="15" max="16384" width="10.88671875" style="23"/>
  </cols>
  <sheetData>
    <row r="1" spans="1:12" ht="30" x14ac:dyDescent="0.25">
      <c r="A1" s="256" t="s">
        <v>154</v>
      </c>
      <c r="B1" s="257" t="s">
        <v>55</v>
      </c>
    </row>
    <row r="3" spans="1:12" ht="17.399999999999999" x14ac:dyDescent="0.25">
      <c r="A3" s="258" t="s">
        <v>40</v>
      </c>
      <c r="C3" s="259" t="s">
        <v>31</v>
      </c>
      <c r="D3" s="259" t="s">
        <v>30</v>
      </c>
      <c r="E3" s="259" t="s">
        <v>38</v>
      </c>
      <c r="F3" s="259" t="s">
        <v>37</v>
      </c>
      <c r="G3" s="259" t="s">
        <v>21</v>
      </c>
      <c r="H3" s="259" t="s">
        <v>52</v>
      </c>
      <c r="L3" s="175"/>
    </row>
    <row r="4" spans="1:12" ht="17.399999999999999" x14ac:dyDescent="0.25">
      <c r="A4" s="260" t="str">
        <f>PCD!J36</f>
        <v>at Phoenix Country Day 9/10/19</v>
      </c>
      <c r="C4" s="261" t="str">
        <f>PCD!D9</f>
        <v>:34.93</v>
      </c>
      <c r="D4" s="261" t="str">
        <f>PCD!E9</f>
        <v>:40.13</v>
      </c>
      <c r="E4" s="261" t="str">
        <f>PCD!F9</f>
        <v>:42.63</v>
      </c>
      <c r="F4" s="261" t="str">
        <f>PCD!G9</f>
        <v>:41.57</v>
      </c>
      <c r="G4" s="257">
        <f>PCD!H9</f>
        <v>1.8461805555555556E-3</v>
      </c>
      <c r="H4" s="257">
        <f>PCD!I9</f>
        <v>1.8432870370370372E-3</v>
      </c>
      <c r="L4" s="175"/>
    </row>
    <row r="5" spans="1:12" ht="17.399999999999999" x14ac:dyDescent="0.25">
      <c r="A5" s="260" t="str">
        <f>KI!J33</f>
        <v>Knights Invite 9/28/19</v>
      </c>
      <c r="C5" s="261" t="str">
        <f>KI!D7</f>
        <v>:32.93</v>
      </c>
      <c r="D5" s="261" t="str">
        <f>KI!E7</f>
        <v>:39.03</v>
      </c>
      <c r="E5" s="261" t="str">
        <f>KI!F7</f>
        <v>:42.17</v>
      </c>
      <c r="F5" s="261" t="str">
        <f>KI!G7</f>
        <v>:42.02</v>
      </c>
      <c r="G5" s="257">
        <f>KI!H7</f>
        <v>1.8072916666666669E-3</v>
      </c>
      <c r="H5" s="257">
        <f>KI!I7</f>
        <v>1.8030092592592594E-3</v>
      </c>
      <c r="L5" s="175"/>
    </row>
    <row r="6" spans="1:12" ht="17.399999999999999" x14ac:dyDescent="0.25">
      <c r="A6" s="260" t="str">
        <f>SSI!J33</f>
        <v>Small Schools Invite 10/19/19</v>
      </c>
      <c r="C6" s="261" t="str">
        <f>SSI!D8</f>
        <v>:31.21</v>
      </c>
      <c r="D6" s="261" t="str">
        <f>SSI!E8</f>
        <v>:37.94</v>
      </c>
      <c r="E6" s="261" t="str">
        <f>SSI!F8</f>
        <v>:41.96</v>
      </c>
      <c r="F6" s="261" t="str">
        <f>SSI!G8</f>
        <v>:41.19</v>
      </c>
      <c r="G6" s="257">
        <f>SSI!H8</f>
        <v>1.765046296296296E-3</v>
      </c>
      <c r="H6" s="257">
        <f>SSI!I8</f>
        <v>1.765046296296296E-3</v>
      </c>
      <c r="L6" s="175"/>
    </row>
    <row r="7" spans="1:12" ht="17.399999999999999" x14ac:dyDescent="0.25">
      <c r="A7" s="260" t="str">
        <f>HI!J33</f>
        <v>Husky Invite 11/2/19</v>
      </c>
      <c r="C7" s="261" t="str">
        <f>HI!D7</f>
        <v>:33.97</v>
      </c>
      <c r="D7" s="261" t="str">
        <f>HI!E7</f>
        <v>:39.37</v>
      </c>
      <c r="E7" s="261" t="str">
        <f>HI!F7</f>
        <v>:41.82</v>
      </c>
      <c r="F7" s="261" t="str">
        <f>HI!G7</f>
        <v>:40.60</v>
      </c>
      <c r="G7" s="257">
        <f>HI!H7</f>
        <v>1.8021990740740741E-3</v>
      </c>
      <c r="H7" s="257">
        <f>HI!I7</f>
        <v>1.7998842592592591E-3</v>
      </c>
      <c r="L7" s="175"/>
    </row>
    <row r="8" spans="1:12" ht="17.399999999999999" x14ac:dyDescent="0.25">
      <c r="A8" s="260"/>
      <c r="C8" s="261"/>
      <c r="D8" s="261"/>
      <c r="E8" s="261"/>
      <c r="F8" s="261"/>
      <c r="G8" s="257"/>
      <c r="H8" s="257"/>
      <c r="L8" s="175"/>
    </row>
    <row r="9" spans="1:12" ht="17.399999999999999" x14ac:dyDescent="0.25">
      <c r="A9" s="258" t="s">
        <v>0</v>
      </c>
      <c r="C9" s="259" t="s">
        <v>19</v>
      </c>
      <c r="D9" s="259" t="s">
        <v>17</v>
      </c>
      <c r="E9" s="259" t="s">
        <v>18</v>
      </c>
      <c r="F9" s="259" t="s">
        <v>20</v>
      </c>
      <c r="G9" s="259" t="s">
        <v>21</v>
      </c>
      <c r="H9" s="259" t="s">
        <v>52</v>
      </c>
      <c r="L9" s="175"/>
    </row>
    <row r="10" spans="1:12" ht="17.399999999999999" x14ac:dyDescent="0.25">
      <c r="A10" s="260" t="str">
        <f>AJ!J36</f>
        <v>vs. Apache Junction 9/17/19</v>
      </c>
      <c r="C10" s="261" t="str">
        <f>AJ!D16</f>
        <v>:39.47</v>
      </c>
      <c r="D10" s="261" t="str">
        <f>AJ!E16</f>
        <v>:45.86</v>
      </c>
      <c r="E10" s="261" t="str">
        <f>AJ!F16</f>
        <v>:54.69</v>
      </c>
      <c r="F10" s="261" t="str">
        <f>AJ!G16</f>
        <v>:38.19</v>
      </c>
      <c r="G10" s="257">
        <f>AJ!H16</f>
        <v>2.0626157407407407E-3</v>
      </c>
      <c r="H10" s="31">
        <f>AJ!I16</f>
        <v>2.058912037037037E-3</v>
      </c>
      <c r="L10" s="175"/>
    </row>
    <row r="11" spans="1:12" ht="17.399999999999999" x14ac:dyDescent="0.25">
      <c r="A11" s="260"/>
      <c r="C11" s="261"/>
      <c r="D11" s="261"/>
      <c r="E11" s="261"/>
      <c r="F11" s="261"/>
      <c r="G11" s="257"/>
      <c r="H11" s="31"/>
      <c r="L11" s="175"/>
    </row>
    <row r="12" spans="1:12" ht="17.399999999999999" x14ac:dyDescent="0.25">
      <c r="A12" s="258" t="s">
        <v>43</v>
      </c>
      <c r="D12" s="259"/>
      <c r="E12" s="259"/>
      <c r="F12" s="259"/>
      <c r="G12" s="259" t="s">
        <v>21</v>
      </c>
      <c r="H12" s="259" t="s">
        <v>52</v>
      </c>
      <c r="L12" s="175"/>
    </row>
    <row r="13" spans="1:12" ht="17.399999999999999" x14ac:dyDescent="0.25">
      <c r="A13" s="260" t="str">
        <f>MES!J36</f>
        <v>at Mesquite 9/5/19</v>
      </c>
      <c r="D13" s="175"/>
      <c r="E13" s="175"/>
      <c r="F13" s="175"/>
      <c r="G13" s="257" t="str">
        <f>MES!H21</f>
        <v>:31.90</v>
      </c>
      <c r="H13" s="257" t="str">
        <f>MES!I21</f>
        <v>:31.75</v>
      </c>
      <c r="L13" s="175"/>
    </row>
    <row r="14" spans="1:12" ht="17.399999999999999" x14ac:dyDescent="0.25">
      <c r="A14" s="260" t="str">
        <f>WI!J36</f>
        <v>Wolves Invite 9/14/19</v>
      </c>
      <c r="D14" s="175"/>
      <c r="E14" s="175"/>
      <c r="F14" s="175"/>
      <c r="G14" s="257" t="str">
        <f>WI!H23</f>
        <v>:31.31</v>
      </c>
      <c r="H14" s="257" t="str">
        <f>WI!I23</f>
        <v>:30.98</v>
      </c>
      <c r="L14" s="175"/>
    </row>
    <row r="15" spans="1:12" ht="17.399999999999999" x14ac:dyDescent="0.25">
      <c r="A15" s="260"/>
      <c r="D15" s="175"/>
      <c r="E15" s="175"/>
      <c r="F15" s="175"/>
      <c r="G15" s="257"/>
      <c r="H15" s="257"/>
      <c r="L15" s="175"/>
    </row>
    <row r="16" spans="1:12" ht="17.399999999999999" x14ac:dyDescent="0.25">
      <c r="A16" s="258" t="s">
        <v>44</v>
      </c>
      <c r="E16" s="259" t="s">
        <v>31</v>
      </c>
      <c r="F16" s="259" t="s">
        <v>30</v>
      </c>
      <c r="G16" s="259" t="s">
        <v>21</v>
      </c>
      <c r="H16" s="259" t="s">
        <v>52</v>
      </c>
      <c r="L16" s="175"/>
    </row>
    <row r="17" spans="1:12" ht="17.399999999999999" x14ac:dyDescent="0.25">
      <c r="A17" s="260" t="str">
        <f>AJ!J36</f>
        <v>vs. Apache Junction 9/17/19</v>
      </c>
      <c r="E17" s="261" t="str">
        <f>AJ!F28</f>
        <v>:40.17</v>
      </c>
      <c r="F17" s="261" t="str">
        <f>AJ!G28</f>
        <v>:47.79</v>
      </c>
      <c r="G17" s="257">
        <f>AJ!H28</f>
        <v>1.0180555555555555E-3</v>
      </c>
      <c r="H17" s="257">
        <f>AJ!I28</f>
        <v>1.0157407407407409E-3</v>
      </c>
      <c r="L17" s="175"/>
    </row>
    <row r="18" spans="1:12" ht="17.399999999999999" x14ac:dyDescent="0.25">
      <c r="A18" s="260" t="str">
        <f>GCS!J36</f>
        <v>vs. Gilbert Christian and Coronado 10/15/19</v>
      </c>
      <c r="E18" s="261" t="str">
        <f>GCS!F27</f>
        <v>:40.56</v>
      </c>
      <c r="F18" s="261" t="str">
        <f>GCS!G27</f>
        <v>:46.68</v>
      </c>
      <c r="G18" s="257">
        <f>GCS!H27</f>
        <v>1.0097222222222222E-3</v>
      </c>
      <c r="H18" s="257">
        <f>GCS!I27</f>
        <v>1.0084490740740742E-3</v>
      </c>
      <c r="L18" s="175"/>
    </row>
    <row r="19" spans="1:12" ht="17.399999999999999" x14ac:dyDescent="0.25">
      <c r="A19" s="260"/>
      <c r="E19" s="261"/>
      <c r="F19" s="261"/>
      <c r="G19" s="257"/>
      <c r="H19" s="175"/>
      <c r="L19" s="175"/>
    </row>
    <row r="20" spans="1:12" ht="17.399999999999999" x14ac:dyDescent="0.25">
      <c r="A20" s="258" t="s">
        <v>45</v>
      </c>
      <c r="E20" s="259" t="s">
        <v>31</v>
      </c>
      <c r="F20" s="259" t="s">
        <v>30</v>
      </c>
      <c r="G20" s="259" t="s">
        <v>21</v>
      </c>
      <c r="H20" s="259" t="s">
        <v>52</v>
      </c>
      <c r="L20" s="175"/>
    </row>
    <row r="21" spans="1:12" ht="17.399999999999999" x14ac:dyDescent="0.25">
      <c r="A21" s="260" t="str">
        <f>WI!J36</f>
        <v>Wolves Invite 9/14/19</v>
      </c>
      <c r="E21" s="261" t="str">
        <f>WI!F35</f>
        <v>:32.17</v>
      </c>
      <c r="F21" s="261" t="str">
        <f>WI!G35</f>
        <v>:37.18</v>
      </c>
      <c r="G21" s="257">
        <f>WI!H35</f>
        <v>8.0266203703703706E-4</v>
      </c>
      <c r="H21" s="257">
        <f>WI!I35</f>
        <v>7.9988425925925919E-4</v>
      </c>
      <c r="L21" s="175"/>
    </row>
    <row r="22" spans="1:12" ht="17.399999999999999" x14ac:dyDescent="0.25">
      <c r="A22" s="260"/>
      <c r="E22" s="261"/>
      <c r="F22" s="261"/>
      <c r="G22" s="257"/>
      <c r="H22" s="257"/>
      <c r="L22" s="175"/>
    </row>
    <row r="23" spans="1:12" ht="17.399999999999999" x14ac:dyDescent="0.25">
      <c r="A23" s="258" t="s">
        <v>46</v>
      </c>
      <c r="B23" s="259" t="s">
        <v>35</v>
      </c>
      <c r="C23" s="259" t="s">
        <v>34</v>
      </c>
      <c r="D23" s="259" t="s">
        <v>33</v>
      </c>
      <c r="E23" s="259" t="s">
        <v>32</v>
      </c>
      <c r="F23" s="259" t="s">
        <v>41</v>
      </c>
      <c r="G23" s="259" t="s">
        <v>21</v>
      </c>
      <c r="H23" s="259" t="s">
        <v>52</v>
      </c>
      <c r="L23" s="175"/>
    </row>
    <row r="24" spans="1:12" ht="17.399999999999999" x14ac:dyDescent="0.25">
      <c r="A24" s="260" t="str">
        <f>MES!J36</f>
        <v>at Mesquite 9/5/19</v>
      </c>
      <c r="B24" s="30" t="str">
        <f>MES!L4</f>
        <v>:35.92</v>
      </c>
      <c r="C24" s="30" t="str">
        <f>MES!M4</f>
        <v>:43.13</v>
      </c>
      <c r="D24" s="30" t="str">
        <f>MES!N4</f>
        <v>:44.48</v>
      </c>
      <c r="E24" s="30" t="str">
        <f>MES!O4</f>
        <v>:44.53</v>
      </c>
      <c r="F24" s="30" t="str">
        <f>MES!P4</f>
        <v>:44.96</v>
      </c>
      <c r="G24" s="257">
        <f>MES!Q4</f>
        <v>4.9802083333333339E-3</v>
      </c>
      <c r="H24" s="257">
        <f>MES!R4</f>
        <v>4.9797453703703705E-3</v>
      </c>
      <c r="L24" s="175"/>
    </row>
    <row r="25" spans="1:12" ht="17.399999999999999" x14ac:dyDescent="0.25">
      <c r="A25" s="260"/>
      <c r="B25" s="30" t="str">
        <f>MES!L5</f>
        <v>:41.58</v>
      </c>
      <c r="C25" s="30" t="str">
        <f>MES!M5</f>
        <v>:43.40</v>
      </c>
      <c r="D25" s="30" t="str">
        <f>MES!N5</f>
        <v>:45.37</v>
      </c>
      <c r="E25" s="30" t="str">
        <f>MES!O5</f>
        <v>:45.31</v>
      </c>
      <c r="F25" s="30" t="str">
        <f>MES!P5</f>
        <v>:41.61</v>
      </c>
      <c r="G25" s="257"/>
      <c r="H25" s="257"/>
      <c r="L25" s="175"/>
    </row>
    <row r="26" spans="1:12" ht="17.399999999999999" x14ac:dyDescent="0.25">
      <c r="A26" s="260" t="str">
        <f>PCD!J36</f>
        <v>at Phoenix Country Day 9/10/19</v>
      </c>
      <c r="B26" s="30" t="str">
        <f>PCD!L4</f>
        <v>:35.45</v>
      </c>
      <c r="C26" s="30" t="str">
        <f>PCD!M4</f>
        <v>:41.40</v>
      </c>
      <c r="D26" s="30" t="str">
        <f>PCD!N4</f>
        <v>:42.75</v>
      </c>
      <c r="E26" s="30" t="str">
        <f>PCD!O4</f>
        <v>:44.56</v>
      </c>
      <c r="F26" s="30" t="str">
        <f>PCD!P4</f>
        <v>:42.50</v>
      </c>
      <c r="G26" s="257">
        <f>PCD!Q4</f>
        <v>4.8836805555555552E-3</v>
      </c>
      <c r="H26" s="257">
        <f>PCD!R4</f>
        <v>4.8822916666666667E-3</v>
      </c>
      <c r="L26" s="175"/>
    </row>
    <row r="27" spans="1:12" ht="17.399999999999999" x14ac:dyDescent="0.25">
      <c r="A27" s="260"/>
      <c r="B27" s="30" t="str">
        <f>PCD!L5</f>
        <v>:40.41</v>
      </c>
      <c r="C27" s="30" t="str">
        <f>PCD!M5</f>
        <v>:43.50</v>
      </c>
      <c r="D27" s="30" t="str">
        <f>PCD!N5</f>
        <v>:45.06</v>
      </c>
      <c r="E27" s="30" t="str">
        <f>PCD!O5</f>
        <v>:43.98</v>
      </c>
      <c r="F27" s="30" t="str">
        <f>PCD!P5</f>
        <v>:42.34</v>
      </c>
      <c r="G27" s="257"/>
      <c r="H27" s="257"/>
      <c r="L27" s="175"/>
    </row>
    <row r="28" spans="1:12" ht="17.399999999999999" x14ac:dyDescent="0.25">
      <c r="A28" s="260" t="str">
        <f>KI!J33</f>
        <v>Knights Invite 9/28/19</v>
      </c>
      <c r="B28" s="30" t="str">
        <f>KI!L6</f>
        <v>:35.04</v>
      </c>
      <c r="C28" s="30" t="str">
        <f>KI!M6</f>
        <v>:42.46</v>
      </c>
      <c r="D28" s="30" t="str">
        <f>KI!N6</f>
        <v>:42.62</v>
      </c>
      <c r="E28" s="30" t="str">
        <f>KI!O6</f>
        <v>:42.71</v>
      </c>
      <c r="F28" s="30" t="str">
        <f>KI!P6</f>
        <v>:41.98</v>
      </c>
      <c r="G28" s="257">
        <f>KI!Q6</f>
        <v>4.7487268518518521E-3</v>
      </c>
      <c r="H28" s="257">
        <f>KI!R6</f>
        <v>4.7487268518518521E-3</v>
      </c>
      <c r="L28" s="175"/>
    </row>
    <row r="29" spans="1:12" ht="17.399999999999999" x14ac:dyDescent="0.25">
      <c r="A29" s="260"/>
      <c r="B29" s="30" t="str">
        <f>KI!L7</f>
        <v>:39.34</v>
      </c>
      <c r="C29" s="30" t="str">
        <f>KI!M7</f>
        <v>:41.34</v>
      </c>
      <c r="D29" s="30" t="str">
        <f>KI!N7</f>
        <v>:42.62</v>
      </c>
      <c r="E29" s="30" t="str">
        <f>KI!O7</f>
        <v>:43.09</v>
      </c>
      <c r="F29" s="30" t="str">
        <f>KI!P7</f>
        <v>:38.99</v>
      </c>
      <c r="G29" s="257"/>
      <c r="H29" s="257"/>
      <c r="L29" s="175"/>
    </row>
    <row r="30" spans="1:12" ht="17.399999999999999" x14ac:dyDescent="0.25">
      <c r="A30" s="260" t="str">
        <f>SSI!J33</f>
        <v>Small Schools Invite 10/19/19</v>
      </c>
      <c r="B30" s="30" t="str">
        <f>SSI!L4</f>
        <v>:33.97</v>
      </c>
      <c r="C30" s="30" t="str">
        <f>SSI!M4</f>
        <v>:41.57</v>
      </c>
      <c r="D30" s="30" t="str">
        <f>SSI!N4</f>
        <v>:41.50</v>
      </c>
      <c r="E30" s="30" t="str">
        <f>SSI!O4</f>
        <v>:43.95</v>
      </c>
      <c r="F30" s="30" t="str">
        <f>SSI!P4</f>
        <v>:42.30</v>
      </c>
      <c r="G30" s="257">
        <f>SSI!Q4</f>
        <v>4.819675925925926E-3</v>
      </c>
      <c r="H30" s="257">
        <f>SSI!R4</f>
        <v>4.8215277777777779E-3</v>
      </c>
      <c r="L30" s="175"/>
    </row>
    <row r="31" spans="1:12" ht="17.399999999999999" x14ac:dyDescent="0.25">
      <c r="A31" s="260"/>
      <c r="B31" s="30" t="str">
        <f>SSI!L5</f>
        <v>:40.03</v>
      </c>
      <c r="C31" s="30" t="str">
        <f>SSI!M5</f>
        <v>:42.04</v>
      </c>
      <c r="D31" s="30" t="str">
        <f>SSI!N5</f>
        <v>:43.94</v>
      </c>
      <c r="E31" s="30" t="str">
        <f>SSI!O5</f>
        <v>:44.71</v>
      </c>
      <c r="F31" s="30" t="str">
        <f>SSI!P5</f>
        <v>:42.41</v>
      </c>
      <c r="G31" s="257"/>
      <c r="H31" s="257"/>
      <c r="L31" s="175"/>
    </row>
    <row r="32" spans="1:12" ht="17.399999999999999" x14ac:dyDescent="0.25">
      <c r="A32" s="260" t="str">
        <f>ALA!J36</f>
        <v>vs. ALA GN and ALA QC</v>
      </c>
      <c r="B32" s="30" t="str">
        <f>ALA!L2</f>
        <v>:34.86</v>
      </c>
      <c r="C32" s="30" t="str">
        <f>ALA!M2</f>
        <v>:42.73</v>
      </c>
      <c r="D32" s="30" t="str">
        <f>ALA!N2</f>
        <v>:42.81</v>
      </c>
      <c r="E32" s="30" t="str">
        <f>ALA!O2</f>
        <v>:43.41</v>
      </c>
      <c r="F32" s="30" t="str">
        <f>ALA!P2</f>
        <v>:44.62</v>
      </c>
      <c r="G32" s="257">
        <f>ALA!Q2</f>
        <v>4.8333333333333336E-3</v>
      </c>
      <c r="H32" s="257">
        <f>ALA!R2</f>
        <v>4.8334490740740742E-3</v>
      </c>
      <c r="L32" s="175"/>
    </row>
    <row r="33" spans="1:15" ht="17.399999999999999" x14ac:dyDescent="0.25">
      <c r="A33" s="260"/>
      <c r="B33" s="30" t="str">
        <f>ALA!L3</f>
        <v>:40.94</v>
      </c>
      <c r="C33" s="30" t="str">
        <f>ALA!M3</f>
        <v>:42.30</v>
      </c>
      <c r="D33" s="30" t="str">
        <f>ALA!N3</f>
        <v>:43.79</v>
      </c>
      <c r="E33" s="30" t="str">
        <f>ALA!O3</f>
        <v>:44.62</v>
      </c>
      <c r="F33" s="30" t="str">
        <f>ALA!P3</f>
        <v>:37.52</v>
      </c>
      <c r="G33" s="257"/>
      <c r="H33" s="257"/>
      <c r="L33" s="175"/>
    </row>
    <row r="34" spans="1:15" ht="17.399999999999999" x14ac:dyDescent="0.25">
      <c r="A34" s="260" t="str">
        <f>HI!J33</f>
        <v>Husky Invite 11/2/19</v>
      </c>
      <c r="B34" s="30" t="str">
        <f>HI!L6</f>
        <v>:34.68</v>
      </c>
      <c r="C34" s="30" t="str">
        <f>HI!M6</f>
        <v>:40.74</v>
      </c>
      <c r="D34" s="30" t="str">
        <f>HI!N6</f>
        <v>:42.83</v>
      </c>
      <c r="E34" s="30" t="str">
        <f>HI!O6</f>
        <v>:41.88</v>
      </c>
      <c r="F34" s="30" t="str">
        <f>HI!P6</f>
        <v>:40.92</v>
      </c>
      <c r="G34" s="257">
        <f>HI!Q6</f>
        <v>4.7126157407407403E-3</v>
      </c>
      <c r="H34" s="257">
        <f>HI!R6</f>
        <v>4.7115740740740738E-3</v>
      </c>
      <c r="L34" s="175"/>
    </row>
    <row r="35" spans="1:15" ht="17.399999999999999" x14ac:dyDescent="0.25">
      <c r="A35" s="260"/>
      <c r="B35" s="30" t="str">
        <f>HI!L7</f>
        <v>:39.73</v>
      </c>
      <c r="C35" s="30" t="str">
        <f>HI!M7</f>
        <v>:42.23</v>
      </c>
      <c r="D35" s="30" t="str">
        <f>HI!N7</f>
        <v>:42.26</v>
      </c>
      <c r="E35" s="30" t="str">
        <f>HI!O7</f>
        <v>:42.98</v>
      </c>
      <c r="F35" s="30" t="str">
        <f>HI!P7</f>
        <v>:38.92</v>
      </c>
      <c r="G35" s="257"/>
      <c r="H35" s="257"/>
      <c r="L35" s="175"/>
    </row>
    <row r="36" spans="1:15" ht="17.399999999999999" x14ac:dyDescent="0.25">
      <c r="A36" s="260"/>
      <c r="B36" s="30"/>
      <c r="C36" s="30"/>
      <c r="D36" s="30"/>
      <c r="E36" s="30"/>
      <c r="F36" s="30"/>
      <c r="G36" s="257"/>
      <c r="H36" s="175"/>
      <c r="L36" s="175"/>
    </row>
    <row r="37" spans="1:15" ht="17.399999999999999" x14ac:dyDescent="0.25">
      <c r="A37" s="258" t="s">
        <v>47</v>
      </c>
      <c r="E37" s="259" t="s">
        <v>31</v>
      </c>
      <c r="F37" s="259" t="s">
        <v>30</v>
      </c>
      <c r="G37" s="259" t="s">
        <v>21</v>
      </c>
      <c r="H37" s="259" t="s">
        <v>52</v>
      </c>
      <c r="L37" s="175"/>
    </row>
    <row r="38" spans="1:15" ht="17.399999999999999" x14ac:dyDescent="0.25">
      <c r="A38" s="260"/>
      <c r="E38" s="261"/>
      <c r="F38" s="261"/>
      <c r="G38" s="257"/>
      <c r="H38" s="257"/>
      <c r="L38" s="175"/>
    </row>
    <row r="39" spans="1:15" ht="17.399999999999999" x14ac:dyDescent="0.25">
      <c r="A39" s="260"/>
      <c r="E39" s="261"/>
      <c r="F39" s="261"/>
      <c r="G39" s="257"/>
      <c r="H39" s="257"/>
      <c r="L39" s="175"/>
    </row>
    <row r="40" spans="1:15" ht="17.399999999999999" x14ac:dyDescent="0.25">
      <c r="A40" s="258" t="s">
        <v>48</v>
      </c>
      <c r="E40" s="259" t="s">
        <v>31</v>
      </c>
      <c r="F40" s="259" t="s">
        <v>30</v>
      </c>
      <c r="G40" s="259" t="s">
        <v>21</v>
      </c>
      <c r="H40" s="259" t="s">
        <v>52</v>
      </c>
      <c r="L40" s="175"/>
    </row>
    <row r="41" spans="1:15" ht="17.399999999999999" x14ac:dyDescent="0.25">
      <c r="A41" s="260" t="str">
        <f>HIG!J36</f>
        <v>vs. Higley 9/26/19</v>
      </c>
      <c r="E41" s="261" t="str">
        <f>HIG!O24</f>
        <v>:49.57</v>
      </c>
      <c r="F41" s="261" t="str">
        <f>HIG!P24</f>
        <v>:55.63</v>
      </c>
      <c r="G41" s="257">
        <f>HIG!Q24</f>
        <v>1.2175925925925926E-3</v>
      </c>
      <c r="H41" s="257">
        <f>HIG!R24</f>
        <v>1.2175925925925926E-3</v>
      </c>
      <c r="L41" s="175"/>
    </row>
    <row r="42" spans="1:15" ht="17.399999999999999" x14ac:dyDescent="0.25">
      <c r="A42" s="260" t="str">
        <f>GCS!J36</f>
        <v>vs. Gilbert Christian and Coronado 10/15/19</v>
      </c>
      <c r="E42" s="261" t="str">
        <f>GCS!O27</f>
        <v>:49.15</v>
      </c>
      <c r="F42" s="261" t="str">
        <f>GCS!P27</f>
        <v>:56.61</v>
      </c>
      <c r="G42" s="257">
        <f>GCS!Q27</f>
        <v>1.224074074074074E-3</v>
      </c>
      <c r="H42" s="257">
        <f>GCS!R27</f>
        <v>1.2148148148148148E-3</v>
      </c>
      <c r="L42" s="175"/>
    </row>
    <row r="43" spans="1:15" ht="18" thickBot="1" x14ac:dyDescent="0.3">
      <c r="A43" s="260"/>
      <c r="E43" s="261"/>
      <c r="F43" s="261"/>
      <c r="G43" s="257"/>
      <c r="H43" s="257"/>
      <c r="L43" s="175"/>
    </row>
    <row r="44" spans="1:15" ht="18" thickBot="1" x14ac:dyDescent="0.3">
      <c r="A44" s="262" t="s">
        <v>61</v>
      </c>
      <c r="B44" s="263"/>
      <c r="C44" s="263"/>
      <c r="D44" s="263"/>
      <c r="E44" s="264"/>
      <c r="F44" s="264"/>
      <c r="G44" s="119"/>
      <c r="H44" s="120"/>
      <c r="I44" s="183"/>
      <c r="J44" s="183"/>
      <c r="K44" s="180"/>
      <c r="L44" s="180"/>
      <c r="M44" s="179"/>
      <c r="N44" s="179"/>
      <c r="O44" s="179"/>
    </row>
    <row r="45" spans="1:15" ht="18" thickBot="1" x14ac:dyDescent="0.3">
      <c r="A45" s="184" t="s">
        <v>299</v>
      </c>
      <c r="B45" s="185" t="s">
        <v>27</v>
      </c>
      <c r="C45" s="186" t="s">
        <v>170</v>
      </c>
      <c r="D45" s="187" t="s">
        <v>29</v>
      </c>
      <c r="E45" s="200" t="s">
        <v>1</v>
      </c>
      <c r="F45" s="200" t="s">
        <v>0</v>
      </c>
      <c r="G45" s="200" t="s">
        <v>2</v>
      </c>
      <c r="H45" s="201" t="s">
        <v>8</v>
      </c>
    </row>
    <row r="46" spans="1:15" ht="17.399999999999999" x14ac:dyDescent="0.25">
      <c r="A46" s="275" t="s">
        <v>54</v>
      </c>
      <c r="B46" s="269" t="s">
        <v>209</v>
      </c>
      <c r="C46" s="270" t="s">
        <v>136</v>
      </c>
      <c r="D46" s="271" t="s">
        <v>210</v>
      </c>
      <c r="E46" s="203" t="s">
        <v>260</v>
      </c>
      <c r="F46" s="204" t="s">
        <v>221</v>
      </c>
      <c r="G46" s="204" t="s">
        <v>228</v>
      </c>
      <c r="H46" s="205" t="s">
        <v>241</v>
      </c>
    </row>
    <row r="47" spans="1:15" ht="18" thickBot="1" x14ac:dyDescent="0.3">
      <c r="A47" s="265" t="s">
        <v>55</v>
      </c>
      <c r="B47" s="272" t="str">
        <f>BT!C29</f>
        <v>:40.77 TT</v>
      </c>
      <c r="C47" s="273" t="str">
        <f>BT!D29</f>
        <v>:48.13 TT</v>
      </c>
      <c r="D47" s="274" t="str">
        <f>BT!E29</f>
        <v>:38.18 TT</v>
      </c>
      <c r="E47" s="199" t="str">
        <f>BT!F29</f>
        <v>2:32.50 SSI</v>
      </c>
      <c r="F47" s="197" t="str">
        <f>BT!G29</f>
        <v>2:57.89 AJ</v>
      </c>
      <c r="G47" s="197" t="str">
        <f>BT!H29</f>
        <v>:30.98 WI</v>
      </c>
      <c r="H47" s="198" t="str">
        <f>BT!I29</f>
        <v>:30.70 HIG</v>
      </c>
    </row>
    <row r="48" spans="1:15" ht="13.8" thickBot="1" x14ac:dyDescent="0.3"/>
    <row r="49" spans="1:8" ht="18" thickBot="1" x14ac:dyDescent="0.3">
      <c r="A49" s="184" t="s">
        <v>299</v>
      </c>
      <c r="B49" s="200" t="s">
        <v>3</v>
      </c>
      <c r="C49" s="200" t="s">
        <v>4</v>
      </c>
      <c r="D49" s="200" t="s">
        <v>9</v>
      </c>
      <c r="E49" s="200" t="s">
        <v>5</v>
      </c>
      <c r="F49" s="200" t="s">
        <v>6</v>
      </c>
      <c r="G49" s="201" t="s">
        <v>7</v>
      </c>
    </row>
    <row r="50" spans="1:8" ht="17.399999999999999" x14ac:dyDescent="0.25">
      <c r="A50" s="268" t="s">
        <v>54</v>
      </c>
      <c r="B50" s="203" t="s">
        <v>297</v>
      </c>
      <c r="C50" s="204" t="s">
        <v>251</v>
      </c>
      <c r="D50" s="204" t="s">
        <v>271</v>
      </c>
      <c r="E50" s="204" t="s">
        <v>818</v>
      </c>
      <c r="F50" s="204" t="s">
        <v>216</v>
      </c>
      <c r="G50" s="205" t="s">
        <v>145</v>
      </c>
    </row>
    <row r="51" spans="1:8" ht="18" thickBot="1" x14ac:dyDescent="0.3">
      <c r="A51" s="266" t="s">
        <v>55</v>
      </c>
      <c r="B51" s="199" t="str">
        <f>BT!J29</f>
        <v>1:27.13 GCS</v>
      </c>
      <c r="C51" s="197" t="str">
        <f>BT!K29</f>
        <v>1:09.11 WI</v>
      </c>
      <c r="D51" s="197" t="str">
        <f>BT!L29</f>
        <v>1:08.85 WI</v>
      </c>
      <c r="E51" s="197" t="str">
        <f>BT!M29</f>
        <v>06:47.08 HI</v>
      </c>
      <c r="F51" s="197" t="str">
        <f>BT!N29</f>
        <v>1:24.81 CMP</v>
      </c>
      <c r="G51" s="198" t="str">
        <f>BT!O29</f>
        <v>1:44.96 GCS</v>
      </c>
    </row>
    <row r="52" spans="1:8" ht="13.8" thickBot="1" x14ac:dyDescent="0.3"/>
    <row r="53" spans="1:8" ht="18" thickBot="1" x14ac:dyDescent="0.3">
      <c r="A53" s="267">
        <v>2019</v>
      </c>
      <c r="B53" s="185" t="s">
        <v>27</v>
      </c>
      <c r="C53" s="186" t="s">
        <v>170</v>
      </c>
      <c r="D53" s="187" t="s">
        <v>29</v>
      </c>
      <c r="E53" s="200" t="s">
        <v>1</v>
      </c>
      <c r="F53" s="200" t="s">
        <v>0</v>
      </c>
      <c r="G53" s="200" t="s">
        <v>2</v>
      </c>
      <c r="H53" s="201" t="s">
        <v>8</v>
      </c>
    </row>
    <row r="54" spans="1:8" ht="17.399999999999999" x14ac:dyDescent="0.25">
      <c r="A54" s="268" t="s">
        <v>57</v>
      </c>
      <c r="B54" s="269" t="s">
        <v>391</v>
      </c>
      <c r="C54" s="270" t="s">
        <v>540</v>
      </c>
      <c r="D54" s="271" t="s">
        <v>461</v>
      </c>
      <c r="E54" s="128" t="s">
        <v>690</v>
      </c>
      <c r="F54" s="129" t="s">
        <v>731</v>
      </c>
      <c r="G54" s="129" t="s">
        <v>392</v>
      </c>
      <c r="H54" s="130" t="s">
        <v>907</v>
      </c>
    </row>
    <row r="55" spans="1:8" ht="18" thickBot="1" x14ac:dyDescent="0.3">
      <c r="A55" s="266" t="s">
        <v>58</v>
      </c>
      <c r="B55" s="272" t="str">
        <f>BT!C29</f>
        <v>:40.77 TT</v>
      </c>
      <c r="C55" s="273" t="str">
        <f>BT!D29</f>
        <v>:48.13 TT</v>
      </c>
      <c r="D55" s="274" t="str">
        <f>BT!E29</f>
        <v>:38.18 TT</v>
      </c>
      <c r="E55" s="199" t="str">
        <f>BT!F29</f>
        <v>2:32.50 SSI</v>
      </c>
      <c r="F55" s="197" t="str">
        <f>BT!G29</f>
        <v>2:57.89 AJ</v>
      </c>
      <c r="G55" s="197" t="str">
        <f>BT!H29</f>
        <v>:30.98 WI</v>
      </c>
      <c r="H55" s="198" t="str">
        <f>BT!I29</f>
        <v>:30.70 HIG</v>
      </c>
    </row>
    <row r="56" spans="1:8" ht="13.8" thickBot="1" x14ac:dyDescent="0.3"/>
    <row r="57" spans="1:8" ht="18" thickBot="1" x14ac:dyDescent="0.3">
      <c r="A57" s="267">
        <v>2019</v>
      </c>
      <c r="B57" s="200" t="s">
        <v>3</v>
      </c>
      <c r="C57" s="200" t="s">
        <v>4</v>
      </c>
      <c r="D57" s="200" t="s">
        <v>9</v>
      </c>
      <c r="E57" s="200" t="s">
        <v>5</v>
      </c>
      <c r="F57" s="200" t="s">
        <v>6</v>
      </c>
      <c r="G57" s="201" t="s">
        <v>7</v>
      </c>
    </row>
    <row r="58" spans="1:8" ht="17.399999999999999" x14ac:dyDescent="0.25">
      <c r="A58" s="268" t="s">
        <v>57</v>
      </c>
      <c r="B58" s="128" t="s">
        <v>662</v>
      </c>
      <c r="C58" s="129" t="s">
        <v>652</v>
      </c>
      <c r="D58" s="129" t="s">
        <v>912</v>
      </c>
      <c r="E58" s="129" t="s">
        <v>872</v>
      </c>
      <c r="F58" s="129" t="s">
        <v>664</v>
      </c>
      <c r="G58" s="130" t="s">
        <v>671</v>
      </c>
    </row>
    <row r="59" spans="1:8" ht="18" thickBot="1" x14ac:dyDescent="0.3">
      <c r="A59" s="266" t="s">
        <v>58</v>
      </c>
      <c r="B59" s="199" t="str">
        <f>BT!J29</f>
        <v>1:27.13 GCS</v>
      </c>
      <c r="C59" s="197" t="str">
        <f>BT!K29</f>
        <v>1:09.11 WI</v>
      </c>
      <c r="D59" s="197" t="str">
        <f>BT!L29</f>
        <v>1:08.85 WI</v>
      </c>
      <c r="E59" s="197" t="str">
        <f>BT!M29</f>
        <v>06:47.08 HI</v>
      </c>
      <c r="F59" s="197" t="str">
        <f>BT!N29</f>
        <v>1:24.81 CMP</v>
      </c>
      <c r="G59" s="198" t="str">
        <f>BT!O29</f>
        <v>1:44.96 GCS</v>
      </c>
    </row>
  </sheetData>
  <pageMargins left="0.7" right="0.7" top="0.75" bottom="0.75" header="0.5" footer="0.5"/>
  <pageSetup scale="51" orientation="landscape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D72A2-0D94-413C-B6A5-A0925CC81DC1}">
  <sheetPr>
    <pageSetUpPr fitToPage="1"/>
  </sheetPr>
  <dimension ref="A1:N54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417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HIG!J36</f>
        <v>vs. Higley 9/26/19</v>
      </c>
      <c r="C4" s="176" t="str">
        <f>HIG!D11</f>
        <v>:39.70</v>
      </c>
      <c r="D4" s="176" t="str">
        <f>HIG!E11</f>
        <v>:46.77</v>
      </c>
      <c r="E4" s="176" t="str">
        <f>HIG!F11</f>
        <v>:47.73</v>
      </c>
      <c r="F4" s="176" t="str">
        <f>HIG!G11</f>
        <v>:45.58</v>
      </c>
      <c r="G4" s="172">
        <f>HIG!H11</f>
        <v>2.0807870370370368E-3</v>
      </c>
      <c r="H4" s="172">
        <f>HIG!I11</f>
        <v>2.0760416666666666E-3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AJ!J36</f>
        <v>vs. Apache Junction 9/17/19</v>
      </c>
      <c r="C7" s="176" t="str">
        <f>AJ!D52</f>
        <v>:44.93</v>
      </c>
      <c r="D7" s="176" t="str">
        <f>AJ!E52</f>
        <v>:57.23</v>
      </c>
      <c r="E7" s="176">
        <f>AJ!F52</f>
        <v>7.3113425925925917E-4</v>
      </c>
      <c r="F7" s="176" t="str">
        <f>AJ!G52</f>
        <v>:48.32</v>
      </c>
      <c r="G7" s="172">
        <f>AJ!H52</f>
        <v>2.4728009259259256E-3</v>
      </c>
      <c r="H7" s="31">
        <f>AJ!I52</f>
        <v>2.4675925925925924E-3</v>
      </c>
      <c r="L7" s="177"/>
    </row>
    <row r="8" spans="1:12" ht="17.399999999999999" x14ac:dyDescent="0.25">
      <c r="A8" s="124" t="str">
        <f>ALA!J36</f>
        <v>vs. ALA GN and ALA QC</v>
      </c>
      <c r="C8" s="176" t="str">
        <f>ALA!D15</f>
        <v>:46.80</v>
      </c>
      <c r="D8" s="176" t="str">
        <f>ALA!E15</f>
        <v>:53.91</v>
      </c>
      <c r="E8" s="176" t="str">
        <f>ALA!F15</f>
        <v>:58.09</v>
      </c>
      <c r="F8" s="176" t="str">
        <f>ALA!G15</f>
        <v>:42.04</v>
      </c>
      <c r="G8" s="172">
        <f>ALA!H15</f>
        <v>2.3245370370370368E-3</v>
      </c>
      <c r="H8" s="31">
        <f>ALA!I15</f>
        <v>2.3234953703703703E-3</v>
      </c>
      <c r="L8" s="177"/>
    </row>
    <row r="9" spans="1:12" ht="17.399999999999999" x14ac:dyDescent="0.25">
      <c r="A9" s="124"/>
      <c r="C9" s="176"/>
      <c r="D9" s="176"/>
      <c r="E9" s="176"/>
      <c r="F9" s="176"/>
      <c r="G9" s="172"/>
      <c r="H9" s="177"/>
      <c r="L9" s="177"/>
    </row>
    <row r="10" spans="1:12" ht="17.399999999999999" x14ac:dyDescent="0.25">
      <c r="A10" s="173" t="s">
        <v>43</v>
      </c>
      <c r="D10" s="174"/>
      <c r="E10" s="174"/>
      <c r="F10" s="174"/>
      <c r="G10" s="174" t="s">
        <v>21</v>
      </c>
      <c r="H10" s="174" t="s">
        <v>52</v>
      </c>
      <c r="L10" s="177"/>
    </row>
    <row r="11" spans="1:12" ht="17.399999999999999" x14ac:dyDescent="0.25">
      <c r="A11" s="124" t="str">
        <f>MES!J36</f>
        <v>at Mesquite 9/5/19</v>
      </c>
      <c r="D11" s="177"/>
      <c r="E11" s="177"/>
      <c r="F11" s="177"/>
      <c r="G11" s="172" t="str">
        <f>MES!H62</f>
        <v>:34.76</v>
      </c>
      <c r="H11" s="172" t="str">
        <f>MES!I62</f>
        <v>:34.76</v>
      </c>
      <c r="L11" s="177"/>
    </row>
    <row r="12" spans="1:12" ht="17.399999999999999" x14ac:dyDescent="0.25">
      <c r="A12" s="124" t="str">
        <f>PCD!J36</f>
        <v>at Phoenix Country Day 9/10/19</v>
      </c>
      <c r="D12" s="177"/>
      <c r="E12" s="177"/>
      <c r="F12" s="177"/>
      <c r="G12" s="172" t="str">
        <f>PCD!H58</f>
        <v>:35.66</v>
      </c>
      <c r="H12" s="172" t="str">
        <f>PCD!I58</f>
        <v>:35.66</v>
      </c>
      <c r="L12" s="177"/>
    </row>
    <row r="13" spans="1:12" ht="17.399999999999999" x14ac:dyDescent="0.25">
      <c r="A13" s="124" t="str">
        <f>KI!J33</f>
        <v>Knights Invite 9/28/19</v>
      </c>
      <c r="D13" s="177"/>
      <c r="E13" s="177"/>
      <c r="F13" s="177"/>
      <c r="G13" s="172" t="str">
        <f>KI!H15</f>
        <v>:34.20</v>
      </c>
      <c r="H13" s="172" t="str">
        <f>KI!I15</f>
        <v>:34.19</v>
      </c>
      <c r="L13" s="177"/>
    </row>
    <row r="14" spans="1:12" ht="17.399999999999999" x14ac:dyDescent="0.25">
      <c r="A14" s="124" t="str">
        <f>GCS!J36</f>
        <v>vs. Gilbert Christian and Coronado 10/15/19</v>
      </c>
      <c r="D14" s="177"/>
      <c r="E14" s="177"/>
      <c r="F14" s="177"/>
      <c r="G14" s="172" t="str">
        <f>GCS!H54</f>
        <v>:34.59</v>
      </c>
      <c r="H14" s="172" t="str">
        <f>GCS!I54</f>
        <v>:35.00</v>
      </c>
      <c r="L14" s="177"/>
    </row>
    <row r="15" spans="1:12" ht="17.399999999999999" x14ac:dyDescent="0.25">
      <c r="A15" s="124" t="str">
        <f>SSI!J33</f>
        <v>Small Schools Invite 10/19/19</v>
      </c>
      <c r="D15" s="177"/>
      <c r="E15" s="177"/>
      <c r="F15" s="177"/>
      <c r="G15" s="172" t="str">
        <f>SSI!H16</f>
        <v>:33.14</v>
      </c>
      <c r="H15" s="172" t="str">
        <f>SSI!I16</f>
        <v>:33.12</v>
      </c>
      <c r="L15" s="177"/>
    </row>
    <row r="16" spans="1:12" ht="17.399999999999999" x14ac:dyDescent="0.25">
      <c r="A16" s="124" t="str">
        <f>HI!J33</f>
        <v>Husky Invite 11/2/19</v>
      </c>
      <c r="D16" s="177"/>
      <c r="E16" s="177"/>
      <c r="F16" s="177"/>
      <c r="G16" s="172" t="str">
        <f>HI!H16</f>
        <v>:33.91</v>
      </c>
      <c r="H16" s="172" t="str">
        <f>HI!I16</f>
        <v>:33.91</v>
      </c>
      <c r="L16" s="177"/>
    </row>
    <row r="17" spans="1:12" ht="17.399999999999999" x14ac:dyDescent="0.25">
      <c r="A17" s="124"/>
      <c r="D17" s="177"/>
      <c r="E17" s="177"/>
      <c r="F17" s="177"/>
      <c r="G17" s="172"/>
      <c r="H17" s="172"/>
      <c r="L17" s="177"/>
    </row>
    <row r="18" spans="1:12" ht="17.399999999999999" x14ac:dyDescent="0.25">
      <c r="A18" s="173" t="s">
        <v>44</v>
      </c>
      <c r="E18" s="174" t="s">
        <v>31</v>
      </c>
      <c r="F18" s="174" t="s">
        <v>30</v>
      </c>
      <c r="G18" s="174" t="s">
        <v>21</v>
      </c>
      <c r="H18" s="174" t="s">
        <v>52</v>
      </c>
      <c r="L18" s="177"/>
    </row>
    <row r="19" spans="1:12" ht="17.399999999999999" x14ac:dyDescent="0.25">
      <c r="A19" s="124" t="str">
        <f>AJ!J36</f>
        <v>vs. Apache Junction 9/17/19</v>
      </c>
      <c r="E19" s="176" t="str">
        <f>AJ!F64</f>
        <v>:47.33</v>
      </c>
      <c r="F19" s="176" t="str">
        <f>AJ!G64</f>
        <v>:56.47</v>
      </c>
      <c r="G19" s="172">
        <f>AJ!H64</f>
        <v>1.2013888888888888E-3</v>
      </c>
      <c r="H19" s="172">
        <f>AJ!I64</f>
        <v>1.1987268518518519E-3</v>
      </c>
      <c r="L19" s="177"/>
    </row>
    <row r="20" spans="1:12" ht="17.399999999999999" x14ac:dyDescent="0.25">
      <c r="A20" s="124"/>
      <c r="E20" s="176"/>
      <c r="F20" s="176"/>
      <c r="G20" s="172"/>
      <c r="H20" s="172"/>
      <c r="L20" s="177"/>
    </row>
    <row r="21" spans="1:12" ht="17.399999999999999" x14ac:dyDescent="0.25">
      <c r="A21" s="173" t="s">
        <v>45</v>
      </c>
      <c r="E21" s="174" t="s">
        <v>31</v>
      </c>
      <c r="F21" s="174" t="s">
        <v>30</v>
      </c>
      <c r="G21" s="174" t="s">
        <v>21</v>
      </c>
      <c r="H21" s="174" t="s">
        <v>52</v>
      </c>
      <c r="L21" s="177"/>
    </row>
    <row r="22" spans="1:12" ht="17.399999999999999" x14ac:dyDescent="0.25">
      <c r="A22" s="124" t="str">
        <f>MES!J36</f>
        <v>at Mesquite 9/5/19</v>
      </c>
      <c r="E22" s="176" t="str">
        <f>MES!F77</f>
        <v>:42.10</v>
      </c>
      <c r="F22" s="176" t="str">
        <f>MES!G77</f>
        <v>:44.39</v>
      </c>
      <c r="G22" s="172">
        <f>MES!H77</f>
        <v>1.0010416666666668E-3</v>
      </c>
      <c r="H22" s="172">
        <f>MES!I77</f>
        <v>1.0010416666666668E-3</v>
      </c>
      <c r="L22" s="177"/>
    </row>
    <row r="23" spans="1:12" ht="17.399999999999999" x14ac:dyDescent="0.25">
      <c r="A23" s="124" t="str">
        <f>WI!J36</f>
        <v>Wolves Invite 9/14/19</v>
      </c>
      <c r="E23" s="176" t="str">
        <f>WI!F32</f>
        <v>:34.76</v>
      </c>
      <c r="F23" s="176" t="str">
        <f>WI!G32</f>
        <v>:41.06</v>
      </c>
      <c r="G23" s="172">
        <f>WI!H32</f>
        <v>8.775462962962963E-4</v>
      </c>
      <c r="H23" s="172">
        <f>WI!I32</f>
        <v>8.7488425925925928E-4</v>
      </c>
      <c r="L23" s="177"/>
    </row>
    <row r="24" spans="1:12" ht="17.399999999999999" x14ac:dyDescent="0.25">
      <c r="A24" s="124" t="str">
        <f>KI!J33</f>
        <v>Knights Invite 9/28/19</v>
      </c>
      <c r="E24" s="176" t="str">
        <f>KI!F28</f>
        <v>:35.67</v>
      </c>
      <c r="F24" s="176" t="str">
        <f>KI!G28</f>
        <v>:40.09</v>
      </c>
      <c r="G24" s="172">
        <f>KI!H28</f>
        <v>8.7685185185185175E-4</v>
      </c>
      <c r="H24" s="172">
        <f>KI!I28</f>
        <v>8.7662037037037038E-4</v>
      </c>
      <c r="L24" s="177"/>
    </row>
    <row r="25" spans="1:12" ht="17.399999999999999" x14ac:dyDescent="0.25">
      <c r="A25" s="124" t="str">
        <f>CWF!J36</f>
        <v>vs. Casteel and Williams Field 10/3/19</v>
      </c>
      <c r="E25" s="176" t="str">
        <f>CWF!F34</f>
        <v>:35.54</v>
      </c>
      <c r="F25" s="176" t="str">
        <f>CWF!G34</f>
        <v>:42.97</v>
      </c>
      <c r="G25" s="172">
        <f>CWF!H34</f>
        <v>9.0868055555555548E-4</v>
      </c>
      <c r="H25" s="172">
        <f>CWF!I34</f>
        <v>9.0821759259259274E-4</v>
      </c>
      <c r="L25" s="177"/>
    </row>
    <row r="26" spans="1:12" ht="17.399999999999999" x14ac:dyDescent="0.25">
      <c r="A26" s="124" t="str">
        <f>SSI!J33</f>
        <v>Small Schools Invite 10/19/19</v>
      </c>
      <c r="E26" s="176" t="str">
        <f>SSI!F28</f>
        <v>:34.75</v>
      </c>
      <c r="F26" s="176" t="str">
        <f>SSI!G28</f>
        <v>:38.99</v>
      </c>
      <c r="G26" s="172">
        <f>SSI!H28</f>
        <v>8.5347222222222237E-4</v>
      </c>
      <c r="H26" s="172">
        <f>SSI!I28</f>
        <v>8.5347222222222237E-4</v>
      </c>
      <c r="L26" s="177"/>
    </row>
    <row r="27" spans="1:12" ht="17.399999999999999" x14ac:dyDescent="0.25">
      <c r="A27" s="124" t="str">
        <f>HI!J33</f>
        <v>Husky Invite 11/2/19</v>
      </c>
      <c r="E27" s="176" t="str">
        <f>HI!F28</f>
        <v>:35.58</v>
      </c>
      <c r="F27" s="176" t="str">
        <f>HI!G28</f>
        <v>:40.08</v>
      </c>
      <c r="G27" s="172">
        <f>HI!H28</f>
        <v>8.7569444444444457E-4</v>
      </c>
      <c r="H27" s="172">
        <f>HI!I28</f>
        <v>8.7395833333333336E-4</v>
      </c>
      <c r="L27" s="177"/>
    </row>
    <row r="28" spans="1:12" ht="17.399999999999999" x14ac:dyDescent="0.25">
      <c r="A28" s="124"/>
      <c r="E28" s="176"/>
      <c r="F28" s="176"/>
      <c r="G28" s="172"/>
      <c r="H28" s="172"/>
      <c r="L28" s="177"/>
    </row>
    <row r="29" spans="1:12" ht="17.399999999999999" x14ac:dyDescent="0.25">
      <c r="A29" s="173" t="s">
        <v>46</v>
      </c>
      <c r="B29" s="174" t="s">
        <v>35</v>
      </c>
      <c r="C29" s="174" t="s">
        <v>34</v>
      </c>
      <c r="D29" s="174" t="s">
        <v>33</v>
      </c>
      <c r="E29" s="174" t="s">
        <v>32</v>
      </c>
      <c r="F29" s="174" t="s">
        <v>41</v>
      </c>
      <c r="G29" s="174" t="s">
        <v>21</v>
      </c>
      <c r="H29" s="174" t="s">
        <v>52</v>
      </c>
      <c r="L29" s="177"/>
    </row>
    <row r="30" spans="1:12" ht="17.399999999999999" x14ac:dyDescent="0.25">
      <c r="A30" s="124"/>
      <c r="B30" s="30"/>
      <c r="C30" s="30"/>
      <c r="D30" s="30"/>
      <c r="E30" s="30"/>
      <c r="F30" s="30"/>
      <c r="G30" s="172"/>
      <c r="H30" s="172"/>
      <c r="L30" s="177"/>
    </row>
    <row r="31" spans="1:12" ht="17.399999999999999" x14ac:dyDescent="0.25">
      <c r="A31" s="124"/>
      <c r="B31" s="30"/>
      <c r="C31" s="30"/>
      <c r="D31" s="30"/>
      <c r="E31" s="30"/>
      <c r="F31" s="30"/>
      <c r="G31" s="172"/>
      <c r="H31" s="172"/>
      <c r="L31" s="177"/>
    </row>
    <row r="32" spans="1:12" ht="17.399999999999999" x14ac:dyDescent="0.25">
      <c r="A32" s="124"/>
      <c r="B32" s="30"/>
      <c r="C32" s="30"/>
      <c r="D32" s="30"/>
      <c r="E32" s="30"/>
      <c r="F32" s="30"/>
      <c r="G32" s="172"/>
      <c r="H32" s="177"/>
      <c r="L32" s="177"/>
    </row>
    <row r="33" spans="1:14" ht="17.399999999999999" x14ac:dyDescent="0.25">
      <c r="A33" s="173" t="s">
        <v>47</v>
      </c>
      <c r="E33" s="174" t="s">
        <v>31</v>
      </c>
      <c r="F33" s="174" t="s">
        <v>30</v>
      </c>
      <c r="G33" s="174" t="s">
        <v>21</v>
      </c>
      <c r="H33" s="174" t="s">
        <v>52</v>
      </c>
      <c r="L33" s="177"/>
    </row>
    <row r="34" spans="1:14" ht="17.399999999999999" x14ac:dyDescent="0.25">
      <c r="A34" s="124" t="str">
        <f>PCD!J36</f>
        <v>at Phoenix Country Day 9/10/19</v>
      </c>
      <c r="E34" s="176" t="str">
        <f>PCD!F81</f>
        <v>:51.76</v>
      </c>
      <c r="F34" s="176" t="str">
        <f>PCD!G81</f>
        <v>:50.31</v>
      </c>
      <c r="G34" s="172">
        <f>PCD!H81</f>
        <v>1.1813657407407409E-3</v>
      </c>
      <c r="H34" s="172">
        <f>PCD!I81</f>
        <v>1.1813657407407409E-3</v>
      </c>
      <c r="L34" s="177"/>
    </row>
    <row r="35" spans="1:14" ht="17.399999999999999" x14ac:dyDescent="0.25">
      <c r="A35" s="124" t="str">
        <f>GCS!J36</f>
        <v>vs. Gilbert Christian and Coronado 10/15/19</v>
      </c>
      <c r="E35" s="176" t="str">
        <f>GCS!O20</f>
        <v>:45.25</v>
      </c>
      <c r="F35" s="176" t="str">
        <f>GCS!P20</f>
        <v>:50.57</v>
      </c>
      <c r="G35" s="172">
        <f>GCS!Q20</f>
        <v>1.1090277777777778E-3</v>
      </c>
      <c r="H35" s="172">
        <f>GCS!R20</f>
        <v>1.1038194444444444E-3</v>
      </c>
      <c r="L35" s="177"/>
    </row>
    <row r="36" spans="1:14" ht="17.399999999999999" x14ac:dyDescent="0.25">
      <c r="A36" s="124"/>
      <c r="E36" s="176"/>
      <c r="F36" s="176"/>
      <c r="G36" s="172"/>
      <c r="H36" s="172"/>
      <c r="L36" s="177"/>
    </row>
    <row r="37" spans="1:14" ht="17.399999999999999" x14ac:dyDescent="0.25">
      <c r="A37" s="173" t="s">
        <v>48</v>
      </c>
      <c r="E37" s="174" t="s">
        <v>31</v>
      </c>
      <c r="F37" s="174" t="s">
        <v>30</v>
      </c>
      <c r="G37" s="174" t="s">
        <v>21</v>
      </c>
      <c r="H37" s="174" t="s">
        <v>52</v>
      </c>
      <c r="L37" s="177"/>
    </row>
    <row r="38" spans="1:14" ht="17.399999999999999" x14ac:dyDescent="0.25">
      <c r="A38" s="124" t="str">
        <f>HIG!J36</f>
        <v>vs. Higley 9/26/19</v>
      </c>
      <c r="E38" s="176" t="str">
        <f>HIG!O26</f>
        <v>:53.72</v>
      </c>
      <c r="F38" s="176" t="str">
        <f>HIG!P26</f>
        <v>:58.58</v>
      </c>
      <c r="G38" s="172">
        <f>HIG!Q26</f>
        <v>1.2997685185185185E-3</v>
      </c>
      <c r="H38" s="172">
        <f>HIG!R26</f>
        <v>1.2997685185185185E-3</v>
      </c>
      <c r="L38" s="177"/>
    </row>
    <row r="39" spans="1:14" ht="17.399999999999999" x14ac:dyDescent="0.25">
      <c r="A39" s="124" t="str">
        <f>CWF!J36</f>
        <v>vs. Casteel and Williams Field 10/3/19</v>
      </c>
      <c r="E39" s="176" t="str">
        <f>CWF!O60</f>
        <v>:55.26</v>
      </c>
      <c r="F39" s="176">
        <f>CWF!P60</f>
        <v>7.0740740740740736E-4</v>
      </c>
      <c r="G39" s="172">
        <f>CWF!Q60</f>
        <v>1.3469907407407406E-3</v>
      </c>
      <c r="H39" s="172">
        <f>CWF!R60</f>
        <v>1.3449074074074075E-3</v>
      </c>
      <c r="L39" s="177"/>
    </row>
    <row r="40" spans="1:14" ht="18" thickBot="1" x14ac:dyDescent="0.3">
      <c r="A40" s="124"/>
      <c r="E40" s="176"/>
      <c r="F40" s="176"/>
      <c r="G40" s="172"/>
      <c r="H40" s="172"/>
      <c r="I40" s="178"/>
      <c r="J40" s="178"/>
      <c r="K40" s="178"/>
      <c r="L40" s="27"/>
      <c r="M40" s="178"/>
      <c r="N40" s="178"/>
    </row>
    <row r="41" spans="1:14" ht="18" thickBot="1" x14ac:dyDescent="0.3">
      <c r="A41" s="143" t="s">
        <v>61</v>
      </c>
      <c r="B41" s="214"/>
      <c r="C41" s="214"/>
      <c r="D41" s="214"/>
      <c r="E41" s="43"/>
      <c r="F41" s="43"/>
      <c r="G41" s="38"/>
      <c r="H41" s="39"/>
      <c r="I41" s="182"/>
      <c r="J41" s="182"/>
      <c r="K41" s="27"/>
      <c r="L41" s="27"/>
      <c r="M41" s="178"/>
      <c r="N41" s="178"/>
    </row>
    <row r="42" spans="1:14" ht="18" thickBot="1" x14ac:dyDescent="0.3">
      <c r="A42" s="217" t="s">
        <v>299</v>
      </c>
      <c r="B42" s="185" t="s">
        <v>27</v>
      </c>
      <c r="C42" s="186" t="s">
        <v>28</v>
      </c>
      <c r="D42" s="187" t="s">
        <v>29</v>
      </c>
      <c r="E42" s="200" t="s">
        <v>1</v>
      </c>
      <c r="F42" s="200" t="s">
        <v>0</v>
      </c>
      <c r="G42" s="200" t="s">
        <v>2</v>
      </c>
      <c r="H42" s="201" t="s">
        <v>8</v>
      </c>
    </row>
    <row r="43" spans="1:14" ht="18" thickBot="1" x14ac:dyDescent="0.3">
      <c r="A43" s="313" t="s">
        <v>54</v>
      </c>
      <c r="B43" s="314" t="str">
        <f>BT!C30</f>
        <v>:45.25 GCS</v>
      </c>
      <c r="C43" s="315" t="str">
        <f>BT!D30</f>
        <v>:52.95 RT</v>
      </c>
      <c r="D43" s="316" t="str">
        <f>BT!E30</f>
        <v>:41.73 HIG</v>
      </c>
      <c r="E43" s="317" t="str">
        <f>BT!F30</f>
        <v>2:53.14 CMP</v>
      </c>
      <c r="F43" s="315" t="str">
        <f>BT!G30</f>
        <v>3:20.75 ALA</v>
      </c>
      <c r="G43" s="315" t="str">
        <f>BT!H30</f>
        <v>:33.12 SSI</v>
      </c>
      <c r="H43" s="316" t="str">
        <f>BT!I30</f>
        <v>:33.28 AJ</v>
      </c>
    </row>
    <row r="44" spans="1:14" ht="13.8" thickBot="1" x14ac:dyDescent="0.3"/>
    <row r="45" spans="1:14" ht="18" thickBot="1" x14ac:dyDescent="0.3">
      <c r="A45" s="217" t="s">
        <v>299</v>
      </c>
      <c r="B45" s="200" t="s">
        <v>3</v>
      </c>
      <c r="C45" s="200" t="s">
        <v>4</v>
      </c>
      <c r="D45" s="200" t="s">
        <v>9</v>
      </c>
      <c r="E45" s="200" t="s">
        <v>5</v>
      </c>
      <c r="F45" s="200" t="s">
        <v>6</v>
      </c>
      <c r="G45" s="201" t="s">
        <v>7</v>
      </c>
    </row>
    <row r="46" spans="1:14" ht="18" thickBot="1" x14ac:dyDescent="0.3">
      <c r="A46" s="318" t="s">
        <v>54</v>
      </c>
      <c r="B46" s="317" t="str">
        <f>BT!J30</f>
        <v>1:43.57 AJ</v>
      </c>
      <c r="C46" s="315" t="str">
        <f>BT!K30</f>
        <v>1:13.74 SSI</v>
      </c>
      <c r="D46" s="315" t="str">
        <f>BT!L30</f>
        <v>1:15.83 SSI</v>
      </c>
      <c r="E46" s="315" t="str">
        <f>BT!M30</f>
        <v>09:36.75 TT</v>
      </c>
      <c r="F46" s="315" t="str">
        <f>BT!N30</f>
        <v>1:35.37 GCS</v>
      </c>
      <c r="G46" s="316" t="str">
        <f>BT!O30</f>
        <v>1:51.13 CMP</v>
      </c>
    </row>
    <row r="47" spans="1:14" ht="13.8" thickBot="1" x14ac:dyDescent="0.3"/>
    <row r="48" spans="1:14" ht="18" thickBot="1" x14ac:dyDescent="0.3">
      <c r="A48" s="207">
        <v>2019</v>
      </c>
      <c r="B48" s="185" t="s">
        <v>27</v>
      </c>
      <c r="C48" s="186" t="s">
        <v>28</v>
      </c>
      <c r="D48" s="187" t="s">
        <v>29</v>
      </c>
      <c r="E48" s="200" t="s">
        <v>1</v>
      </c>
      <c r="F48" s="200" t="s">
        <v>0</v>
      </c>
      <c r="G48" s="200" t="s">
        <v>2</v>
      </c>
      <c r="H48" s="201" t="s">
        <v>8</v>
      </c>
    </row>
    <row r="49" spans="1:8" ht="17.399999999999999" x14ac:dyDescent="0.25">
      <c r="A49" s="190" t="s">
        <v>57</v>
      </c>
      <c r="B49" s="208" t="s">
        <v>393</v>
      </c>
      <c r="C49" s="204" t="s">
        <v>468</v>
      </c>
      <c r="D49" s="205" t="s">
        <v>461</v>
      </c>
      <c r="E49" s="203" t="s">
        <v>691</v>
      </c>
      <c r="F49" s="204" t="s">
        <v>732</v>
      </c>
      <c r="G49" s="204" t="s">
        <v>394</v>
      </c>
      <c r="H49" s="205" t="s">
        <v>909</v>
      </c>
    </row>
    <row r="50" spans="1:8" ht="18" thickBot="1" x14ac:dyDescent="0.3">
      <c r="A50" s="195" t="s">
        <v>58</v>
      </c>
      <c r="B50" s="196" t="str">
        <f>BT!C30</f>
        <v>:45.25 GCS</v>
      </c>
      <c r="C50" s="197" t="str">
        <f>BT!D30</f>
        <v>:52.95 RT</v>
      </c>
      <c r="D50" s="198" t="str">
        <f>BT!E30</f>
        <v>:41.73 HIG</v>
      </c>
      <c r="E50" s="199" t="str">
        <f>BT!F30</f>
        <v>2:53.14 CMP</v>
      </c>
      <c r="F50" s="197" t="str">
        <f>BT!G30</f>
        <v>3:20.75 ALA</v>
      </c>
      <c r="G50" s="197" t="str">
        <f>BT!H30</f>
        <v>:33.12 SSI</v>
      </c>
      <c r="H50" s="198" t="str">
        <f>BT!I30</f>
        <v>:33.28 AJ</v>
      </c>
    </row>
    <row r="51" spans="1:8" ht="13.8" thickBot="1" x14ac:dyDescent="0.3"/>
    <row r="52" spans="1:8" ht="18" thickBot="1" x14ac:dyDescent="0.3">
      <c r="A52" s="207">
        <v>2019</v>
      </c>
      <c r="B52" s="200" t="s">
        <v>3</v>
      </c>
      <c r="C52" s="200" t="s">
        <v>4</v>
      </c>
      <c r="D52" s="200" t="s">
        <v>9</v>
      </c>
      <c r="E52" s="200" t="s">
        <v>5</v>
      </c>
      <c r="F52" s="200" t="s">
        <v>6</v>
      </c>
      <c r="G52" s="201" t="s">
        <v>7</v>
      </c>
    </row>
    <row r="53" spans="1:8" ht="17.399999999999999" x14ac:dyDescent="0.25">
      <c r="A53" s="202" t="s">
        <v>57</v>
      </c>
      <c r="B53" s="203" t="s">
        <v>578</v>
      </c>
      <c r="C53" s="204" t="s">
        <v>653</v>
      </c>
      <c r="D53" s="204" t="s">
        <v>2887</v>
      </c>
      <c r="E53" s="204" t="s">
        <v>799</v>
      </c>
      <c r="F53" s="204" t="s">
        <v>600</v>
      </c>
      <c r="G53" s="205" t="s">
        <v>627</v>
      </c>
    </row>
    <row r="54" spans="1:8" ht="18" thickBot="1" x14ac:dyDescent="0.3">
      <c r="A54" s="206" t="s">
        <v>58</v>
      </c>
      <c r="B54" s="199" t="str">
        <f>BT!J30</f>
        <v>1:43.57 AJ</v>
      </c>
      <c r="C54" s="197" t="str">
        <f>BT!K30</f>
        <v>1:13.74 SSI</v>
      </c>
      <c r="D54" s="197" t="str">
        <f>BT!L30</f>
        <v>1:15.83 SSI</v>
      </c>
      <c r="E54" s="197" t="str">
        <f>BT!M30</f>
        <v>09:36.75 TT</v>
      </c>
      <c r="F54" s="197" t="str">
        <f>BT!N30</f>
        <v>1:35.37 GCS</v>
      </c>
      <c r="G54" s="198" t="str">
        <f>BT!O30</f>
        <v>1:51.13 CMP</v>
      </c>
    </row>
  </sheetData>
  <pageMargins left="0.7" right="0.7" top="0.75" bottom="0.75" header="0.5" footer="0.5"/>
  <pageSetup scale="56" orientation="landscape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N61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39" customWidth="1"/>
    <col min="2" max="8" width="18.6640625" style="139" customWidth="1"/>
    <col min="9" max="9" width="16.5546875" style="139" customWidth="1"/>
    <col min="10" max="10" width="18.6640625" style="139" customWidth="1"/>
    <col min="11" max="11" width="16.5546875" style="139" customWidth="1"/>
    <col min="12" max="12" width="16.44140625" style="139" customWidth="1"/>
    <col min="13" max="13" width="19.44140625" style="139" customWidth="1"/>
    <col min="14" max="14" width="16.5546875" style="139" customWidth="1"/>
    <col min="15" max="16384" width="10.88671875" style="139"/>
  </cols>
  <sheetData>
    <row r="1" spans="1:12" ht="30" x14ac:dyDescent="0.25">
      <c r="A1" s="171" t="s">
        <v>75</v>
      </c>
      <c r="B1" s="172" t="s">
        <v>56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215"/>
    </row>
    <row r="4" spans="1:12" ht="17.399999999999999" x14ac:dyDescent="0.25">
      <c r="A4" s="124" t="str">
        <f>AJ!J36</f>
        <v>vs. Apache Junction 9/17/19</v>
      </c>
      <c r="C4" s="30" t="str">
        <f>AJ!D8</f>
        <v>:33.45</v>
      </c>
      <c r="D4" s="30" t="str">
        <f>AJ!E8</f>
        <v>:37.31</v>
      </c>
      <c r="E4" s="30" t="str">
        <f>AJ!F8</f>
        <v>:38.72</v>
      </c>
      <c r="F4" s="30" t="str">
        <f>AJ!G8</f>
        <v>:39.34</v>
      </c>
      <c r="G4" s="31">
        <f>AJ!H8</f>
        <v>1.7224537037037037E-3</v>
      </c>
      <c r="H4" s="31">
        <f>AJ!I8</f>
        <v>1.7239583333333334E-3</v>
      </c>
      <c r="L4" s="215"/>
    </row>
    <row r="5" spans="1:12" ht="17.399999999999999" x14ac:dyDescent="0.25">
      <c r="A5" s="124"/>
      <c r="C5" s="30"/>
      <c r="D5" s="30"/>
      <c r="E5" s="30"/>
      <c r="F5" s="30"/>
      <c r="G5" s="31"/>
      <c r="H5" s="31"/>
      <c r="L5" s="215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215"/>
    </row>
    <row r="7" spans="1:12" ht="17.399999999999999" x14ac:dyDescent="0.25">
      <c r="A7" s="124"/>
      <c r="C7" s="30"/>
      <c r="D7" s="30"/>
      <c r="E7" s="30"/>
      <c r="F7" s="30"/>
      <c r="G7" s="31"/>
      <c r="H7" s="31"/>
      <c r="L7" s="215"/>
    </row>
    <row r="8" spans="1:12" ht="17.399999999999999" x14ac:dyDescent="0.25">
      <c r="A8" s="124"/>
      <c r="C8" s="30"/>
      <c r="D8" s="30"/>
      <c r="E8" s="30"/>
      <c r="F8" s="30"/>
      <c r="G8" s="31"/>
      <c r="H8" s="31"/>
      <c r="L8" s="215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215"/>
    </row>
    <row r="10" spans="1:12" ht="17.399999999999999" x14ac:dyDescent="0.25">
      <c r="A10" s="124" t="str">
        <f>MES!J36</f>
        <v>at Mesquite 9/5/19</v>
      </c>
      <c r="D10" s="215"/>
      <c r="E10" s="215"/>
      <c r="F10" s="215"/>
      <c r="G10" s="172" t="str">
        <f>MES!H20</f>
        <v>:28.92</v>
      </c>
      <c r="H10" s="172" t="str">
        <f>MES!I20</f>
        <v>:29.03</v>
      </c>
      <c r="L10" s="215"/>
    </row>
    <row r="11" spans="1:12" ht="17.399999999999999" x14ac:dyDescent="0.25">
      <c r="A11" s="124" t="str">
        <f>PCD!J36</f>
        <v>at Phoenix Country Day 9/10/19</v>
      </c>
      <c r="D11" s="215"/>
      <c r="E11" s="215"/>
      <c r="F11" s="215"/>
      <c r="G11" s="172" t="str">
        <f>PCD!H21</f>
        <v>:29.07</v>
      </c>
      <c r="H11" s="172" t="str">
        <f>PCD!I21</f>
        <v>:29.18</v>
      </c>
      <c r="L11" s="215"/>
    </row>
    <row r="12" spans="1:12" ht="17.399999999999999" x14ac:dyDescent="0.25">
      <c r="A12" s="124" t="str">
        <f>KI!J33</f>
        <v>Knights Invite 9/28/19</v>
      </c>
      <c r="D12" s="215"/>
      <c r="E12" s="215"/>
      <c r="F12" s="215"/>
      <c r="G12" s="172" t="str">
        <f>KI!H19</f>
        <v>:28.66</v>
      </c>
      <c r="H12" s="172" t="str">
        <f>KI!I19</f>
        <v>:28.65</v>
      </c>
      <c r="L12" s="215"/>
    </row>
    <row r="13" spans="1:12" ht="17.399999999999999" x14ac:dyDescent="0.25">
      <c r="A13" s="124" t="str">
        <f>CWF!J36</f>
        <v>vs. Casteel and Williams Field 10/3/19</v>
      </c>
      <c r="D13" s="215"/>
      <c r="E13" s="215"/>
      <c r="F13" s="215"/>
      <c r="G13" s="172" t="str">
        <f>CWF!H21</f>
        <v>:28.93</v>
      </c>
      <c r="H13" s="172" t="str">
        <f>CWF!I21</f>
        <v>:28.70</v>
      </c>
      <c r="L13" s="215"/>
    </row>
    <row r="14" spans="1:12" ht="17.399999999999999" x14ac:dyDescent="0.25">
      <c r="A14" s="124" t="str">
        <f>SSI!J33</f>
        <v>Small Schools Invite 10/19/19</v>
      </c>
      <c r="D14" s="215"/>
      <c r="E14" s="215"/>
      <c r="F14" s="215"/>
      <c r="G14" s="172" t="str">
        <f>SSI!H19</f>
        <v>:28.15</v>
      </c>
      <c r="H14" s="172" t="str">
        <f>SSI!I19</f>
        <v>:28.13</v>
      </c>
      <c r="L14" s="215"/>
    </row>
    <row r="15" spans="1:12" ht="17.399999999999999" x14ac:dyDescent="0.25">
      <c r="A15" s="124" t="str">
        <f>HI!J33</f>
        <v>Husky Invite 11/2/19</v>
      </c>
      <c r="D15" s="215"/>
      <c r="E15" s="215"/>
      <c r="F15" s="215"/>
      <c r="G15" s="172" t="str">
        <f>HI!H19</f>
        <v>:28.40</v>
      </c>
      <c r="H15" s="172" t="str">
        <f>HI!I19</f>
        <v>:28.40</v>
      </c>
      <c r="L15" s="215"/>
    </row>
    <row r="16" spans="1:12" ht="17.399999999999999" x14ac:dyDescent="0.25">
      <c r="A16" s="124"/>
      <c r="D16" s="215"/>
      <c r="E16" s="215"/>
      <c r="F16" s="215"/>
      <c r="G16" s="172"/>
      <c r="H16" s="172"/>
      <c r="L16" s="215"/>
    </row>
    <row r="17" spans="1:12" ht="17.399999999999999" x14ac:dyDescent="0.25">
      <c r="A17" s="173" t="s">
        <v>44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215"/>
    </row>
    <row r="18" spans="1:12" ht="17.399999999999999" x14ac:dyDescent="0.25">
      <c r="A18" s="124"/>
      <c r="E18" s="30"/>
      <c r="F18" s="30"/>
      <c r="G18" s="172"/>
      <c r="H18" s="172"/>
      <c r="L18" s="215"/>
    </row>
    <row r="19" spans="1:12" ht="17.399999999999999" x14ac:dyDescent="0.25">
      <c r="A19" s="124"/>
      <c r="E19" s="30"/>
      <c r="F19" s="30"/>
      <c r="G19" s="31"/>
      <c r="H19" s="31"/>
      <c r="L19" s="215"/>
    </row>
    <row r="20" spans="1:12" ht="17.399999999999999" x14ac:dyDescent="0.25">
      <c r="A20" s="173" t="s">
        <v>45</v>
      </c>
      <c r="E20" s="174" t="s">
        <v>31</v>
      </c>
      <c r="F20" s="174" t="s">
        <v>30</v>
      </c>
      <c r="G20" s="174" t="s">
        <v>21</v>
      </c>
      <c r="H20" s="174" t="s">
        <v>52</v>
      </c>
      <c r="L20" s="215"/>
    </row>
    <row r="21" spans="1:12" ht="17.399999999999999" x14ac:dyDescent="0.25">
      <c r="A21" s="124" t="str">
        <f>PCD!J36</f>
        <v>at Phoenix Country Day 9/10/19</v>
      </c>
      <c r="E21" s="30" t="str">
        <f>PCD!F33</f>
        <v>:30.92</v>
      </c>
      <c r="F21" s="30" t="str">
        <f>PCD!G33</f>
        <v>:34.01</v>
      </c>
      <c r="G21" s="31">
        <f>PCD!H33</f>
        <v>7.5150462962962964E-4</v>
      </c>
      <c r="H21" s="31">
        <f>PCD!I33</f>
        <v>7.4386574074074069E-4</v>
      </c>
      <c r="L21" s="215"/>
    </row>
    <row r="22" spans="1:12" ht="17.399999999999999" x14ac:dyDescent="0.25">
      <c r="A22" s="124" t="str">
        <f>WI!J36</f>
        <v>Wolves Invite 9/14/19</v>
      </c>
      <c r="E22" s="30" t="str">
        <f>WI!F58</f>
        <v>:29.95</v>
      </c>
      <c r="F22" s="30" t="str">
        <f>WI!G58</f>
        <v>:34.01</v>
      </c>
      <c r="G22" s="31">
        <f>WI!H58</f>
        <v>7.4027777777777774E-4</v>
      </c>
      <c r="H22" s="31">
        <f>WI!I58</f>
        <v>7.4027777777777774E-4</v>
      </c>
      <c r="L22" s="215"/>
    </row>
    <row r="23" spans="1:12" ht="17.399999999999999" x14ac:dyDescent="0.25">
      <c r="A23" s="124" t="str">
        <f>KI!J33</f>
        <v>Knights Invite 9/28/19</v>
      </c>
      <c r="E23" s="30" t="str">
        <f>KI!F29</f>
        <v>:30.36</v>
      </c>
      <c r="F23" s="30" t="str">
        <f>KI!G29</f>
        <v>:34.00</v>
      </c>
      <c r="G23" s="31">
        <f>KI!H29</f>
        <v>7.4490740740740735E-4</v>
      </c>
      <c r="H23" s="31">
        <f>KI!I29</f>
        <v>7.4479166666666661E-4</v>
      </c>
      <c r="L23" s="215"/>
    </row>
    <row r="24" spans="1:12" ht="17.399999999999999" x14ac:dyDescent="0.25">
      <c r="A24" s="124" t="str">
        <f>GCS!J36</f>
        <v>vs. Gilbert Christian and Coronado 10/15/19</v>
      </c>
      <c r="E24" s="30" t="str">
        <f>GCS!F32</f>
        <v>:29.64</v>
      </c>
      <c r="F24" s="30" t="str">
        <f>GCS!G32</f>
        <v>:33.90</v>
      </c>
      <c r="G24" s="31">
        <f>GCS!H32</f>
        <v>7.3541666666666666E-4</v>
      </c>
      <c r="H24" s="31">
        <f>GCS!I32</f>
        <v>7.3310185185185197E-4</v>
      </c>
      <c r="L24" s="215"/>
    </row>
    <row r="25" spans="1:12" ht="17.399999999999999" x14ac:dyDescent="0.25">
      <c r="A25" s="124" t="str">
        <f>SSI!J33</f>
        <v>Small Schools Invite 10/19/19</v>
      </c>
      <c r="E25" s="30" t="str">
        <f>SSI!F30</f>
        <v>:29.41</v>
      </c>
      <c r="F25" s="30" t="str">
        <f>SSI!G30</f>
        <v>:32.92</v>
      </c>
      <c r="G25" s="31">
        <f>SSI!H30</f>
        <v>7.2141203703703701E-4</v>
      </c>
      <c r="H25" s="31">
        <f>SSI!I30</f>
        <v>7.2141203703703701E-4</v>
      </c>
      <c r="L25" s="215"/>
    </row>
    <row r="26" spans="1:12" ht="17.399999999999999" x14ac:dyDescent="0.25">
      <c r="A26" s="124" t="str">
        <f>ALA!J36</f>
        <v>vs. ALA GN and ALA QC</v>
      </c>
      <c r="E26" s="30" t="str">
        <f>ALA!F32</f>
        <v>:30.34</v>
      </c>
      <c r="F26" s="30" t="str">
        <f>ALA!G32</f>
        <v>:33.66</v>
      </c>
      <c r="G26" s="31">
        <f>ALA!H32</f>
        <v>7.407407407407407E-4</v>
      </c>
      <c r="H26" s="31">
        <f>ALA!I32</f>
        <v>7.4212962962962958E-4</v>
      </c>
      <c r="L26" s="215"/>
    </row>
    <row r="27" spans="1:12" ht="17.399999999999999" x14ac:dyDescent="0.25">
      <c r="A27" s="124" t="str">
        <f>HI!J33</f>
        <v>Husky Invite 11/2/19</v>
      </c>
      <c r="E27" s="30" t="str">
        <f>HI!F30</f>
        <v>:30.06</v>
      </c>
      <c r="F27" s="30" t="str">
        <f>HI!G30</f>
        <v>:33.51</v>
      </c>
      <c r="G27" s="31">
        <f>HI!H30</f>
        <v>7.3506944444444444E-4</v>
      </c>
      <c r="H27" s="31">
        <f>HI!I30</f>
        <v>7.3576388888888877E-4</v>
      </c>
      <c r="L27" s="215"/>
    </row>
    <row r="28" spans="1:12" ht="17.399999999999999" x14ac:dyDescent="0.25">
      <c r="A28" s="124" t="str">
        <f>AZP!J33</f>
        <v>State Prelims 11/7/19</v>
      </c>
      <c r="E28" s="30" t="str">
        <f>AZP!F30</f>
        <v>:31.49</v>
      </c>
      <c r="F28" s="30" t="str">
        <f>AZP!G30</f>
        <v>:33.09</v>
      </c>
      <c r="G28" s="31">
        <f>AZP!H30</f>
        <v>7.4745370370370373E-4</v>
      </c>
      <c r="H28" s="31">
        <f>AZP!I30</f>
        <v>7.4745370370370373E-4</v>
      </c>
      <c r="L28" s="215"/>
    </row>
    <row r="29" spans="1:12" ht="17.399999999999999" x14ac:dyDescent="0.25">
      <c r="A29" s="124"/>
      <c r="E29" s="30"/>
      <c r="F29" s="30"/>
      <c r="G29" s="31"/>
      <c r="H29" s="31"/>
      <c r="L29" s="215"/>
    </row>
    <row r="30" spans="1:12" ht="17.399999999999999" x14ac:dyDescent="0.25">
      <c r="A30" s="173" t="s">
        <v>46</v>
      </c>
      <c r="B30" s="174" t="s">
        <v>35</v>
      </c>
      <c r="C30" s="174" t="s">
        <v>34</v>
      </c>
      <c r="D30" s="174" t="s">
        <v>33</v>
      </c>
      <c r="E30" s="174" t="s">
        <v>32</v>
      </c>
      <c r="F30" s="174" t="s">
        <v>41</v>
      </c>
      <c r="G30" s="174" t="s">
        <v>21</v>
      </c>
      <c r="H30" s="174" t="s">
        <v>52</v>
      </c>
      <c r="L30" s="215"/>
    </row>
    <row r="31" spans="1:12" ht="17.399999999999999" x14ac:dyDescent="0.25">
      <c r="A31" s="124"/>
      <c r="B31" s="30"/>
      <c r="C31" s="30"/>
      <c r="D31" s="30"/>
      <c r="E31" s="30"/>
      <c r="F31" s="30"/>
      <c r="G31" s="31"/>
      <c r="H31" s="31"/>
      <c r="L31" s="215"/>
    </row>
    <row r="32" spans="1:12" ht="17.399999999999999" x14ac:dyDescent="0.25">
      <c r="A32" s="124"/>
      <c r="B32" s="30"/>
      <c r="C32" s="30"/>
      <c r="D32" s="30"/>
      <c r="E32" s="30"/>
      <c r="F32" s="30"/>
      <c r="G32" s="31"/>
      <c r="H32" s="31"/>
      <c r="L32" s="215"/>
    </row>
    <row r="33" spans="1:14" ht="17.399999999999999" x14ac:dyDescent="0.25">
      <c r="A33" s="124"/>
      <c r="B33" s="30"/>
      <c r="C33" s="30"/>
      <c r="D33" s="30"/>
      <c r="E33" s="30"/>
      <c r="F33" s="30"/>
      <c r="G33" s="31"/>
      <c r="H33" s="31"/>
      <c r="L33" s="215"/>
    </row>
    <row r="34" spans="1:14" ht="17.399999999999999" x14ac:dyDescent="0.25">
      <c r="A34" s="173" t="s">
        <v>47</v>
      </c>
      <c r="E34" s="174" t="s">
        <v>31</v>
      </c>
      <c r="F34" s="174" t="s">
        <v>30</v>
      </c>
      <c r="G34" s="174" t="s">
        <v>21</v>
      </c>
      <c r="H34" s="174" t="s">
        <v>52</v>
      </c>
      <c r="L34" s="215"/>
    </row>
    <row r="35" spans="1:14" ht="17.399999999999999" x14ac:dyDescent="0.25">
      <c r="A35" s="124" t="str">
        <f>WI!J36</f>
        <v>Wolves Invite 9/14/19</v>
      </c>
      <c r="E35" s="30" t="str">
        <f>WI!O20</f>
        <v>:35.85</v>
      </c>
      <c r="F35" s="30" t="str">
        <f>WI!P20</f>
        <v>:38.69</v>
      </c>
      <c r="G35" s="172">
        <f>WI!Q20</f>
        <v>8.6273148148148136E-4</v>
      </c>
      <c r="H35" s="172">
        <f>WI!R20</f>
        <v>8.6226851851851861E-4</v>
      </c>
      <c r="L35" s="215"/>
    </row>
    <row r="36" spans="1:14" ht="17.399999999999999" x14ac:dyDescent="0.25">
      <c r="A36" s="124" t="str">
        <f>HIG!J36</f>
        <v>vs. Higley 9/26/19</v>
      </c>
      <c r="E36" s="30" t="str">
        <f>HIG!O18</f>
        <v>:35.37</v>
      </c>
      <c r="F36" s="30" t="str">
        <f>HIG!P18</f>
        <v>:39.12</v>
      </c>
      <c r="G36" s="172">
        <f>HIG!Q18</f>
        <v>8.6215277777777777E-4</v>
      </c>
      <c r="H36" s="172">
        <f>HIG!R18</f>
        <v>8.6215277777777777E-4</v>
      </c>
      <c r="L36" s="215"/>
    </row>
    <row r="37" spans="1:14" ht="17.399999999999999" x14ac:dyDescent="0.25">
      <c r="A37" s="124" t="str">
        <f>CWF!J36</f>
        <v>vs. Casteel and Williams Field 10/3/19</v>
      </c>
      <c r="E37" s="30" t="str">
        <f>CWF!O19</f>
        <v>:34.64</v>
      </c>
      <c r="F37" s="30" t="str">
        <f>CWF!P19</f>
        <v>:38.82</v>
      </c>
      <c r="G37" s="172">
        <f>CWF!Q19</f>
        <v>8.5023148148148143E-4</v>
      </c>
      <c r="H37" s="172">
        <f>CWF!R19</f>
        <v>8.4722222222222219E-4</v>
      </c>
      <c r="L37" s="215"/>
    </row>
    <row r="38" spans="1:14" ht="17.399999999999999" x14ac:dyDescent="0.25">
      <c r="A38" s="124"/>
      <c r="E38" s="30"/>
      <c r="F38" s="30"/>
      <c r="G38" s="172"/>
      <c r="H38" s="172"/>
      <c r="L38" s="215"/>
    </row>
    <row r="39" spans="1:14" ht="17.399999999999999" x14ac:dyDescent="0.25">
      <c r="A39" s="173" t="s">
        <v>48</v>
      </c>
      <c r="E39" s="174" t="s">
        <v>31</v>
      </c>
      <c r="F39" s="174" t="s">
        <v>30</v>
      </c>
      <c r="G39" s="174" t="s">
        <v>21</v>
      </c>
      <c r="H39" s="174" t="s">
        <v>52</v>
      </c>
      <c r="L39" s="215"/>
    </row>
    <row r="40" spans="1:14" ht="17.399999999999999" x14ac:dyDescent="0.25">
      <c r="A40" s="124" t="str">
        <f>MES!J36</f>
        <v>at Mesquite 9/5/19</v>
      </c>
      <c r="E40" s="30" t="str">
        <f>MES!O25</f>
        <v>:39.71</v>
      </c>
      <c r="F40" s="30" t="str">
        <f>MES!P25</f>
        <v>:45.69</v>
      </c>
      <c r="G40" s="31">
        <f>MES!Q25</f>
        <v>9.884259259259258E-4</v>
      </c>
      <c r="H40" s="31">
        <f>MES!R25</f>
        <v>9.884259259259258E-4</v>
      </c>
      <c r="I40" s="138"/>
      <c r="J40" s="138"/>
      <c r="K40" s="138"/>
      <c r="L40" s="216"/>
      <c r="M40" s="138"/>
      <c r="N40" s="138"/>
    </row>
    <row r="41" spans="1:14" ht="17.399999999999999" x14ac:dyDescent="0.25">
      <c r="A41" s="124" t="str">
        <f>AJ!J36</f>
        <v>vs. Apache Junction 9/17/19</v>
      </c>
      <c r="E41" s="30" t="str">
        <f>AJ!O24</f>
        <v>:40.07</v>
      </c>
      <c r="F41" s="30" t="str">
        <f>AJ!P24</f>
        <v>:44.29</v>
      </c>
      <c r="G41" s="31">
        <f>AJ!Q24</f>
        <v>9.7638888888888873E-4</v>
      </c>
      <c r="H41" s="31">
        <f>AJ!R24</f>
        <v>9.7638888888888873E-4</v>
      </c>
      <c r="I41" s="138"/>
      <c r="J41" s="138"/>
      <c r="K41" s="138"/>
      <c r="L41" s="216"/>
      <c r="M41" s="138"/>
      <c r="N41" s="138"/>
    </row>
    <row r="42" spans="1:14" ht="17.399999999999999" x14ac:dyDescent="0.25">
      <c r="A42" s="124" t="str">
        <f>GCS!J36</f>
        <v>vs. Gilbert Christian and Coronado 10/15/19</v>
      </c>
      <c r="E42" s="30" t="str">
        <f>GCS!O24</f>
        <v>:39.98</v>
      </c>
      <c r="F42" s="30" t="str">
        <f>GCS!P24</f>
        <v>:45.72</v>
      </c>
      <c r="G42" s="31">
        <f>GCS!Q24</f>
        <v>9.9189814814814822E-4</v>
      </c>
      <c r="H42" s="31">
        <f>GCS!R24</f>
        <v>9.8981481481481468E-4</v>
      </c>
      <c r="I42" s="138"/>
      <c r="J42" s="138"/>
      <c r="K42" s="138"/>
      <c r="L42" s="216"/>
      <c r="M42" s="138"/>
      <c r="N42" s="138"/>
    </row>
    <row r="43" spans="1:14" ht="18" thickBot="1" x14ac:dyDescent="0.3">
      <c r="A43" s="124"/>
      <c r="E43" s="30"/>
      <c r="F43" s="30"/>
      <c r="G43" s="31"/>
      <c r="H43" s="31"/>
      <c r="I43" s="138"/>
      <c r="J43" s="138"/>
      <c r="K43" s="138"/>
      <c r="L43" s="216"/>
      <c r="M43" s="138"/>
      <c r="N43" s="138"/>
    </row>
    <row r="44" spans="1:14" ht="18" thickBot="1" x14ac:dyDescent="0.3">
      <c r="A44" s="143" t="s">
        <v>61</v>
      </c>
      <c r="B44" s="214"/>
      <c r="C44" s="214"/>
      <c r="D44" s="214"/>
      <c r="E44" s="43"/>
      <c r="F44" s="43"/>
      <c r="G44" s="38"/>
      <c r="H44" s="39"/>
      <c r="I44" s="182"/>
      <c r="J44" s="182"/>
      <c r="K44" s="216"/>
      <c r="L44" s="216"/>
      <c r="M44" s="138"/>
      <c r="N44" s="138"/>
    </row>
    <row r="45" spans="1:14" ht="18" thickBot="1" x14ac:dyDescent="0.3">
      <c r="A45" s="217" t="s">
        <v>299</v>
      </c>
      <c r="B45" s="185" t="s">
        <v>27</v>
      </c>
      <c r="C45" s="186" t="s">
        <v>28</v>
      </c>
      <c r="D45" s="187" t="s">
        <v>29</v>
      </c>
      <c r="E45" s="200" t="s">
        <v>1</v>
      </c>
      <c r="F45" s="200" t="s">
        <v>0</v>
      </c>
      <c r="G45" s="200" t="s">
        <v>2</v>
      </c>
      <c r="H45" s="201" t="s">
        <v>8</v>
      </c>
      <c r="I45" s="138"/>
      <c r="J45" s="138"/>
      <c r="K45" s="138"/>
      <c r="L45" s="138"/>
      <c r="M45" s="138"/>
      <c r="N45" s="138"/>
    </row>
    <row r="46" spans="1:14" ht="18" customHeight="1" x14ac:dyDescent="0.25">
      <c r="A46" s="254" t="s">
        <v>55</v>
      </c>
      <c r="B46" s="236" t="s">
        <v>171</v>
      </c>
      <c r="C46" s="237" t="s">
        <v>172</v>
      </c>
      <c r="D46" s="238" t="s">
        <v>173</v>
      </c>
      <c r="E46" s="128" t="s">
        <v>92</v>
      </c>
      <c r="F46" s="129" t="s">
        <v>88</v>
      </c>
      <c r="G46" s="129" t="s">
        <v>104</v>
      </c>
      <c r="H46" s="130" t="s">
        <v>105</v>
      </c>
      <c r="I46" s="138"/>
      <c r="J46" s="138"/>
      <c r="K46" s="138"/>
      <c r="L46" s="138"/>
      <c r="M46" s="138"/>
      <c r="N46" s="138"/>
    </row>
    <row r="47" spans="1:14" ht="18" customHeight="1" x14ac:dyDescent="0.25">
      <c r="A47" s="250" t="s">
        <v>53</v>
      </c>
      <c r="B47" s="241" t="s">
        <v>238</v>
      </c>
      <c r="C47" s="242" t="s">
        <v>219</v>
      </c>
      <c r="D47" s="402" t="s">
        <v>143</v>
      </c>
      <c r="E47" s="244" t="s">
        <v>230</v>
      </c>
      <c r="F47" s="403" t="s">
        <v>143</v>
      </c>
      <c r="G47" s="245" t="s">
        <v>280</v>
      </c>
      <c r="H47" s="247" t="s">
        <v>256</v>
      </c>
      <c r="I47" s="138"/>
      <c r="J47" s="138"/>
      <c r="K47" s="138"/>
      <c r="L47" s="138"/>
      <c r="M47" s="138"/>
      <c r="N47" s="138"/>
    </row>
    <row r="48" spans="1:14" ht="18" thickBot="1" x14ac:dyDescent="0.3">
      <c r="A48" s="206" t="s">
        <v>56</v>
      </c>
      <c r="B48" s="196" t="str">
        <f>BT!C31</f>
        <v>:32.39 SSI</v>
      </c>
      <c r="C48" s="197" t="str">
        <f>BT!D31</f>
        <v>:38.31 AJ</v>
      </c>
      <c r="D48" s="401" t="str">
        <f>BT!E31</f>
        <v>MED</v>
      </c>
      <c r="E48" s="134" t="str">
        <f>BT!F31</f>
        <v>2:28.82 AJ</v>
      </c>
      <c r="F48" s="404" t="str">
        <f>BT!G31</f>
        <v>MED</v>
      </c>
      <c r="G48" s="135" t="str">
        <f>BT!H31</f>
        <v>:28.13 SSI</v>
      </c>
      <c r="H48" s="136" t="str">
        <f>BT!I31</f>
        <v>:27.59 AZP</v>
      </c>
      <c r="I48" s="138"/>
      <c r="J48" s="138"/>
      <c r="K48" s="138"/>
      <c r="L48" s="138"/>
      <c r="M48" s="138"/>
      <c r="N48" s="138"/>
    </row>
    <row r="49" spans="1:14" ht="13.8" thickBot="1" x14ac:dyDescent="0.3">
      <c r="I49" s="138"/>
      <c r="J49" s="138"/>
      <c r="K49" s="138"/>
      <c r="L49" s="138"/>
      <c r="M49" s="138"/>
      <c r="N49" s="138"/>
    </row>
    <row r="50" spans="1:14" ht="18" thickBot="1" x14ac:dyDescent="0.3">
      <c r="A50" s="217" t="s">
        <v>299</v>
      </c>
      <c r="B50" s="200" t="s">
        <v>3</v>
      </c>
      <c r="C50" s="200" t="s">
        <v>4</v>
      </c>
      <c r="D50" s="200" t="s">
        <v>9</v>
      </c>
      <c r="E50" s="200" t="s">
        <v>5</v>
      </c>
      <c r="F50" s="200" t="s">
        <v>6</v>
      </c>
      <c r="G50" s="201" t="s">
        <v>7</v>
      </c>
      <c r="I50" s="138"/>
      <c r="J50" s="138"/>
      <c r="K50" s="138"/>
      <c r="L50" s="138"/>
      <c r="M50" s="138"/>
      <c r="N50" s="138"/>
    </row>
    <row r="51" spans="1:14" ht="17.399999999999999" x14ac:dyDescent="0.25">
      <c r="A51" s="254" t="s">
        <v>55</v>
      </c>
      <c r="B51" s="128" t="s">
        <v>94</v>
      </c>
      <c r="C51" s="129" t="s">
        <v>102</v>
      </c>
      <c r="D51" s="129" t="s">
        <v>90</v>
      </c>
      <c r="E51" s="129" t="s">
        <v>819</v>
      </c>
      <c r="F51" s="129" t="s">
        <v>84</v>
      </c>
      <c r="G51" s="130" t="s">
        <v>91</v>
      </c>
      <c r="I51" s="138"/>
      <c r="J51" s="138"/>
      <c r="K51" s="138"/>
      <c r="L51" s="138"/>
      <c r="M51" s="138"/>
      <c r="N51" s="138"/>
    </row>
    <row r="52" spans="1:14" ht="17.399999999999999" x14ac:dyDescent="0.25">
      <c r="A52" s="250" t="s">
        <v>53</v>
      </c>
      <c r="B52" s="405" t="s">
        <v>143</v>
      </c>
      <c r="C52" s="245" t="s">
        <v>269</v>
      </c>
      <c r="D52" s="245" t="s">
        <v>275</v>
      </c>
      <c r="E52" s="245" t="s">
        <v>820</v>
      </c>
      <c r="F52" s="245" t="s">
        <v>199</v>
      </c>
      <c r="G52" s="247" t="s">
        <v>226</v>
      </c>
      <c r="I52" s="138"/>
      <c r="J52" s="138"/>
      <c r="K52" s="138"/>
      <c r="L52" s="138"/>
      <c r="M52" s="138"/>
      <c r="N52" s="138"/>
    </row>
    <row r="53" spans="1:14" ht="18" thickBot="1" x14ac:dyDescent="0.3">
      <c r="A53" s="206" t="s">
        <v>56</v>
      </c>
      <c r="B53" s="406" t="str">
        <f>BT!J31</f>
        <v>MED</v>
      </c>
      <c r="C53" s="135" t="str">
        <f>BT!K31</f>
        <v>1:02.33 SSI</v>
      </c>
      <c r="D53" s="135" t="str">
        <f>BT!L31</f>
        <v>1:00.88 SSI</v>
      </c>
      <c r="E53" s="135" t="str">
        <f>BT!M31</f>
        <v>07:03.47 TT</v>
      </c>
      <c r="F53" s="135" t="str">
        <f>BT!N31</f>
        <v>1:13.20 CWF</v>
      </c>
      <c r="G53" s="136" t="str">
        <f>BT!O31</f>
        <v>1:24.36 AJ</v>
      </c>
    </row>
    <row r="54" spans="1:14" ht="13.8" thickBot="1" x14ac:dyDescent="0.3"/>
    <row r="55" spans="1:14" ht="18" thickBot="1" x14ac:dyDescent="0.3">
      <c r="A55" s="209">
        <v>2019</v>
      </c>
      <c r="B55" s="185" t="s">
        <v>27</v>
      </c>
      <c r="C55" s="186" t="s">
        <v>28</v>
      </c>
      <c r="D55" s="187" t="s">
        <v>29</v>
      </c>
      <c r="E55" s="200" t="s">
        <v>1</v>
      </c>
      <c r="F55" s="200" t="s">
        <v>0</v>
      </c>
      <c r="G55" s="200" t="s">
        <v>2</v>
      </c>
      <c r="H55" s="201" t="s">
        <v>8</v>
      </c>
    </row>
    <row r="56" spans="1:14" ht="17.399999999999999" x14ac:dyDescent="0.25">
      <c r="A56" s="190" t="s">
        <v>57</v>
      </c>
      <c r="B56" s="208" t="s">
        <v>395</v>
      </c>
      <c r="C56" s="204" t="s">
        <v>443</v>
      </c>
      <c r="D56" s="400" t="s">
        <v>143</v>
      </c>
      <c r="E56" s="128" t="s">
        <v>692</v>
      </c>
      <c r="F56" s="407" t="s">
        <v>143</v>
      </c>
      <c r="G56" s="129" t="s">
        <v>396</v>
      </c>
      <c r="H56" s="130" t="s">
        <v>904</v>
      </c>
    </row>
    <row r="57" spans="1:14" ht="18" thickBot="1" x14ac:dyDescent="0.3">
      <c r="A57" s="195" t="s">
        <v>58</v>
      </c>
      <c r="B57" s="196" t="str">
        <f>BT!C31</f>
        <v>:32.39 SSI</v>
      </c>
      <c r="C57" s="197" t="str">
        <f>BT!D31</f>
        <v>:38.31 AJ</v>
      </c>
      <c r="D57" s="401" t="str">
        <f>BT!E31</f>
        <v>MED</v>
      </c>
      <c r="E57" s="199" t="str">
        <f>BT!F31</f>
        <v>2:28.82 AJ</v>
      </c>
      <c r="F57" s="399" t="str">
        <f>BT!G31</f>
        <v>MED</v>
      </c>
      <c r="G57" s="197" t="str">
        <f>BT!H31</f>
        <v>:28.13 SSI</v>
      </c>
      <c r="H57" s="198" t="str">
        <f>BT!I31</f>
        <v>:27.59 AZP</v>
      </c>
    </row>
    <row r="58" spans="1:14" ht="13.8" thickBot="1" x14ac:dyDescent="0.3"/>
    <row r="59" spans="1:14" ht="18" thickBot="1" x14ac:dyDescent="0.3">
      <c r="A59" s="207">
        <v>2019</v>
      </c>
      <c r="B59" s="200" t="s">
        <v>3</v>
      </c>
      <c r="C59" s="200" t="s">
        <v>4</v>
      </c>
      <c r="D59" s="200" t="s">
        <v>9</v>
      </c>
      <c r="E59" s="200" t="s">
        <v>5</v>
      </c>
      <c r="F59" s="200" t="s">
        <v>6</v>
      </c>
      <c r="G59" s="201" t="s">
        <v>7</v>
      </c>
    </row>
    <row r="60" spans="1:14" ht="17.399999999999999" x14ac:dyDescent="0.25">
      <c r="A60" s="202" t="s">
        <v>57</v>
      </c>
      <c r="B60" s="408" t="s">
        <v>143</v>
      </c>
      <c r="C60" s="129" t="s">
        <v>654</v>
      </c>
      <c r="D60" s="129" t="s">
        <v>1124</v>
      </c>
      <c r="E60" s="129" t="s">
        <v>800</v>
      </c>
      <c r="F60" s="129" t="s">
        <v>601</v>
      </c>
      <c r="G60" s="130" t="s">
        <v>628</v>
      </c>
    </row>
    <row r="61" spans="1:14" ht="18" thickBot="1" x14ac:dyDescent="0.3">
      <c r="A61" s="206" t="s">
        <v>58</v>
      </c>
      <c r="B61" s="409" t="s">
        <v>143</v>
      </c>
      <c r="C61" s="197" t="str">
        <f>BT!K31</f>
        <v>1:02.33 SSI</v>
      </c>
      <c r="D61" s="197" t="str">
        <f>BT!L31</f>
        <v>1:00.88 SSI</v>
      </c>
      <c r="E61" s="197" t="str">
        <f>BT!M31</f>
        <v>07:03.47 TT</v>
      </c>
      <c r="F61" s="197" t="str">
        <f>BT!N31</f>
        <v>1:13.20 CWF</v>
      </c>
      <c r="G61" s="198" t="str">
        <f>BT!O31</f>
        <v>1:24.36 AJ</v>
      </c>
    </row>
  </sheetData>
  <pageMargins left="0.7" right="0.7" top="0.75" bottom="0.75" header="0.5" footer="0.5"/>
  <pageSetup scale="49" orientation="landscape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5A58D-8BA4-4A5E-841F-E165F6D18A6E}">
  <sheetPr>
    <pageSetUpPr fitToPage="1"/>
  </sheetPr>
  <dimension ref="A1:N50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418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AJ!J36</f>
        <v>vs. Apache Junction 9/17/19</v>
      </c>
      <c r="C4" s="176" t="str">
        <f>AJ!D45</f>
        <v>:37.21</v>
      </c>
      <c r="D4" s="176" t="str">
        <f>AJ!E45</f>
        <v>:44.21</v>
      </c>
      <c r="E4" s="176" t="str">
        <f>AJ!F45</f>
        <v>:46.67</v>
      </c>
      <c r="F4" s="176" t="str">
        <f>AJ!G45</f>
        <v>:45.10</v>
      </c>
      <c r="G4" s="172">
        <f>AJ!H45</f>
        <v>1.9995370370370371E-3</v>
      </c>
      <c r="H4" s="172">
        <f>AJ!I45</f>
        <v>1.9997685185185183E-3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MES!J36</f>
        <v>at Mesquite 9/5/19</v>
      </c>
      <c r="C7" s="176" t="str">
        <f>MES!D16</f>
        <v>:38.92</v>
      </c>
      <c r="D7" s="176" t="str">
        <f>MES!E16</f>
        <v>:51.43</v>
      </c>
      <c r="E7" s="176">
        <f>MES!F16</f>
        <v>7.361111111111111E-4</v>
      </c>
      <c r="F7" s="176" t="str">
        <f>MES!G16</f>
        <v>:46.60</v>
      </c>
      <c r="G7" s="172">
        <f>MES!H16</f>
        <v>2.3211805555555559E-3</v>
      </c>
      <c r="H7" s="31">
        <f>MES!I16</f>
        <v>2.3247685185185185E-3</v>
      </c>
      <c r="L7" s="177"/>
    </row>
    <row r="8" spans="1:12" ht="17.399999999999999" x14ac:dyDescent="0.25">
      <c r="A8" s="124" t="str">
        <f>GCS!J36</f>
        <v>vs. Gilbert Christian and Coronado 10/15/19</v>
      </c>
      <c r="C8" s="176" t="str">
        <f>GCS!D15</f>
        <v>:38.49</v>
      </c>
      <c r="D8" s="176" t="str">
        <f>GCS!E15</f>
        <v>:49.88</v>
      </c>
      <c r="E8" s="176" t="str">
        <f>GCS!F15</f>
        <v>:59.89</v>
      </c>
      <c r="F8" s="176" t="str">
        <f>GCS!G15</f>
        <v>:45.28</v>
      </c>
      <c r="G8" s="172">
        <f>GCS!H15</f>
        <v>2.2400462962962964E-3</v>
      </c>
      <c r="H8" s="31">
        <f>GCS!I15</f>
        <v>2.2384259259259258E-3</v>
      </c>
      <c r="L8" s="177"/>
    </row>
    <row r="9" spans="1:12" ht="17.399999999999999" x14ac:dyDescent="0.25">
      <c r="A9" s="124"/>
      <c r="C9" s="176"/>
      <c r="D9" s="176"/>
      <c r="E9" s="176"/>
      <c r="F9" s="176"/>
      <c r="G9" s="172"/>
      <c r="H9" s="177"/>
      <c r="L9" s="177"/>
    </row>
    <row r="10" spans="1:12" ht="17.399999999999999" x14ac:dyDescent="0.25">
      <c r="A10" s="173" t="s">
        <v>43</v>
      </c>
      <c r="D10" s="174"/>
      <c r="E10" s="174"/>
      <c r="F10" s="174"/>
      <c r="G10" s="174" t="s">
        <v>21</v>
      </c>
      <c r="H10" s="174" t="s">
        <v>52</v>
      </c>
      <c r="L10" s="177"/>
    </row>
    <row r="11" spans="1:12" ht="17.399999999999999" x14ac:dyDescent="0.25">
      <c r="A11" s="124" t="str">
        <f>PCD!J36</f>
        <v>at Phoenix Country Day 9/10/19</v>
      </c>
      <c r="D11" s="177"/>
      <c r="E11" s="177"/>
      <c r="F11" s="177"/>
      <c r="G11" s="172" t="str">
        <f>PCD!H59</f>
        <v>:34.56</v>
      </c>
      <c r="H11" s="172" t="str">
        <f>PCD!I59</f>
        <v>:34.56</v>
      </c>
      <c r="L11" s="177"/>
    </row>
    <row r="12" spans="1:12" ht="17.399999999999999" x14ac:dyDescent="0.25">
      <c r="A12" s="124" t="str">
        <f>CWF!J36</f>
        <v>vs. Casteel and Williams Field 10/3/19</v>
      </c>
      <c r="D12" s="177"/>
      <c r="E12" s="177"/>
      <c r="F12" s="177"/>
      <c r="G12" s="172" t="str">
        <f>CWF!H54</f>
        <v>:33.90</v>
      </c>
      <c r="H12" s="172" t="str">
        <f>CWF!I54</f>
        <v>:33.90</v>
      </c>
      <c r="L12" s="177"/>
    </row>
    <row r="13" spans="1:12" ht="17.399999999999999" x14ac:dyDescent="0.25">
      <c r="A13" s="124" t="str">
        <f>SSI!J33</f>
        <v>Small Schools Invite 10/19/19</v>
      </c>
      <c r="D13" s="177"/>
      <c r="E13" s="177"/>
      <c r="F13" s="177"/>
      <c r="G13" s="172" t="str">
        <f>SSI!H17</f>
        <v>:32.76</v>
      </c>
      <c r="H13" s="172" t="str">
        <f>SSI!I17</f>
        <v>:32.67</v>
      </c>
      <c r="L13" s="177"/>
    </row>
    <row r="14" spans="1:12" ht="17.399999999999999" x14ac:dyDescent="0.25">
      <c r="A14" s="124"/>
      <c r="D14" s="177"/>
      <c r="E14" s="177"/>
      <c r="F14" s="177"/>
      <c r="G14" s="172"/>
      <c r="H14" s="172"/>
      <c r="L14" s="177"/>
    </row>
    <row r="15" spans="1:12" ht="17.399999999999999" x14ac:dyDescent="0.25">
      <c r="A15" s="173" t="s">
        <v>44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 t="str">
        <f>AJ!J36</f>
        <v>vs. Apache Junction 9/17/19</v>
      </c>
      <c r="E16" s="176" t="str">
        <f>AJ!F29</f>
        <v>:39.13</v>
      </c>
      <c r="F16" s="176" t="str">
        <f>AJ!G29</f>
        <v>:48.80</v>
      </c>
      <c r="G16" s="172">
        <f>AJ!H29</f>
        <v>1.0177083333333334E-3</v>
      </c>
      <c r="H16" s="172">
        <f>AJ!I29</f>
        <v>1.0092592592592592E-3</v>
      </c>
      <c r="L16" s="177"/>
    </row>
    <row r="17" spans="1:12" ht="17.399999999999999" x14ac:dyDescent="0.25">
      <c r="A17" s="124"/>
      <c r="E17" s="176"/>
      <c r="F17" s="176"/>
      <c r="G17" s="172"/>
      <c r="H17" s="172"/>
      <c r="L17" s="177"/>
    </row>
    <row r="18" spans="1:12" ht="17.399999999999999" x14ac:dyDescent="0.25">
      <c r="A18" s="173" t="s">
        <v>45</v>
      </c>
      <c r="E18" s="174" t="s">
        <v>31</v>
      </c>
      <c r="F18" s="174" t="s">
        <v>30</v>
      </c>
      <c r="G18" s="174" t="s">
        <v>21</v>
      </c>
      <c r="H18" s="174" t="s">
        <v>52</v>
      </c>
      <c r="L18" s="177"/>
    </row>
    <row r="19" spans="1:12" ht="17.399999999999999" x14ac:dyDescent="0.25">
      <c r="A19" s="124" t="str">
        <f>MES!J36</f>
        <v>at Mesquite 9/5/19</v>
      </c>
      <c r="E19" s="176" t="str">
        <f>MES!F72</f>
        <v>:37.39</v>
      </c>
      <c r="F19" s="176" t="str">
        <f>MES!G72</f>
        <v>:42.62</v>
      </c>
      <c r="G19" s="172">
        <f>MES!H72</f>
        <v>9.2604166666666659E-4</v>
      </c>
      <c r="H19" s="172">
        <f>MES!I72</f>
        <v>9.2604166666666659E-4</v>
      </c>
      <c r="L19" s="177"/>
    </row>
    <row r="20" spans="1:12" ht="17.399999999999999" x14ac:dyDescent="0.25">
      <c r="A20" s="124" t="str">
        <f>HIG!J36</f>
        <v>vs. Higley 9/26/19</v>
      </c>
      <c r="E20" s="176" t="str">
        <f>HIG!F33</f>
        <v>:35.77</v>
      </c>
      <c r="F20" s="176" t="str">
        <f>HIG!G33</f>
        <v>:40.96</v>
      </c>
      <c r="G20" s="172">
        <f>HIG!H33</f>
        <v>8.8807870370370375E-4</v>
      </c>
      <c r="H20" s="172">
        <f>HIG!I33</f>
        <v>8.8807870370370375E-4</v>
      </c>
      <c r="L20" s="177"/>
    </row>
    <row r="21" spans="1:12" ht="17.399999999999999" x14ac:dyDescent="0.25">
      <c r="A21" s="124" t="str">
        <f>GCS!J36</f>
        <v>vs. Gilbert Christian and Coronado 10/15/19</v>
      </c>
      <c r="E21" s="176" t="str">
        <f>GCS!F34</f>
        <v>:35.44</v>
      </c>
      <c r="F21" s="176" t="str">
        <f>GCS!G34</f>
        <v>:40.19</v>
      </c>
      <c r="G21" s="172">
        <f>GCS!H34</f>
        <v>8.7534722222222224E-4</v>
      </c>
      <c r="H21" s="172">
        <f>GCS!I34</f>
        <v>8.7048611111111105E-4</v>
      </c>
      <c r="L21" s="177"/>
    </row>
    <row r="22" spans="1:12" ht="17.399999999999999" x14ac:dyDescent="0.25">
      <c r="A22" s="124" t="str">
        <f>ALA!J36</f>
        <v>vs. ALA GN and ALA QC</v>
      </c>
      <c r="E22" s="176" t="str">
        <f>ALA!F34</f>
        <v>:34.56</v>
      </c>
      <c r="F22" s="176" t="str">
        <f>ALA!G34</f>
        <v>:40.21</v>
      </c>
      <c r="G22" s="172">
        <f>ALA!H34</f>
        <v>8.6539351851851849E-4</v>
      </c>
      <c r="H22" s="172">
        <f>ALA!I34</f>
        <v>8.6689814814814822E-4</v>
      </c>
      <c r="L22" s="177"/>
    </row>
    <row r="23" spans="1:12" ht="17.399999999999999" x14ac:dyDescent="0.25">
      <c r="A23" s="124"/>
      <c r="E23" s="176"/>
      <c r="F23" s="176"/>
      <c r="G23" s="172"/>
      <c r="H23" s="172"/>
      <c r="L23" s="177"/>
    </row>
    <row r="24" spans="1:12" ht="17.399999999999999" x14ac:dyDescent="0.25">
      <c r="A24" s="173" t="s">
        <v>46</v>
      </c>
      <c r="B24" s="174" t="s">
        <v>35</v>
      </c>
      <c r="C24" s="174" t="s">
        <v>34</v>
      </c>
      <c r="D24" s="174" t="s">
        <v>33</v>
      </c>
      <c r="E24" s="174" t="s">
        <v>32</v>
      </c>
      <c r="F24" s="174" t="s">
        <v>41</v>
      </c>
      <c r="G24" s="174" t="s">
        <v>21</v>
      </c>
      <c r="H24" s="174" t="s">
        <v>52</v>
      </c>
      <c r="L24" s="177"/>
    </row>
    <row r="25" spans="1:12" ht="17.399999999999999" x14ac:dyDescent="0.25">
      <c r="A25" s="124"/>
      <c r="B25" s="30"/>
      <c r="C25" s="30"/>
      <c r="D25" s="30"/>
      <c r="E25" s="30"/>
      <c r="F25" s="30"/>
      <c r="G25" s="172"/>
      <c r="H25" s="172"/>
      <c r="L25" s="177"/>
    </row>
    <row r="26" spans="1:12" ht="17.399999999999999" x14ac:dyDescent="0.25">
      <c r="A26" s="124"/>
      <c r="B26" s="30"/>
      <c r="C26" s="30"/>
      <c r="D26" s="30"/>
      <c r="E26" s="30"/>
      <c r="F26" s="30"/>
      <c r="G26" s="172"/>
      <c r="H26" s="172"/>
      <c r="L26" s="177"/>
    </row>
    <row r="27" spans="1:12" ht="17.399999999999999" x14ac:dyDescent="0.25">
      <c r="A27" s="124"/>
      <c r="B27" s="30"/>
      <c r="C27" s="30"/>
      <c r="D27" s="30"/>
      <c r="E27" s="30"/>
      <c r="F27" s="30"/>
      <c r="G27" s="172"/>
      <c r="H27" s="177"/>
      <c r="L27" s="177"/>
    </row>
    <row r="28" spans="1:12" ht="17.399999999999999" x14ac:dyDescent="0.25">
      <c r="A28" s="173" t="s">
        <v>47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2" ht="17.399999999999999" x14ac:dyDescent="0.25">
      <c r="A29" s="124" t="str">
        <f>PCD!J36</f>
        <v>at Phoenix Country Day 9/10/19</v>
      </c>
      <c r="E29" s="176" t="str">
        <f>PCD!F79</f>
        <v>:52.63</v>
      </c>
      <c r="F29" s="176" t="str">
        <f>PCD!G79</f>
        <v>:47.20</v>
      </c>
      <c r="G29" s="172">
        <f>PCD!H79</f>
        <v>1.1554398148148147E-3</v>
      </c>
      <c r="H29" s="172">
        <f>PCD!I79</f>
        <v>1.1554398148148147E-3</v>
      </c>
      <c r="L29" s="177"/>
    </row>
    <row r="30" spans="1:12" ht="17.399999999999999" x14ac:dyDescent="0.25">
      <c r="A30" s="124" t="str">
        <f>HIG!J36</f>
        <v>vs. Higley 9/26/19</v>
      </c>
      <c r="E30" s="176" t="str">
        <f>HIG!O19</f>
        <v>:46.98</v>
      </c>
      <c r="F30" s="176" t="str">
        <f>HIG!P19</f>
        <v>:50.18</v>
      </c>
      <c r="G30" s="172">
        <f>HIG!Q19</f>
        <v>1.124537037037037E-3</v>
      </c>
      <c r="H30" s="172">
        <f>HIG!R19</f>
        <v>1.124537037037037E-3</v>
      </c>
      <c r="L30" s="177"/>
    </row>
    <row r="31" spans="1:12" ht="17.399999999999999" x14ac:dyDescent="0.25">
      <c r="A31" s="124" t="str">
        <f>SSI!J33</f>
        <v>Small Schools Invite 10/19/19</v>
      </c>
      <c r="E31" s="176" t="str">
        <f>SSI!O14</f>
        <v>:43.56</v>
      </c>
      <c r="F31" s="176" t="str">
        <f>SSI!P14</f>
        <v>:48.25</v>
      </c>
      <c r="G31" s="172">
        <f>SSI!Q14</f>
        <v>1.0626157407407407E-3</v>
      </c>
      <c r="H31" s="172">
        <f>SSI!R14</f>
        <v>1.0557870370370372E-3</v>
      </c>
      <c r="L31" s="177"/>
    </row>
    <row r="32" spans="1:12" ht="17.399999999999999" x14ac:dyDescent="0.25">
      <c r="A32" s="124"/>
      <c r="E32" s="176"/>
      <c r="F32" s="176"/>
      <c r="G32" s="172"/>
      <c r="H32" s="172"/>
      <c r="L32" s="177"/>
    </row>
    <row r="33" spans="1:14" ht="17.399999999999999" x14ac:dyDescent="0.25">
      <c r="A33" s="173" t="s">
        <v>48</v>
      </c>
      <c r="E33" s="174" t="s">
        <v>31</v>
      </c>
      <c r="F33" s="174" t="s">
        <v>30</v>
      </c>
      <c r="G33" s="174" t="s">
        <v>21</v>
      </c>
      <c r="H33" s="174" t="s">
        <v>52</v>
      </c>
      <c r="L33" s="177"/>
    </row>
    <row r="34" spans="1:14" ht="17.399999999999999" x14ac:dyDescent="0.25">
      <c r="A34" s="124" t="str">
        <f>WI!J36</f>
        <v>Wolves Invite 9/14/19</v>
      </c>
      <c r="E34" s="176" t="str">
        <f>WI!O24</f>
        <v>:50.54</v>
      </c>
      <c r="F34" s="176" t="str">
        <f>WI!P24</f>
        <v>:59.72</v>
      </c>
      <c r="G34" s="172">
        <f>WI!Q24</f>
        <v>1.2761574074074075E-3</v>
      </c>
      <c r="H34" s="172">
        <f>WI!R24</f>
        <v>1.2745370370370369E-3</v>
      </c>
      <c r="L34" s="177"/>
    </row>
    <row r="35" spans="1:14" ht="17.399999999999999" x14ac:dyDescent="0.25">
      <c r="A35" s="124" t="str">
        <f>CWF!J36</f>
        <v>vs. Casteel and Williams Field 10/3/19</v>
      </c>
      <c r="E35" s="176" t="str">
        <f>CWF!O26</f>
        <v>:49.41</v>
      </c>
      <c r="F35" s="176" t="str">
        <f>CWF!P26</f>
        <v>:56.23</v>
      </c>
      <c r="G35" s="172">
        <f>CWF!Q26</f>
        <v>1.2226851851851854E-3</v>
      </c>
      <c r="H35" s="172">
        <f>CWF!R26</f>
        <v>1.2226851851851854E-3</v>
      </c>
      <c r="L35" s="177"/>
    </row>
    <row r="36" spans="1:14" ht="18" thickBot="1" x14ac:dyDescent="0.3">
      <c r="A36" s="124"/>
      <c r="E36" s="176"/>
      <c r="F36" s="176"/>
      <c r="G36" s="172"/>
      <c r="H36" s="172"/>
      <c r="I36" s="178"/>
      <c r="J36" s="178"/>
      <c r="K36" s="178"/>
      <c r="L36" s="27"/>
      <c r="M36" s="178"/>
      <c r="N36" s="178"/>
    </row>
    <row r="37" spans="1:14" ht="18" thickBot="1" x14ac:dyDescent="0.3">
      <c r="A37" s="143" t="s">
        <v>61</v>
      </c>
      <c r="B37" s="214"/>
      <c r="C37" s="214"/>
      <c r="D37" s="214"/>
      <c r="E37" s="43"/>
      <c r="F37" s="43"/>
      <c r="G37" s="38"/>
      <c r="H37" s="39"/>
      <c r="I37" s="182"/>
      <c r="J37" s="182"/>
      <c r="K37" s="27"/>
      <c r="L37" s="27"/>
      <c r="M37" s="178"/>
      <c r="N37" s="178"/>
    </row>
    <row r="38" spans="1:14" ht="18" thickBot="1" x14ac:dyDescent="0.3">
      <c r="A38" s="217" t="s">
        <v>299</v>
      </c>
      <c r="B38" s="185" t="s">
        <v>27</v>
      </c>
      <c r="C38" s="186" t="s">
        <v>28</v>
      </c>
      <c r="D38" s="187" t="s">
        <v>29</v>
      </c>
      <c r="E38" s="200" t="s">
        <v>1</v>
      </c>
      <c r="F38" s="200" t="s">
        <v>0</v>
      </c>
      <c r="G38" s="200" t="s">
        <v>2</v>
      </c>
      <c r="H38" s="201" t="s">
        <v>8</v>
      </c>
    </row>
    <row r="39" spans="1:14" ht="18" thickBot="1" x14ac:dyDescent="0.3">
      <c r="A39" s="313" t="s">
        <v>54</v>
      </c>
      <c r="B39" s="314" t="str">
        <f>BT!C32</f>
        <v>:43.56 SSI</v>
      </c>
      <c r="C39" s="315" t="str">
        <f>BT!D32</f>
        <v>:49.41 CWF</v>
      </c>
      <c r="D39" s="316" t="str">
        <f>BT!E32</f>
        <v>:36.66 AJ</v>
      </c>
      <c r="E39" s="317" t="str">
        <f>BT!F32</f>
        <v>2:52.76 AJ</v>
      </c>
      <c r="F39" s="315" t="str">
        <f>BT!G32</f>
        <v>3:13.40 GCS</v>
      </c>
      <c r="G39" s="315" t="str">
        <f>BT!H32</f>
        <v>:32.67 SSI</v>
      </c>
      <c r="H39" s="316" t="str">
        <f>BT!I32</f>
        <v>:32.32 SSI</v>
      </c>
    </row>
    <row r="40" spans="1:14" ht="13.8" thickBot="1" x14ac:dyDescent="0.3"/>
    <row r="41" spans="1:14" ht="18" thickBot="1" x14ac:dyDescent="0.3">
      <c r="A41" s="217" t="s">
        <v>299</v>
      </c>
      <c r="B41" s="200" t="s">
        <v>3</v>
      </c>
      <c r="C41" s="200" t="s">
        <v>4</v>
      </c>
      <c r="D41" s="200" t="s">
        <v>9</v>
      </c>
      <c r="E41" s="200" t="s">
        <v>5</v>
      </c>
      <c r="F41" s="200" t="s">
        <v>6</v>
      </c>
      <c r="G41" s="201" t="s">
        <v>7</v>
      </c>
    </row>
    <row r="42" spans="1:14" ht="18" thickBot="1" x14ac:dyDescent="0.3">
      <c r="A42" s="318" t="s">
        <v>54</v>
      </c>
      <c r="B42" s="317" t="str">
        <f>BT!J32</f>
        <v>1:27.20 AJ</v>
      </c>
      <c r="C42" s="315" t="str">
        <f>BT!K32</f>
        <v>1:14.77 ALA</v>
      </c>
      <c r="D42" s="315" t="str">
        <f>BT!L32</f>
        <v>1:20.71 MES</v>
      </c>
      <c r="E42" s="315" t="str">
        <f>BT!M32</f>
        <v>08:31.85 TT</v>
      </c>
      <c r="F42" s="315" t="str">
        <f>BT!N32</f>
        <v>1:31.22 SSI</v>
      </c>
      <c r="G42" s="316" t="str">
        <f>BT!O32</f>
        <v>1:45.64 CWF</v>
      </c>
    </row>
    <row r="43" spans="1:14" ht="13.8" thickBot="1" x14ac:dyDescent="0.3"/>
    <row r="44" spans="1:14" ht="18" thickBot="1" x14ac:dyDescent="0.3">
      <c r="A44" s="207">
        <v>2019</v>
      </c>
      <c r="B44" s="185" t="s">
        <v>27</v>
      </c>
      <c r="C44" s="186" t="s">
        <v>28</v>
      </c>
      <c r="D44" s="187" t="s">
        <v>29</v>
      </c>
      <c r="E44" s="200" t="s">
        <v>1</v>
      </c>
      <c r="F44" s="200" t="s">
        <v>0</v>
      </c>
      <c r="G44" s="200" t="s">
        <v>2</v>
      </c>
      <c r="H44" s="201" t="s">
        <v>8</v>
      </c>
    </row>
    <row r="45" spans="1:14" ht="17.399999999999999" x14ac:dyDescent="0.25">
      <c r="A45" s="190" t="s">
        <v>57</v>
      </c>
      <c r="B45" s="208" t="s">
        <v>397</v>
      </c>
      <c r="C45" s="204" t="s">
        <v>444</v>
      </c>
      <c r="D45" s="205" t="s">
        <v>462</v>
      </c>
      <c r="E45" s="203" t="s">
        <v>693</v>
      </c>
      <c r="F45" s="204" t="s">
        <v>733</v>
      </c>
      <c r="G45" s="204" t="s">
        <v>398</v>
      </c>
      <c r="H45" s="205" t="s">
        <v>2889</v>
      </c>
    </row>
    <row r="46" spans="1:14" ht="18" thickBot="1" x14ac:dyDescent="0.3">
      <c r="A46" s="195" t="s">
        <v>58</v>
      </c>
      <c r="B46" s="196" t="str">
        <f>BT!C32</f>
        <v>:43.56 SSI</v>
      </c>
      <c r="C46" s="197" t="str">
        <f>BT!D32</f>
        <v>:49.41 CWF</v>
      </c>
      <c r="D46" s="198" t="str">
        <f>BT!E32</f>
        <v>:36.66 AJ</v>
      </c>
      <c r="E46" s="199" t="str">
        <f>BT!F32</f>
        <v>2:52.76 AJ</v>
      </c>
      <c r="F46" s="197" t="str">
        <f>BT!G32</f>
        <v>3:13.40 GCS</v>
      </c>
      <c r="G46" s="197" t="str">
        <f>BT!H32</f>
        <v>:32.67 SSI</v>
      </c>
      <c r="H46" s="198" t="str">
        <f>BT!I32</f>
        <v>:32.32 SSI</v>
      </c>
    </row>
    <row r="47" spans="1:14" ht="13.8" thickBot="1" x14ac:dyDescent="0.3"/>
    <row r="48" spans="1:14" ht="18" thickBot="1" x14ac:dyDescent="0.3">
      <c r="A48" s="207">
        <v>2019</v>
      </c>
      <c r="B48" s="200" t="s">
        <v>3</v>
      </c>
      <c r="C48" s="200" t="s">
        <v>4</v>
      </c>
      <c r="D48" s="200" t="s">
        <v>9</v>
      </c>
      <c r="E48" s="200" t="s">
        <v>5</v>
      </c>
      <c r="F48" s="200" t="s">
        <v>6</v>
      </c>
      <c r="G48" s="201" t="s">
        <v>7</v>
      </c>
    </row>
    <row r="49" spans="1:7" ht="17.399999999999999" x14ac:dyDescent="0.25">
      <c r="A49" s="202" t="s">
        <v>57</v>
      </c>
      <c r="B49" s="203" t="s">
        <v>573</v>
      </c>
      <c r="C49" s="204" t="s">
        <v>706</v>
      </c>
      <c r="D49" s="204" t="s">
        <v>920</v>
      </c>
      <c r="E49" s="204" t="s">
        <v>801</v>
      </c>
      <c r="F49" s="204" t="s">
        <v>602</v>
      </c>
      <c r="G49" s="205" t="s">
        <v>760</v>
      </c>
    </row>
    <row r="50" spans="1:7" ht="18" thickBot="1" x14ac:dyDescent="0.3">
      <c r="A50" s="206" t="s">
        <v>58</v>
      </c>
      <c r="B50" s="199" t="str">
        <f>BT!J32</f>
        <v>1:27.20 AJ</v>
      </c>
      <c r="C50" s="197" t="str">
        <f>BT!K32</f>
        <v>1:14.77 ALA</v>
      </c>
      <c r="D50" s="197" t="str">
        <f>BT!L32</f>
        <v>1:20.71 MES</v>
      </c>
      <c r="E50" s="197" t="str">
        <f>BT!M32</f>
        <v>08:31.85 TT</v>
      </c>
      <c r="F50" s="197" t="str">
        <f>BT!N32</f>
        <v>1:31.22 SSI</v>
      </c>
      <c r="G50" s="198" t="str">
        <f>BT!O32</f>
        <v>1:45.64 CWF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8A561-54B7-48C1-AF73-50FE90F4B3BC}">
  <dimension ref="A1:AB12"/>
  <sheetViews>
    <sheetView zoomScale="60" zoomScaleNormal="60" workbookViewId="0"/>
  </sheetViews>
  <sheetFormatPr defaultColWidth="8.88671875" defaultRowHeight="35.4" customHeight="1" x14ac:dyDescent="0.25"/>
  <cols>
    <col min="1" max="1" width="8.77734375" style="160" customWidth="1"/>
    <col min="2" max="2" width="59.6640625" style="159" customWidth="1"/>
    <col min="3" max="15" width="20.88671875" style="159" customWidth="1"/>
    <col min="16" max="16384" width="8.88671875" style="159"/>
  </cols>
  <sheetData>
    <row r="1" spans="1:28" ht="35.4" customHeight="1" thickBot="1" x14ac:dyDescent="0.3">
      <c r="A1" s="83"/>
      <c r="B1" s="1094" t="s">
        <v>300</v>
      </c>
      <c r="C1" s="1095"/>
      <c r="D1" s="1095"/>
      <c r="E1" s="1095"/>
      <c r="F1" s="1095"/>
      <c r="G1" s="1095"/>
      <c r="H1" s="1095"/>
      <c r="I1" s="1095"/>
      <c r="J1" s="1095"/>
      <c r="K1" s="1095"/>
      <c r="L1" s="1095"/>
      <c r="M1" s="1095"/>
      <c r="N1" s="1095"/>
      <c r="O1" s="1096"/>
    </row>
    <row r="2" spans="1:28" ht="35.4" customHeight="1" thickBot="1" x14ac:dyDescent="0.3">
      <c r="A2" s="95"/>
      <c r="B2" s="366" t="s">
        <v>502</v>
      </c>
      <c r="C2" s="345" t="s">
        <v>138</v>
      </c>
      <c r="D2" s="345" t="s">
        <v>138</v>
      </c>
      <c r="E2" s="345" t="s">
        <v>138</v>
      </c>
      <c r="F2" s="367" t="s">
        <v>504</v>
      </c>
      <c r="G2" s="367" t="s">
        <v>523</v>
      </c>
      <c r="H2" s="367" t="s">
        <v>2247</v>
      </c>
      <c r="I2" s="345" t="s">
        <v>138</v>
      </c>
      <c r="J2" s="367" t="s">
        <v>525</v>
      </c>
      <c r="K2" s="367" t="s">
        <v>2248</v>
      </c>
      <c r="L2" s="345" t="s">
        <v>138</v>
      </c>
      <c r="M2" s="367" t="s">
        <v>526</v>
      </c>
      <c r="N2" s="367" t="s">
        <v>2249</v>
      </c>
      <c r="O2" s="368" t="s">
        <v>525</v>
      </c>
    </row>
    <row r="3" spans="1:28" ht="35.4" customHeight="1" thickBot="1" x14ac:dyDescent="0.3">
      <c r="A3" s="83"/>
      <c r="B3" s="188" t="s">
        <v>298</v>
      </c>
      <c r="C3" s="294" t="s">
        <v>27</v>
      </c>
      <c r="D3" s="188" t="s">
        <v>28</v>
      </c>
      <c r="E3" s="189" t="s">
        <v>29</v>
      </c>
      <c r="F3" s="188" t="s">
        <v>1</v>
      </c>
      <c r="G3" s="188" t="s">
        <v>0</v>
      </c>
      <c r="H3" s="188" t="s">
        <v>2</v>
      </c>
      <c r="I3" s="188" t="s">
        <v>8</v>
      </c>
      <c r="J3" s="188" t="s">
        <v>3</v>
      </c>
      <c r="K3" s="188" t="s">
        <v>4</v>
      </c>
      <c r="L3" s="188" t="s">
        <v>9</v>
      </c>
      <c r="M3" s="188" t="s">
        <v>5</v>
      </c>
      <c r="N3" s="188" t="s">
        <v>6</v>
      </c>
      <c r="O3" s="188" t="s">
        <v>7</v>
      </c>
      <c r="P3" s="188"/>
      <c r="R3" s="188"/>
    </row>
    <row r="4" spans="1:28" ht="35.4" customHeight="1" x14ac:dyDescent="0.25">
      <c r="A4" s="207">
        <v>1</v>
      </c>
      <c r="B4" s="394" t="s">
        <v>316</v>
      </c>
      <c r="C4" s="125" t="str">
        <f>BT!C20</f>
        <v>:30.67 WI</v>
      </c>
      <c r="D4" s="125" t="str">
        <f>BT!D20</f>
        <v>:39.32 TT</v>
      </c>
      <c r="E4" s="125" t="str">
        <f>BT!E20</f>
        <v>:30.50 TT</v>
      </c>
      <c r="F4" s="396" t="str">
        <f>BT!F20</f>
        <v>2:19.28 PCD</v>
      </c>
      <c r="G4" s="369" t="str">
        <f>BT!G20</f>
        <v>2:28.41 WI</v>
      </c>
      <c r="H4" s="369" t="str">
        <f>BT!H20</f>
        <v>:27.11 WI</v>
      </c>
      <c r="I4" s="125" t="str">
        <f>BT!I20</f>
        <v>:26.56 KI</v>
      </c>
      <c r="J4" s="369" t="str">
        <f>BT!J20</f>
        <v>1:08.54 PCD</v>
      </c>
      <c r="K4" s="369" t="str">
        <f>BT!K20</f>
        <v>:58.61 HI</v>
      </c>
      <c r="L4" s="125" t="str">
        <f>BT!L20</f>
        <v>:59.72 KI</v>
      </c>
      <c r="M4" s="369" t="str">
        <f>BT!M20</f>
        <v>06:16.63 AJ</v>
      </c>
      <c r="N4" s="369" t="str">
        <f>BT!N20</f>
        <v>1:07.30 WI</v>
      </c>
      <c r="O4" s="393" t="str">
        <f>BT!O20</f>
        <v>1:20.83 TT</v>
      </c>
      <c r="P4" s="107"/>
      <c r="R4" s="107"/>
      <c r="S4" s="188"/>
      <c r="T4" s="188"/>
      <c r="U4" s="188"/>
      <c r="V4" s="188"/>
      <c r="W4" s="188"/>
      <c r="X4" s="188"/>
      <c r="Y4" s="188"/>
      <c r="Z4" s="188"/>
      <c r="AA4" s="188"/>
      <c r="AB4" s="188"/>
    </row>
    <row r="5" spans="1:28" ht="35.4" customHeight="1" x14ac:dyDescent="0.25">
      <c r="A5" s="364">
        <v>2</v>
      </c>
      <c r="B5" s="97" t="s">
        <v>337</v>
      </c>
      <c r="C5" s="125" t="str">
        <f>BT!C24</f>
        <v>:53.64 TT</v>
      </c>
      <c r="D5" s="125" t="str">
        <f>BT!D24</f>
        <v>:57.75 TT</v>
      </c>
      <c r="E5" s="125" t="str">
        <f>BT!E24</f>
        <v>:49.00 GCS</v>
      </c>
      <c r="F5" s="126" t="str">
        <f>BT!F24</f>
        <v>3:24.77 RT</v>
      </c>
      <c r="G5" s="125" t="str">
        <f>BT!G24</f>
        <v>3:49.34 GCS</v>
      </c>
      <c r="H5" s="125" t="str">
        <f>BT!H24</f>
        <v>:34.98 SSI</v>
      </c>
      <c r="I5" s="125" t="str">
        <f>BT!I24</f>
        <v>:36.49 AJ</v>
      </c>
      <c r="J5" s="125" t="str">
        <f>BT!J24</f>
        <v>1:49.28 CMP</v>
      </c>
      <c r="K5" s="125" t="str">
        <f>BT!K24</f>
        <v>1:25.23 ALA</v>
      </c>
      <c r="L5" s="125" t="str">
        <f>BT!L24</f>
        <v>1:28.40 GCS</v>
      </c>
      <c r="M5" s="125" t="str">
        <f>BT!M24</f>
        <v>09:19.46 CWF</v>
      </c>
      <c r="N5" s="125" t="str">
        <f>BT!N24</f>
        <v>1:44.59 CMP</v>
      </c>
      <c r="O5" s="127" t="str">
        <f>BT!O24</f>
        <v>2:08.13 TT</v>
      </c>
      <c r="P5" s="107"/>
      <c r="R5" s="107"/>
      <c r="S5" s="188"/>
      <c r="T5" s="188"/>
      <c r="U5" s="188"/>
      <c r="V5" s="188"/>
      <c r="W5" s="188"/>
      <c r="X5" s="188"/>
      <c r="Y5" s="188"/>
      <c r="Z5" s="188"/>
      <c r="AA5" s="188"/>
      <c r="AB5" s="188"/>
    </row>
    <row r="6" spans="1:28" ht="35.4" customHeight="1" x14ac:dyDescent="0.25">
      <c r="A6" s="364">
        <v>3</v>
      </c>
      <c r="B6" s="394" t="s">
        <v>317</v>
      </c>
      <c r="C6" s="125" t="str">
        <f>BT!C26</f>
        <v>:36.44 TT</v>
      </c>
      <c r="D6" s="125" t="str">
        <f>BT!D26</f>
        <v>:37.08 SSI</v>
      </c>
      <c r="E6" s="125" t="str">
        <f>BT!E26</f>
        <v>:38.21 TT</v>
      </c>
      <c r="F6" s="396" t="str">
        <f>BT!F26</f>
        <v>2:37.34 TT</v>
      </c>
      <c r="G6" s="369" t="str">
        <f>BT!G26</f>
        <v>2:56.59 KI</v>
      </c>
      <c r="H6" s="125" t="str">
        <f>BT!H26</f>
        <v>:30.04 TT</v>
      </c>
      <c r="I6" s="125" t="str">
        <f>BT!I26</f>
        <v>:29.46 AJ</v>
      </c>
      <c r="J6" s="125" t="str">
        <f>BT!J26</f>
        <v>1:30.72 TT</v>
      </c>
      <c r="K6" s="125" t="str">
        <f>BT!K26</f>
        <v>1:06.15 AJ</v>
      </c>
      <c r="L6" s="125" t="str">
        <f>BT!L26</f>
        <v>1:06.65 WI</v>
      </c>
      <c r="M6" s="369" t="str">
        <f>BT!M26</f>
        <v>07:15.14 TT</v>
      </c>
      <c r="N6" s="125" t="str">
        <f>BT!N26</f>
        <v>1:24.76 TT</v>
      </c>
      <c r="O6" s="393" t="str">
        <f>BT!O26</f>
        <v>1:23.17 PCD</v>
      </c>
      <c r="P6" s="107"/>
    </row>
    <row r="7" spans="1:28" ht="35.4" customHeight="1" x14ac:dyDescent="0.25">
      <c r="A7" s="364">
        <v>4</v>
      </c>
      <c r="B7" s="394" t="s">
        <v>318</v>
      </c>
      <c r="C7" s="125" t="str">
        <f>BT!C31</f>
        <v>:32.39 SSI</v>
      </c>
      <c r="D7" s="125" t="str">
        <f>BT!D31</f>
        <v>:38.31 AJ</v>
      </c>
      <c r="E7" s="373" t="str">
        <f>BT!E31</f>
        <v>MED</v>
      </c>
      <c r="F7" s="396" t="str">
        <f>BT!F31</f>
        <v>2:28.82 AJ</v>
      </c>
      <c r="G7" s="373" t="str">
        <f>BT!G31</f>
        <v>MED</v>
      </c>
      <c r="H7" s="369" t="str">
        <f>BT!H31</f>
        <v>:28.13 SSI</v>
      </c>
      <c r="I7" s="125" t="str">
        <f>BT!I31</f>
        <v>:27.59 AZP</v>
      </c>
      <c r="J7" s="373" t="str">
        <f>BT!J31</f>
        <v>MED</v>
      </c>
      <c r="K7" s="369" t="str">
        <f>BT!K31</f>
        <v>1:02.33 SSI</v>
      </c>
      <c r="L7" s="125" t="str">
        <f>BT!L31</f>
        <v>1:00.88 SSI</v>
      </c>
      <c r="M7" s="369" t="str">
        <f>BT!M31</f>
        <v>07:03.47 TT</v>
      </c>
      <c r="N7" s="369" t="str">
        <f>BT!N31</f>
        <v>1:13.20 CWF</v>
      </c>
      <c r="O7" s="393" t="str">
        <f>BT!O31</f>
        <v>1:24.36 AJ</v>
      </c>
      <c r="P7" s="107"/>
    </row>
    <row r="8" spans="1:28" ht="35.4" customHeight="1" thickBot="1" x14ac:dyDescent="0.3">
      <c r="A8" s="365">
        <v>5</v>
      </c>
      <c r="B8" s="97" t="s">
        <v>357</v>
      </c>
      <c r="C8" s="125" t="str">
        <f>BT!C37</f>
        <v>:42.98 GCS</v>
      </c>
      <c r="D8" s="125" t="str">
        <f>BT!D37</f>
        <v>:46.36 SSI</v>
      </c>
      <c r="E8" s="125" t="str">
        <f>BT!E37</f>
        <v>:41.86 SSI</v>
      </c>
      <c r="F8" s="126" t="str">
        <f>BT!F37</f>
        <v>3:21.03 AJ</v>
      </c>
      <c r="G8" s="125" t="str">
        <f>BT!G37</f>
        <v>3:32.32 HIG</v>
      </c>
      <c r="H8" s="125" t="str">
        <f>BT!H37</f>
        <v>:34.73 WI</v>
      </c>
      <c r="I8" s="125" t="str">
        <f>BT!I37</f>
        <v>:34.47 ALA</v>
      </c>
      <c r="J8" s="125" t="str">
        <f>BT!J37</f>
        <v>1:33.33 SSI</v>
      </c>
      <c r="K8" s="125" t="str">
        <f>BT!K37</f>
        <v>1:26.73 MES</v>
      </c>
      <c r="L8" s="125" t="str">
        <f>BT!L37</f>
        <v>1:26.53 MES</v>
      </c>
      <c r="M8" s="125" t="str">
        <f>BT!M37</f>
        <v>09:18.70 HIG</v>
      </c>
      <c r="N8" s="125" t="str">
        <f>BT!N37</f>
        <v>1:36.14 GCS</v>
      </c>
      <c r="O8" s="127" t="str">
        <f>BT!O37</f>
        <v>1:44.95 SSI</v>
      </c>
      <c r="P8" s="107"/>
    </row>
    <row r="11" spans="1:28" ht="35.4" customHeight="1" x14ac:dyDescent="0.25">
      <c r="E11" s="159" t="s">
        <v>2284</v>
      </c>
      <c r="F11" s="17" t="s">
        <v>504</v>
      </c>
      <c r="G11" s="17" t="s">
        <v>523</v>
      </c>
      <c r="H11" s="17" t="s">
        <v>2247</v>
      </c>
      <c r="I11" s="17" t="s">
        <v>138</v>
      </c>
      <c r="J11" s="17" t="s">
        <v>525</v>
      </c>
      <c r="K11" s="17" t="s">
        <v>2248</v>
      </c>
      <c r="L11" s="17" t="s">
        <v>138</v>
      </c>
      <c r="M11" s="17" t="s">
        <v>526</v>
      </c>
      <c r="N11" s="17" t="s">
        <v>2249</v>
      </c>
      <c r="O11" s="17" t="s">
        <v>525</v>
      </c>
    </row>
    <row r="12" spans="1:28" ht="35.4" customHeight="1" x14ac:dyDescent="0.25">
      <c r="E12" s="159" t="s">
        <v>2285</v>
      </c>
      <c r="F12" s="17" t="s">
        <v>503</v>
      </c>
      <c r="G12" s="17" t="s">
        <v>504</v>
      </c>
      <c r="H12" s="17" t="s">
        <v>505</v>
      </c>
      <c r="I12" s="17" t="s">
        <v>138</v>
      </c>
      <c r="J12" s="17" t="s">
        <v>506</v>
      </c>
      <c r="K12" s="17" t="s">
        <v>507</v>
      </c>
      <c r="L12" s="17" t="s">
        <v>138</v>
      </c>
      <c r="M12" s="17" t="s">
        <v>508</v>
      </c>
      <c r="N12" s="17" t="s">
        <v>506</v>
      </c>
      <c r="O12" s="17" t="s">
        <v>509</v>
      </c>
    </row>
  </sheetData>
  <mergeCells count="1">
    <mergeCell ref="B1:O1"/>
  </mergeCells>
  <pageMargins left="0.7" right="0.7" top="0.75" bottom="0.75" header="0.3" footer="0.3"/>
  <tableParts count="1">
    <tablePart r:id="rId1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7147-1F13-4AB3-B2ED-73000A4071B3}">
  <sheetPr>
    <pageSetUpPr fitToPage="1"/>
  </sheetPr>
  <dimension ref="A1:N46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419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PCD!H70</f>
        <v>:46.80</v>
      </c>
      <c r="H10" s="172" t="str">
        <f>PCD!I70</f>
        <v>:46.80</v>
      </c>
      <c r="L10" s="177"/>
    </row>
    <row r="11" spans="1:12" ht="17.399999999999999" x14ac:dyDescent="0.25">
      <c r="A11" s="124" t="str">
        <f>AJ!J73</f>
        <v>vs. Apache Junction 9/17/19</v>
      </c>
      <c r="D11" s="177"/>
      <c r="E11" s="177"/>
      <c r="F11" s="177"/>
      <c r="G11" s="172" t="str">
        <f>AJ!H95</f>
        <v>:46.10</v>
      </c>
      <c r="H11" s="172" t="str">
        <f>AJ!I95</f>
        <v>:46.10</v>
      </c>
      <c r="L11" s="177"/>
    </row>
    <row r="12" spans="1:12" ht="17.399999999999999" x14ac:dyDescent="0.25">
      <c r="A12" s="124" t="str">
        <f>GCS!J70</f>
        <v>vs. Gilbert Christian and Coronado 10/15/19</v>
      </c>
      <c r="D12" s="177"/>
      <c r="E12" s="177"/>
      <c r="F12" s="177"/>
      <c r="G12" s="172" t="str">
        <f>GCS!H56</f>
        <v>:43.77</v>
      </c>
      <c r="H12" s="172" t="str">
        <f>GCS!I56</f>
        <v>:43.57</v>
      </c>
      <c r="L12" s="177"/>
    </row>
    <row r="13" spans="1:12" ht="17.399999999999999" x14ac:dyDescent="0.25">
      <c r="A13" s="124"/>
      <c r="D13" s="177"/>
      <c r="E13" s="177"/>
      <c r="F13" s="177"/>
      <c r="G13" s="172"/>
      <c r="H13" s="172"/>
      <c r="L13" s="177"/>
    </row>
    <row r="14" spans="1:12" ht="17.399999999999999" x14ac:dyDescent="0.25">
      <c r="A14" s="173" t="s">
        <v>44</v>
      </c>
      <c r="E14" s="174" t="s">
        <v>31</v>
      </c>
      <c r="F14" s="174" t="s">
        <v>30</v>
      </c>
      <c r="G14" s="174" t="s">
        <v>21</v>
      </c>
      <c r="H14" s="174" t="s">
        <v>52</v>
      </c>
      <c r="L14" s="177"/>
    </row>
    <row r="15" spans="1:12" ht="17.399999999999999" x14ac:dyDescent="0.25">
      <c r="A15" s="124" t="str">
        <f>ALA!J70</f>
        <v>vs. ALA GN and ALA QC</v>
      </c>
      <c r="E15" s="176" t="str">
        <f>ALA!F63</f>
        <v>:59.88</v>
      </c>
      <c r="F15" s="176">
        <f>ALA!G63</f>
        <v>8.7604166666666679E-4</v>
      </c>
      <c r="G15" s="172">
        <f>ALA!H63</f>
        <v>1.5690972222222224E-3</v>
      </c>
      <c r="H15" s="172">
        <f>ALA!I63</f>
        <v>1.5677083333333333E-3</v>
      </c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4" ht="17.399999999999999" x14ac:dyDescent="0.25">
      <c r="A17" s="173" t="s">
        <v>45</v>
      </c>
      <c r="E17" s="174" t="s">
        <v>31</v>
      </c>
      <c r="F17" s="174" t="s">
        <v>30</v>
      </c>
      <c r="G17" s="174" t="s">
        <v>21</v>
      </c>
      <c r="H17" s="174" t="s">
        <v>52</v>
      </c>
      <c r="L17" s="177"/>
    </row>
    <row r="18" spans="1:14" ht="17.399999999999999" x14ac:dyDescent="0.25">
      <c r="A18" s="124" t="str">
        <f>AJ!J73</f>
        <v>vs. Apache Junction 9/17/19</v>
      </c>
      <c r="E18" s="176" t="str">
        <f>AJ!F72</f>
        <v>:50.11</v>
      </c>
      <c r="F18" s="176">
        <f>AJ!G72</f>
        <v>7.0567129629629625E-4</v>
      </c>
      <c r="G18" s="172">
        <f>AJ!H72</f>
        <v>1.2856481481481482E-3</v>
      </c>
      <c r="H18" s="172">
        <f>AJ!I72</f>
        <v>1.2819444444444445E-3</v>
      </c>
      <c r="L18" s="177"/>
    </row>
    <row r="19" spans="1:14" ht="17.399999999999999" x14ac:dyDescent="0.25">
      <c r="A19" s="124" t="str">
        <f>GCS!J70</f>
        <v>vs. Gilbert Christian and Coronado 10/15/19</v>
      </c>
      <c r="E19" s="176" t="str">
        <f>GCS!F69</f>
        <v>:48.21</v>
      </c>
      <c r="F19" s="176" t="str">
        <f>GCS!G69</f>
        <v>:57.70</v>
      </c>
      <c r="G19" s="172">
        <f>GCS!H69</f>
        <v>1.225810185185185E-3</v>
      </c>
      <c r="H19" s="172">
        <f>GCS!I69</f>
        <v>1.2170138888888888E-3</v>
      </c>
      <c r="L19" s="177"/>
    </row>
    <row r="20" spans="1:14" ht="17.399999999999999" x14ac:dyDescent="0.25">
      <c r="A20" s="124"/>
      <c r="E20" s="176"/>
      <c r="F20" s="176"/>
      <c r="G20" s="172"/>
      <c r="H20" s="172"/>
      <c r="L20" s="177"/>
    </row>
    <row r="21" spans="1:14" ht="17.399999999999999" x14ac:dyDescent="0.25">
      <c r="A21" s="173" t="s">
        <v>46</v>
      </c>
      <c r="B21" s="174" t="s">
        <v>35</v>
      </c>
      <c r="C21" s="174" t="s">
        <v>34</v>
      </c>
      <c r="D21" s="174" t="s">
        <v>33</v>
      </c>
      <c r="E21" s="174" t="s">
        <v>32</v>
      </c>
      <c r="F21" s="174" t="s">
        <v>41</v>
      </c>
      <c r="G21" s="174" t="s">
        <v>21</v>
      </c>
      <c r="H21" s="174" t="s">
        <v>52</v>
      </c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2"/>
      <c r="L23" s="177"/>
    </row>
    <row r="24" spans="1:14" ht="17.399999999999999" x14ac:dyDescent="0.25">
      <c r="A24" s="124"/>
      <c r="B24" s="30"/>
      <c r="C24" s="30"/>
      <c r="D24" s="30"/>
      <c r="E24" s="30"/>
      <c r="F24" s="30"/>
      <c r="G24" s="172"/>
      <c r="H24" s="177"/>
      <c r="L24" s="177"/>
    </row>
    <row r="25" spans="1:14" ht="17.399999999999999" x14ac:dyDescent="0.25">
      <c r="A25" s="173" t="s">
        <v>47</v>
      </c>
      <c r="E25" s="174" t="s">
        <v>31</v>
      </c>
      <c r="F25" s="174" t="s">
        <v>30</v>
      </c>
      <c r="G25" s="174" t="s">
        <v>21</v>
      </c>
      <c r="H25" s="174" t="s">
        <v>52</v>
      </c>
      <c r="L25" s="177"/>
    </row>
    <row r="26" spans="1:14" ht="17.399999999999999" x14ac:dyDescent="0.25">
      <c r="A26" s="124" t="str">
        <f>PCD!J36</f>
        <v>at Phoenix Country Day 9/10/19</v>
      </c>
      <c r="E26" s="176">
        <f>PCD!F89</f>
        <v>8.3009259259259267E-4</v>
      </c>
      <c r="F26" s="176">
        <f>PCD!G89</f>
        <v>9.6354166666666669E-4</v>
      </c>
      <c r="G26" s="172">
        <f>PCD!H89</f>
        <v>1.7936342592592594E-3</v>
      </c>
      <c r="H26" s="172">
        <f>PCD!I89</f>
        <v>1.7936342592592594E-3</v>
      </c>
      <c r="L26" s="177"/>
    </row>
    <row r="27" spans="1:14" ht="17.399999999999999" x14ac:dyDescent="0.25">
      <c r="A27" s="124" t="str">
        <f>CWF!J70</f>
        <v>vs. Casteel and Williams Field 10/3/19</v>
      </c>
      <c r="E27" s="176">
        <f>CWF!O57</f>
        <v>7.7962962962962968E-4</v>
      </c>
      <c r="F27" s="176">
        <f>CWF!P57</f>
        <v>8.7685185185185175E-4</v>
      </c>
      <c r="G27" s="172">
        <f>CWF!Q57</f>
        <v>1.6564814814814817E-3</v>
      </c>
      <c r="H27" s="172">
        <f>CWF!R57</f>
        <v>1.6559027777777778E-3</v>
      </c>
      <c r="L27" s="177"/>
    </row>
    <row r="28" spans="1:14" ht="17.399999999999999" x14ac:dyDescent="0.25">
      <c r="A28" s="124" t="str">
        <f>ALA!J70</f>
        <v>vs. ALA GN and ALA QC</v>
      </c>
      <c r="E28" s="176">
        <f>ALA!O57</f>
        <v>8.1354166666666673E-4</v>
      </c>
      <c r="F28" s="176">
        <f>ALA!P57</f>
        <v>8.7569444444444457E-4</v>
      </c>
      <c r="G28" s="172">
        <f>ALA!Q57</f>
        <v>1.6892361111111112E-3</v>
      </c>
      <c r="H28" s="172">
        <f>ALA!R57</f>
        <v>1.6833333333333333E-3</v>
      </c>
      <c r="L28" s="177"/>
    </row>
    <row r="29" spans="1:14" ht="17.399999999999999" x14ac:dyDescent="0.25">
      <c r="A29" s="124"/>
      <c r="E29" s="176"/>
      <c r="F29" s="176"/>
      <c r="G29" s="172"/>
      <c r="H29" s="172"/>
      <c r="L29" s="177"/>
    </row>
    <row r="30" spans="1:14" ht="17.399999999999999" x14ac:dyDescent="0.25">
      <c r="A30" s="173" t="s">
        <v>48</v>
      </c>
      <c r="E30" s="174" t="s">
        <v>31</v>
      </c>
      <c r="F30" s="174" t="s">
        <v>30</v>
      </c>
      <c r="G30" s="174" t="s">
        <v>21</v>
      </c>
      <c r="H30" s="174" t="s">
        <v>52</v>
      </c>
      <c r="L30" s="177"/>
    </row>
    <row r="31" spans="1:14" ht="17.399999999999999" x14ac:dyDescent="0.25">
      <c r="A31" s="173"/>
      <c r="E31" s="176"/>
      <c r="F31" s="176"/>
      <c r="G31" s="172"/>
      <c r="H31" s="172"/>
      <c r="L31" s="177"/>
    </row>
    <row r="32" spans="1:14" ht="18" thickBot="1" x14ac:dyDescent="0.3">
      <c r="A32" s="124"/>
      <c r="E32" s="176"/>
      <c r="F32" s="176"/>
      <c r="G32" s="172"/>
      <c r="H32" s="172"/>
      <c r="I32" s="178"/>
      <c r="J32" s="178"/>
      <c r="K32" s="178"/>
      <c r="L32" s="27"/>
      <c r="M32" s="178"/>
      <c r="N32" s="178"/>
    </row>
    <row r="33" spans="1:14" ht="18" thickBot="1" x14ac:dyDescent="0.3">
      <c r="A33" s="143" t="s">
        <v>61</v>
      </c>
      <c r="B33" s="214"/>
      <c r="C33" s="214"/>
      <c r="D33" s="214"/>
      <c r="E33" s="43"/>
      <c r="F33" s="43"/>
      <c r="G33" s="38"/>
      <c r="H33" s="39"/>
      <c r="I33" s="182"/>
      <c r="J33" s="182"/>
      <c r="K33" s="27"/>
      <c r="L33" s="27"/>
      <c r="M33" s="178"/>
      <c r="N33" s="178"/>
    </row>
    <row r="34" spans="1:14" ht="18" thickBot="1" x14ac:dyDescent="0.3">
      <c r="A34" s="217" t="s">
        <v>299</v>
      </c>
      <c r="B34" s="185" t="s">
        <v>27</v>
      </c>
      <c r="C34" s="186" t="s">
        <v>28</v>
      </c>
      <c r="D34" s="187" t="s">
        <v>29</v>
      </c>
      <c r="E34" s="200" t="s">
        <v>1</v>
      </c>
      <c r="F34" s="200" t="s">
        <v>0</v>
      </c>
      <c r="G34" s="200" t="s">
        <v>2</v>
      </c>
      <c r="H34" s="201" t="s">
        <v>8</v>
      </c>
    </row>
    <row r="35" spans="1:14" ht="18" thickBot="1" x14ac:dyDescent="0.3">
      <c r="A35" s="313" t="s">
        <v>53</v>
      </c>
      <c r="B35" s="314" t="str">
        <f>BT!C33</f>
        <v>1:07.36 CWF</v>
      </c>
      <c r="C35" s="315" t="str">
        <f>BT!D33</f>
        <v>1:56.87 TT</v>
      </c>
      <c r="D35" s="316" t="str">
        <f>BT!E33</f>
        <v>:59.88 ALA</v>
      </c>
      <c r="E35" s="317" t="str">
        <f>BT!F33</f>
        <v>4:04.63 CMP</v>
      </c>
      <c r="F35" s="315" t="str">
        <f>BT!G33</f>
        <v>4:37.09 CMP</v>
      </c>
      <c r="G35" s="315" t="str">
        <f>BT!H33</f>
        <v>:43.57 GCS</v>
      </c>
      <c r="H35" s="316" t="str">
        <f>BT!I33</f>
        <v>:47.41 AJ</v>
      </c>
    </row>
    <row r="36" spans="1:14" ht="13.8" thickBot="1" x14ac:dyDescent="0.3"/>
    <row r="37" spans="1:14" ht="18" thickBot="1" x14ac:dyDescent="0.3">
      <c r="A37" s="217" t="s">
        <v>299</v>
      </c>
      <c r="B37" s="200" t="s">
        <v>3</v>
      </c>
      <c r="C37" s="200" t="s">
        <v>4</v>
      </c>
      <c r="D37" s="200" t="s">
        <v>9</v>
      </c>
      <c r="E37" s="200" t="s">
        <v>5</v>
      </c>
      <c r="F37" s="200" t="s">
        <v>6</v>
      </c>
      <c r="G37" s="201" t="s">
        <v>7</v>
      </c>
    </row>
    <row r="38" spans="1:14" ht="18" thickBot="1" x14ac:dyDescent="0.3">
      <c r="A38" s="318" t="s">
        <v>53</v>
      </c>
      <c r="B38" s="317" t="str">
        <f>BT!J33</f>
        <v>2:15.45 ALA</v>
      </c>
      <c r="C38" s="315" t="str">
        <f>BT!K33</f>
        <v>1:45.15 GCS</v>
      </c>
      <c r="D38" s="315" t="str">
        <f>BT!L33</f>
        <v>1:43.87 GCS</v>
      </c>
      <c r="E38" s="315" t="str">
        <f>BT!M33</f>
        <v>13:14.14 TT</v>
      </c>
      <c r="F38" s="315" t="str">
        <f>BT!N33</f>
        <v>2:23.07 CWF</v>
      </c>
      <c r="G38" s="316" t="str">
        <f>BT!O33</f>
        <v>2:36.25 CMP</v>
      </c>
    </row>
    <row r="39" spans="1:14" ht="13.8" thickBot="1" x14ac:dyDescent="0.3"/>
    <row r="40" spans="1:14" ht="18" thickBot="1" x14ac:dyDescent="0.3">
      <c r="A40" s="207">
        <v>2019</v>
      </c>
      <c r="B40" s="185" t="s">
        <v>27</v>
      </c>
      <c r="C40" s="186" t="s">
        <v>28</v>
      </c>
      <c r="D40" s="187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4" ht="17.399999999999999" x14ac:dyDescent="0.25">
      <c r="A41" s="190" t="s">
        <v>57</v>
      </c>
      <c r="B41" s="208" t="s">
        <v>399</v>
      </c>
      <c r="C41" s="204" t="s">
        <v>541</v>
      </c>
      <c r="D41" s="205" t="s">
        <v>550</v>
      </c>
      <c r="E41" s="203" t="s">
        <v>694</v>
      </c>
      <c r="F41" s="204" t="s">
        <v>734</v>
      </c>
      <c r="G41" s="204" t="s">
        <v>400</v>
      </c>
      <c r="H41" s="205" t="s">
        <v>1489</v>
      </c>
    </row>
    <row r="42" spans="1:14" ht="18" thickBot="1" x14ac:dyDescent="0.3">
      <c r="A42" s="195" t="s">
        <v>58</v>
      </c>
      <c r="B42" s="196" t="str">
        <f>BT!C33</f>
        <v>1:07.36 CWF</v>
      </c>
      <c r="C42" s="197" t="str">
        <f>BT!D33</f>
        <v>1:56.87 TT</v>
      </c>
      <c r="D42" s="198" t="str">
        <f>BT!E33</f>
        <v>:59.88 ALA</v>
      </c>
      <c r="E42" s="199" t="str">
        <f>BT!F33</f>
        <v>4:04.63 CMP</v>
      </c>
      <c r="F42" s="197" t="str">
        <f>BT!G33</f>
        <v>4:37.09 CMP</v>
      </c>
      <c r="G42" s="197" t="str">
        <f>BT!H33</f>
        <v>:43.57 GCS</v>
      </c>
      <c r="H42" s="198" t="str">
        <f>BT!I33</f>
        <v>:47.41 AJ</v>
      </c>
    </row>
    <row r="43" spans="1:14" ht="13.8" thickBot="1" x14ac:dyDescent="0.3"/>
    <row r="44" spans="1:14" ht="18" thickBot="1" x14ac:dyDescent="0.3">
      <c r="A44" s="207">
        <v>2019</v>
      </c>
      <c r="B44" s="200" t="s">
        <v>3</v>
      </c>
      <c r="C44" s="200" t="s">
        <v>4</v>
      </c>
      <c r="D44" s="200" t="s">
        <v>9</v>
      </c>
      <c r="E44" s="200" t="s">
        <v>5</v>
      </c>
      <c r="F44" s="200" t="s">
        <v>6</v>
      </c>
      <c r="G44" s="201" t="s">
        <v>7</v>
      </c>
    </row>
    <row r="45" spans="1:14" ht="17.399999999999999" x14ac:dyDescent="0.25">
      <c r="A45" s="202" t="s">
        <v>57</v>
      </c>
      <c r="B45" s="203" t="s">
        <v>666</v>
      </c>
      <c r="C45" s="204" t="s">
        <v>655</v>
      </c>
      <c r="D45" s="204" t="s">
        <v>1505</v>
      </c>
      <c r="E45" s="204" t="s">
        <v>802</v>
      </c>
      <c r="F45" s="204" t="s">
        <v>610</v>
      </c>
      <c r="G45" s="205" t="s">
        <v>629</v>
      </c>
    </row>
    <row r="46" spans="1:14" ht="18" thickBot="1" x14ac:dyDescent="0.3">
      <c r="A46" s="206" t="s">
        <v>58</v>
      </c>
      <c r="B46" s="199" t="str">
        <f>BT!J33</f>
        <v>2:15.45 ALA</v>
      </c>
      <c r="C46" s="197" t="str">
        <f>BT!K33</f>
        <v>1:45.15 GCS</v>
      </c>
      <c r="D46" s="197" t="str">
        <f>BT!L33</f>
        <v>1:43.87 GCS</v>
      </c>
      <c r="E46" s="197" t="str">
        <f>BT!M33</f>
        <v>13:14.14 TT</v>
      </c>
      <c r="F46" s="197" t="str">
        <f>BT!N33</f>
        <v>2:23.07 CWF</v>
      </c>
      <c r="G46" s="198" t="str">
        <f>BT!O33</f>
        <v>2:36.25 CMP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O62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39" customWidth="1"/>
    <col min="2" max="8" width="18.77734375" style="139" customWidth="1"/>
    <col min="9" max="11" width="16.5546875" style="139" customWidth="1"/>
    <col min="12" max="12" width="16.44140625" style="139" customWidth="1"/>
    <col min="13" max="14" width="16.5546875" style="139" customWidth="1"/>
    <col min="15" max="16384" width="10.88671875" style="139"/>
  </cols>
  <sheetData>
    <row r="1" spans="1:12" ht="30" x14ac:dyDescent="0.25">
      <c r="A1" s="171" t="s">
        <v>76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215"/>
    </row>
    <row r="4" spans="1:12" ht="17.399999999999999" x14ac:dyDescent="0.25">
      <c r="A4" s="124" t="str">
        <f>MES!J36</f>
        <v>at Mesquite 9/5/19</v>
      </c>
      <c r="C4" s="30" t="str">
        <f>MES!D8</f>
        <v>:31.96</v>
      </c>
      <c r="D4" s="30" t="str">
        <f>MES!E8</f>
        <v>:36.58</v>
      </c>
      <c r="E4" s="30" t="str">
        <f>MES!F8</f>
        <v>:39.65</v>
      </c>
      <c r="F4" s="30" t="str">
        <f>MES!G8</f>
        <v>:37.10</v>
      </c>
      <c r="G4" s="31">
        <f>MES!H8</f>
        <v>1.6815972222222223E-3</v>
      </c>
      <c r="H4" s="31">
        <f>MES!I8</f>
        <v>1.6884259259259259E-3</v>
      </c>
      <c r="L4" s="215"/>
    </row>
    <row r="5" spans="1:12" ht="17.399999999999999" x14ac:dyDescent="0.25">
      <c r="A5" s="124" t="str">
        <f>WI!J36</f>
        <v>Wolves Invite 9/14/19</v>
      </c>
      <c r="C5" s="30" t="str">
        <f>WI!D8</f>
        <v>:31.39</v>
      </c>
      <c r="D5" s="30" t="str">
        <f>WI!E8</f>
        <v>:34.70</v>
      </c>
      <c r="E5" s="30" t="str">
        <f>WI!F8</f>
        <v>:35.89</v>
      </c>
      <c r="F5" s="30" t="str">
        <f>WI!G8</f>
        <v>:35.94</v>
      </c>
      <c r="G5" s="31">
        <f>WI!H8</f>
        <v>1.5962962962962962E-3</v>
      </c>
      <c r="H5" s="31">
        <f>WI!I8</f>
        <v>1.5943287037037037E-3</v>
      </c>
      <c r="L5" s="215"/>
    </row>
    <row r="6" spans="1:12" ht="17.399999999999999" x14ac:dyDescent="0.25">
      <c r="A6" s="124" t="str">
        <f>KI!J33</f>
        <v>Knights Invite 9/28/19</v>
      </c>
      <c r="C6" s="30" t="str">
        <f>KI!D8</f>
        <v>:30.78</v>
      </c>
      <c r="D6" s="30" t="str">
        <f>KI!E8</f>
        <v>:34.14</v>
      </c>
      <c r="E6" s="30" t="str">
        <f>KI!F8</f>
        <v>:36.48</v>
      </c>
      <c r="F6" s="30" t="str">
        <f>KI!G8</f>
        <v>:36.47</v>
      </c>
      <c r="G6" s="31">
        <f>KI!H8</f>
        <v>1.5957175925925924E-3</v>
      </c>
      <c r="H6" s="31">
        <f>KI!I8</f>
        <v>1.5957175925925924E-3</v>
      </c>
      <c r="L6" s="215"/>
    </row>
    <row r="7" spans="1:12" ht="17.399999999999999" x14ac:dyDescent="0.25">
      <c r="A7" s="124" t="str">
        <f>CWF!J36</f>
        <v>vs. Casteel and Williams Field 10/3/19</v>
      </c>
      <c r="C7" s="30" t="str">
        <f>CWF!D8</f>
        <v>:31.62</v>
      </c>
      <c r="D7" s="30" t="str">
        <f>CWF!E8</f>
        <v>:36.49</v>
      </c>
      <c r="E7" s="30" t="str">
        <f>CWF!F8</f>
        <v>:37.99</v>
      </c>
      <c r="F7" s="30" t="str">
        <f>CWF!G8</f>
        <v>:37.49</v>
      </c>
      <c r="G7" s="31">
        <f>CWF!H8</f>
        <v>1.6619212962962961E-3</v>
      </c>
      <c r="H7" s="31">
        <f>CWF!I8</f>
        <v>1.6634259259259258E-3</v>
      </c>
      <c r="L7" s="215"/>
    </row>
    <row r="8" spans="1:12" ht="17.399999999999999" x14ac:dyDescent="0.25">
      <c r="A8" s="124" t="str">
        <f>SSI!J33</f>
        <v>Small Schools Invite 10/19/19</v>
      </c>
      <c r="C8" s="30" t="str">
        <f>SSI!D9</f>
        <v>:30.29</v>
      </c>
      <c r="D8" s="30" t="str">
        <f>SSI!E9</f>
        <v>:33.06</v>
      </c>
      <c r="E8" s="30" t="str">
        <f>SSI!F9</f>
        <v>:34.58</v>
      </c>
      <c r="F8" s="30" t="str">
        <f>SSI!G9</f>
        <v>:35.88</v>
      </c>
      <c r="G8" s="31">
        <f>SSI!H9</f>
        <v>1.5487268518518521E-3</v>
      </c>
      <c r="H8" s="31">
        <f>SSI!I9</f>
        <v>1.5487268518518521E-3</v>
      </c>
      <c r="L8" s="215"/>
    </row>
    <row r="9" spans="1:12" ht="17.399999999999999" x14ac:dyDescent="0.25">
      <c r="A9" s="124" t="str">
        <f>ALA!J36</f>
        <v>vs. ALA GN and ALA QC</v>
      </c>
      <c r="C9" s="30" t="str">
        <f>ALA!D8</f>
        <v>:32.18</v>
      </c>
      <c r="D9" s="30" t="str">
        <f>ALA!E8</f>
        <v>:35.82</v>
      </c>
      <c r="E9" s="30" t="str">
        <f>ALA!F8</f>
        <v>:36.93</v>
      </c>
      <c r="F9" s="30" t="str">
        <f>ALA!G8</f>
        <v>:36.70</v>
      </c>
      <c r="G9" s="31">
        <f>ALA!H8</f>
        <v>1.6392361111111113E-3</v>
      </c>
      <c r="H9" s="31">
        <f>ALA!I8</f>
        <v>1.6377314814814815E-3</v>
      </c>
      <c r="L9" s="215"/>
    </row>
    <row r="10" spans="1:12" ht="17.399999999999999" x14ac:dyDescent="0.25">
      <c r="A10" s="124" t="str">
        <f>HI!J33</f>
        <v>Husky Invite 11/2/19</v>
      </c>
      <c r="C10" s="30" t="str">
        <f>HI!D8</f>
        <v>:30.60</v>
      </c>
      <c r="D10" s="30" t="str">
        <f>HI!E8</f>
        <v>:34.38</v>
      </c>
      <c r="E10" s="30" t="str">
        <f>HI!F8</f>
        <v>:35.42</v>
      </c>
      <c r="F10" s="30" t="str">
        <f>HI!G8</f>
        <v>:36.28</v>
      </c>
      <c r="G10" s="31">
        <f>HI!H8</f>
        <v>1.5819444444444446E-3</v>
      </c>
      <c r="H10" s="31">
        <f>HI!I8</f>
        <v>1.5819444444444446E-3</v>
      </c>
      <c r="L10" s="215"/>
    </row>
    <row r="11" spans="1:12" ht="17.399999999999999" x14ac:dyDescent="0.25">
      <c r="A11" s="124" t="str">
        <f>AZP!J33</f>
        <v>State Prelims 11/7/19</v>
      </c>
      <c r="C11" s="30" t="str">
        <f>AZP!D5</f>
        <v>:30.41</v>
      </c>
      <c r="D11" s="30" t="str">
        <f>AZP!E5</f>
        <v>:33.27</v>
      </c>
      <c r="E11" s="30" t="str">
        <f>AZP!F5</f>
        <v>:35.24</v>
      </c>
      <c r="F11" s="30" t="str">
        <f>AZP!G5</f>
        <v>:35.15</v>
      </c>
      <c r="G11" s="31">
        <f>AZP!H5</f>
        <v>1.5517361111111112E-3</v>
      </c>
      <c r="H11" s="31">
        <f>AZP!I5</f>
        <v>1.5517361111111112E-3</v>
      </c>
      <c r="L11" s="215"/>
    </row>
    <row r="12" spans="1:12" ht="17.399999999999999" x14ac:dyDescent="0.25">
      <c r="A12" s="124"/>
      <c r="C12" s="30"/>
      <c r="D12" s="30"/>
      <c r="E12" s="30"/>
      <c r="F12" s="30"/>
      <c r="G12" s="31"/>
      <c r="H12" s="31"/>
      <c r="L12" s="215"/>
    </row>
    <row r="13" spans="1:12" ht="17.399999999999999" x14ac:dyDescent="0.25">
      <c r="A13" s="173" t="s">
        <v>0</v>
      </c>
      <c r="C13" s="174" t="s">
        <v>19</v>
      </c>
      <c r="D13" s="174" t="s">
        <v>17</v>
      </c>
      <c r="E13" s="174" t="s">
        <v>18</v>
      </c>
      <c r="F13" s="174" t="s">
        <v>20</v>
      </c>
      <c r="G13" s="174" t="s">
        <v>21</v>
      </c>
      <c r="H13" s="174" t="s">
        <v>52</v>
      </c>
      <c r="L13" s="215"/>
    </row>
    <row r="14" spans="1:12" ht="17.399999999999999" x14ac:dyDescent="0.25">
      <c r="A14" s="124" t="str">
        <f>PCD!J36</f>
        <v>at Phoenix Country Day 9/10/19</v>
      </c>
      <c r="C14" s="30" t="str">
        <f>PCD!D15</f>
        <v>:34.06</v>
      </c>
      <c r="D14" s="30" t="str">
        <f>PCD!E15</f>
        <v>:45.74</v>
      </c>
      <c r="E14" s="30" t="str">
        <f>PCD!F15</f>
        <v>:51.93</v>
      </c>
      <c r="F14" s="30" t="str">
        <f>PCD!G15</f>
        <v>:37.87</v>
      </c>
      <c r="G14" s="31">
        <f>PCD!H15</f>
        <v>1.96412037037037E-3</v>
      </c>
      <c r="H14" s="31">
        <f>PCD!I15</f>
        <v>1.9645833333333334E-3</v>
      </c>
      <c r="L14" s="215"/>
    </row>
    <row r="15" spans="1:12" ht="17.399999999999999" x14ac:dyDescent="0.25">
      <c r="A15" s="124"/>
      <c r="C15" s="30"/>
      <c r="D15" s="30"/>
      <c r="E15" s="30"/>
      <c r="F15" s="30"/>
      <c r="G15" s="31"/>
      <c r="H15" s="31"/>
      <c r="L15" s="215"/>
    </row>
    <row r="16" spans="1:12" ht="17.399999999999999" x14ac:dyDescent="0.25">
      <c r="A16" s="173" t="s">
        <v>43</v>
      </c>
      <c r="D16" s="174"/>
      <c r="E16" s="174"/>
      <c r="F16" s="174"/>
      <c r="G16" s="174" t="s">
        <v>21</v>
      </c>
      <c r="H16" s="174" t="s">
        <v>52</v>
      </c>
      <c r="L16" s="215"/>
    </row>
    <row r="17" spans="1:12" ht="17.399999999999999" x14ac:dyDescent="0.25">
      <c r="A17" s="124" t="str">
        <f>AJ!J36</f>
        <v>vs. Apache Junction 9/17/19</v>
      </c>
      <c r="D17" s="215"/>
      <c r="E17" s="215"/>
      <c r="F17" s="215"/>
      <c r="G17" s="172" t="str">
        <f>AJ!H21</f>
        <v>:29.61</v>
      </c>
      <c r="H17" s="172" t="str">
        <f>AJ!I21</f>
        <v>:29.62</v>
      </c>
      <c r="L17" s="215"/>
    </row>
    <row r="18" spans="1:12" ht="17.399999999999999" x14ac:dyDescent="0.25">
      <c r="A18" s="124" t="str">
        <f>GCS!J36</f>
        <v>vs. Gilbert Christian and Coronado 10/15/19</v>
      </c>
      <c r="D18" s="215"/>
      <c r="E18" s="215"/>
      <c r="F18" s="215"/>
      <c r="G18" s="172" t="str">
        <f>GCS!H20</f>
        <v>:29.28</v>
      </c>
      <c r="H18" s="172" t="str">
        <f>GCS!I20</f>
        <v>:29.42</v>
      </c>
      <c r="L18" s="215"/>
    </row>
    <row r="19" spans="1:12" ht="17.399999999999999" x14ac:dyDescent="0.25">
      <c r="A19" s="124"/>
      <c r="D19" s="215"/>
      <c r="E19" s="215"/>
      <c r="F19" s="215"/>
      <c r="G19" s="172"/>
      <c r="H19" s="215"/>
      <c r="L19" s="215"/>
    </row>
    <row r="20" spans="1:12" ht="17.399999999999999" x14ac:dyDescent="0.25">
      <c r="A20" s="173" t="s">
        <v>44</v>
      </c>
      <c r="E20" s="174" t="s">
        <v>31</v>
      </c>
      <c r="F20" s="174" t="s">
        <v>30</v>
      </c>
      <c r="G20" s="174" t="s">
        <v>21</v>
      </c>
      <c r="H20" s="174" t="s">
        <v>52</v>
      </c>
      <c r="L20" s="215"/>
    </row>
    <row r="21" spans="1:12" ht="17.399999999999999" x14ac:dyDescent="0.25">
      <c r="A21" s="124" t="str">
        <f>WI!J36</f>
        <v>Wolves Invite 9/14/19</v>
      </c>
      <c r="E21" s="30" t="str">
        <f>WI!F29</f>
        <v>:32.69</v>
      </c>
      <c r="F21" s="30" t="str">
        <f>WI!G29</f>
        <v>:39.78</v>
      </c>
      <c r="G21" s="172">
        <f>WI!H29</f>
        <v>8.3877314814814806E-4</v>
      </c>
      <c r="H21" s="172">
        <f>WI!I29</f>
        <v>8.3877314814814806E-4</v>
      </c>
      <c r="L21" s="215"/>
    </row>
    <row r="22" spans="1:12" ht="17.399999999999999" x14ac:dyDescent="0.25">
      <c r="A22" s="124" t="str">
        <f>CWF!J36</f>
        <v>vs. Casteel and Williams Field 10/3/19</v>
      </c>
      <c r="E22" s="30" t="str">
        <f>CWF!F27</f>
        <v>:33.05</v>
      </c>
      <c r="F22" s="30" t="str">
        <f>CWF!G27</f>
        <v>:38.59</v>
      </c>
      <c r="G22" s="172">
        <f>CWF!H27</f>
        <v>8.2916666666666653E-4</v>
      </c>
      <c r="H22" s="172">
        <f>CWF!I27</f>
        <v>8.273148148148149E-4</v>
      </c>
      <c r="L22" s="215"/>
    </row>
    <row r="23" spans="1:12" ht="17.399999999999999" x14ac:dyDescent="0.25">
      <c r="A23" s="124" t="str">
        <f>SSI!J33</f>
        <v>Small Schools Invite 10/19/19</v>
      </c>
      <c r="E23" s="30" t="str">
        <f>SSI!F25</f>
        <v>:31.77</v>
      </c>
      <c r="F23" s="30" t="str">
        <f>SSI!G25</f>
        <v>:40.55</v>
      </c>
      <c r="G23" s="172">
        <f>SSI!H25</f>
        <v>8.3703703703703707E-4</v>
      </c>
      <c r="H23" s="172">
        <f>SSI!I25</f>
        <v>8.3657407407407422E-4</v>
      </c>
      <c r="L23" s="215"/>
    </row>
    <row r="24" spans="1:12" ht="17.399999999999999" x14ac:dyDescent="0.25">
      <c r="A24" s="124" t="str">
        <f>HI!J33</f>
        <v>Husky Invite 11/2/19</v>
      </c>
      <c r="E24" s="30" t="str">
        <f>HI!F24</f>
        <v>:33.06</v>
      </c>
      <c r="F24" s="30" t="str">
        <f>HI!G24</f>
        <v>:38.51</v>
      </c>
      <c r="G24" s="172">
        <f>HI!H24</f>
        <v>8.2835648148148157E-4</v>
      </c>
      <c r="H24" s="172">
        <f>HI!I24</f>
        <v>8.3009259259259267E-4</v>
      </c>
      <c r="L24" s="215"/>
    </row>
    <row r="25" spans="1:12" ht="17.399999999999999" x14ac:dyDescent="0.25">
      <c r="A25" s="124"/>
      <c r="E25" s="30"/>
      <c r="F25" s="30"/>
      <c r="G25" s="172"/>
      <c r="H25" s="172"/>
      <c r="L25" s="215"/>
    </row>
    <row r="26" spans="1:12" ht="17.399999999999999" x14ac:dyDescent="0.25">
      <c r="A26" s="173" t="s">
        <v>45</v>
      </c>
      <c r="E26" s="174" t="s">
        <v>31</v>
      </c>
      <c r="F26" s="174" t="s">
        <v>30</v>
      </c>
      <c r="G26" s="174" t="s">
        <v>21</v>
      </c>
      <c r="H26" s="174" t="s">
        <v>52</v>
      </c>
      <c r="L26" s="215"/>
    </row>
    <row r="27" spans="1:12" ht="17.399999999999999" x14ac:dyDescent="0.25">
      <c r="A27" s="124" t="str">
        <f>AJ!J36</f>
        <v>vs. Apache Junction 9/17/19</v>
      </c>
      <c r="E27" s="30" t="str">
        <f>AJ!F32</f>
        <v>:30.54</v>
      </c>
      <c r="F27" s="30" t="str">
        <f>AJ!G32</f>
        <v>:34.16</v>
      </c>
      <c r="G27" s="31">
        <f>AJ!H32</f>
        <v>7.4884259259259262E-4</v>
      </c>
      <c r="H27" s="31">
        <f>AJ!I32</f>
        <v>7.4895833333333336E-4</v>
      </c>
      <c r="L27" s="215"/>
    </row>
    <row r="28" spans="1:12" ht="17.399999999999999" x14ac:dyDescent="0.25">
      <c r="A28" s="124" t="str">
        <f>KI!J33</f>
        <v>Knights Invite 9/28/19</v>
      </c>
      <c r="E28" s="30" t="str">
        <f>KI!F30</f>
        <v>:29.82</v>
      </c>
      <c r="F28" s="30" t="str">
        <f>KI!G30</f>
        <v>:32.93</v>
      </c>
      <c r="G28" s="31">
        <f>KI!H30</f>
        <v>7.262731481481482E-4</v>
      </c>
      <c r="H28" s="31">
        <f>KI!I30</f>
        <v>7.2731481481481475E-4</v>
      </c>
      <c r="L28" s="215"/>
    </row>
    <row r="29" spans="1:12" ht="17.399999999999999" x14ac:dyDescent="0.25">
      <c r="A29" s="124" t="str">
        <f>AZP!J33</f>
        <v>State Prelims 11/7/19</v>
      </c>
      <c r="E29" s="30" t="str">
        <f>AZP!F29</f>
        <v>:29.68</v>
      </c>
      <c r="F29" s="30" t="str">
        <f>AZP!G29</f>
        <v>:31.95</v>
      </c>
      <c r="G29" s="31">
        <f>AZP!H29</f>
        <v>7.1331018518518521E-4</v>
      </c>
      <c r="H29" s="31">
        <f>AZP!I29</f>
        <v>7.1331018518518521E-4</v>
      </c>
      <c r="L29" s="215"/>
    </row>
    <row r="30" spans="1:12" ht="17.399999999999999" x14ac:dyDescent="0.25">
      <c r="A30" s="124"/>
      <c r="E30" s="30"/>
      <c r="F30" s="30"/>
      <c r="G30" s="31"/>
      <c r="H30" s="31"/>
      <c r="L30" s="215"/>
    </row>
    <row r="31" spans="1:12" ht="17.399999999999999" x14ac:dyDescent="0.25">
      <c r="A31" s="173" t="s">
        <v>46</v>
      </c>
      <c r="B31" s="174" t="s">
        <v>35</v>
      </c>
      <c r="C31" s="174" t="s">
        <v>34</v>
      </c>
      <c r="D31" s="174" t="s">
        <v>33</v>
      </c>
      <c r="E31" s="174" t="s">
        <v>32</v>
      </c>
      <c r="F31" s="174" t="s">
        <v>41</v>
      </c>
      <c r="G31" s="174" t="s">
        <v>21</v>
      </c>
      <c r="H31" s="174" t="s">
        <v>52</v>
      </c>
      <c r="L31" s="215"/>
    </row>
    <row r="32" spans="1:12" ht="17.399999999999999" x14ac:dyDescent="0.25">
      <c r="A32" s="124" t="str">
        <f>MES!J36</f>
        <v>at Mesquite 9/5/19</v>
      </c>
      <c r="B32" s="30" t="str">
        <f>MES!L2</f>
        <v>:33.27</v>
      </c>
      <c r="C32" s="30" t="str">
        <f>MES!M2</f>
        <v>:40.54</v>
      </c>
      <c r="D32" s="30" t="str">
        <f>MES!N2</f>
        <v>:42.68</v>
      </c>
      <c r="E32" s="30" t="str">
        <f>MES!O2</f>
        <v>:42.58</v>
      </c>
      <c r="F32" s="30" t="str">
        <f>MES!P2</f>
        <v>:42.57</v>
      </c>
      <c r="G32" s="31">
        <f>MES!Q2</f>
        <v>4.696759259259259E-3</v>
      </c>
      <c r="H32" s="31">
        <f>MES!R2</f>
        <v>4.6983796296296296E-3</v>
      </c>
      <c r="L32" s="215"/>
    </row>
    <row r="33" spans="1:15" ht="17.399999999999999" x14ac:dyDescent="0.25">
      <c r="A33" s="124"/>
      <c r="B33" s="30" t="str">
        <f>MES!L3</f>
        <v>:37.31</v>
      </c>
      <c r="C33" s="30" t="str">
        <f>MES!M3</f>
        <v>:41.57</v>
      </c>
      <c r="D33" s="30" t="str">
        <f>MES!N3</f>
        <v>:42.23</v>
      </c>
      <c r="E33" s="30" t="str">
        <f>MES!O3</f>
        <v>:42.85</v>
      </c>
      <c r="F33" s="30" t="str">
        <f>MES!P3</f>
        <v>:40.20</v>
      </c>
      <c r="G33" s="31"/>
      <c r="H33" s="31"/>
      <c r="L33" s="215"/>
    </row>
    <row r="34" spans="1:15" ht="17.399999999999999" x14ac:dyDescent="0.25">
      <c r="A34" s="124" t="str">
        <f>HIG!J36</f>
        <v>vs. Higley 9/26/19</v>
      </c>
      <c r="B34" s="30" t="str">
        <f>HIG!L2</f>
        <v>:33.76</v>
      </c>
      <c r="C34" s="30" t="str">
        <f>HIG!M2</f>
        <v>:40.44</v>
      </c>
      <c r="D34" s="30" t="str">
        <f>HIG!N2</f>
        <v>:41.15</v>
      </c>
      <c r="E34" s="30" t="str">
        <f>HIG!O2</f>
        <v>:40.12</v>
      </c>
      <c r="F34" s="30" t="str">
        <f>HIG!P2</f>
        <v>:40.10</v>
      </c>
      <c r="G34" s="31">
        <f>HIG!Q2</f>
        <v>4.5858796296296299E-3</v>
      </c>
      <c r="H34" s="31">
        <f>HIG!R2</f>
        <v>4.5858796296296299E-3</v>
      </c>
      <c r="L34" s="215"/>
    </row>
    <row r="35" spans="1:15" ht="17.399999999999999" x14ac:dyDescent="0.25">
      <c r="A35" s="124"/>
      <c r="B35" s="30" t="str">
        <f>HIG!L3</f>
        <v>:39.44</v>
      </c>
      <c r="C35" s="30" t="str">
        <f>HIG!M3</f>
        <v>:41.16</v>
      </c>
      <c r="D35" s="30" t="str">
        <f>HIG!N3</f>
        <v>:41.34</v>
      </c>
      <c r="E35" s="30" t="str">
        <f>HIG!O3</f>
        <v>:40.35</v>
      </c>
      <c r="F35" s="30" t="str">
        <f>HIG!P3</f>
        <v>:38.36</v>
      </c>
      <c r="G35" s="31"/>
      <c r="H35" s="31"/>
      <c r="L35" s="215"/>
    </row>
    <row r="36" spans="1:15" ht="17.399999999999999" x14ac:dyDescent="0.25">
      <c r="A36" s="124" t="str">
        <f>GCS!J36</f>
        <v>vs. Gilbert Christian and Coronado 10/15/19</v>
      </c>
      <c r="B36" s="30" t="str">
        <f>GCS!L2</f>
        <v>:32.92</v>
      </c>
      <c r="C36" s="30" t="str">
        <f>GCS!M2</f>
        <v>:39.16</v>
      </c>
      <c r="D36" s="30" t="str">
        <f>GCS!N2</f>
        <v>:40.42</v>
      </c>
      <c r="E36" s="30" t="str">
        <f>GCS!O2</f>
        <v>:41.42</v>
      </c>
      <c r="F36" s="30" t="str">
        <f>GCS!P2</f>
        <v>:40.17</v>
      </c>
      <c r="G36" s="31">
        <f>GCS!Q2</f>
        <v>4.5238425925925923E-3</v>
      </c>
      <c r="H36" s="31">
        <f>GCS!R2</f>
        <v>4.5231481481481485E-3</v>
      </c>
      <c r="L36" s="215"/>
    </row>
    <row r="37" spans="1:15" ht="17.399999999999999" x14ac:dyDescent="0.25">
      <c r="A37" s="124"/>
      <c r="B37" s="30" t="str">
        <f>GCS!L3</f>
        <v>:37.81</v>
      </c>
      <c r="C37" s="30" t="str">
        <f>GCS!M3</f>
        <v>:40.17</v>
      </c>
      <c r="D37" s="30" t="str">
        <f>GCS!N3</f>
        <v>:40.58</v>
      </c>
      <c r="E37" s="30" t="str">
        <f>GCS!O3</f>
        <v>:40.74</v>
      </c>
      <c r="F37" s="30" t="str">
        <f>GCS!P3</f>
        <v>:37.47</v>
      </c>
      <c r="G37" s="31"/>
      <c r="H37" s="31"/>
      <c r="L37" s="215"/>
    </row>
    <row r="38" spans="1:15" ht="17.399999999999999" x14ac:dyDescent="0.25">
      <c r="A38" s="124"/>
      <c r="B38" s="30"/>
      <c r="C38" s="30"/>
      <c r="D38" s="30"/>
      <c r="E38" s="30"/>
      <c r="F38" s="30"/>
      <c r="G38" s="31"/>
      <c r="H38" s="31"/>
      <c r="L38" s="215"/>
    </row>
    <row r="39" spans="1:15" ht="17.399999999999999" x14ac:dyDescent="0.25">
      <c r="A39" s="173" t="s">
        <v>47</v>
      </c>
      <c r="E39" s="174" t="s">
        <v>31</v>
      </c>
      <c r="F39" s="174" t="s">
        <v>30</v>
      </c>
      <c r="G39" s="174" t="s">
        <v>21</v>
      </c>
      <c r="H39" s="174" t="s">
        <v>52</v>
      </c>
      <c r="L39" s="215"/>
    </row>
    <row r="40" spans="1:15" ht="17.399999999999999" x14ac:dyDescent="0.25">
      <c r="A40" s="124" t="str">
        <f>PCD!J36</f>
        <v>at Phoenix Country Day 9/10/19</v>
      </c>
      <c r="E40" s="30" t="str">
        <f>PCD!O18</f>
        <v>:40.69</v>
      </c>
      <c r="F40" s="30" t="str">
        <f>PCD!P18</f>
        <v>:42.22</v>
      </c>
      <c r="G40" s="31">
        <f>PCD!Q18</f>
        <v>9.5960648148148142E-4</v>
      </c>
      <c r="H40" s="31">
        <f>PCD!R18</f>
        <v>9.5694444444444462E-4</v>
      </c>
      <c r="L40" s="215"/>
    </row>
    <row r="41" spans="1:15" ht="17.399999999999999" x14ac:dyDescent="0.25">
      <c r="A41" s="124"/>
      <c r="E41" s="30"/>
      <c r="F41" s="30"/>
      <c r="G41" s="31"/>
      <c r="H41" s="31"/>
      <c r="L41" s="215"/>
    </row>
    <row r="42" spans="1:15" ht="17.399999999999999" x14ac:dyDescent="0.25">
      <c r="A42" s="173" t="s">
        <v>48</v>
      </c>
      <c r="E42" s="174" t="s">
        <v>31</v>
      </c>
      <c r="F42" s="174" t="s">
        <v>30</v>
      </c>
      <c r="G42" s="174" t="s">
        <v>21</v>
      </c>
      <c r="H42" s="174" t="s">
        <v>52</v>
      </c>
      <c r="L42" s="215"/>
    </row>
    <row r="43" spans="1:15" ht="17.399999999999999" x14ac:dyDescent="0.25">
      <c r="A43" s="124"/>
      <c r="E43" s="30"/>
      <c r="F43" s="30"/>
      <c r="G43" s="31"/>
      <c r="H43" s="31"/>
      <c r="L43" s="215"/>
    </row>
    <row r="44" spans="1:15" ht="18" thickBot="1" x14ac:dyDescent="0.3">
      <c r="A44" s="124"/>
      <c r="E44" s="30"/>
      <c r="F44" s="30"/>
      <c r="G44" s="31"/>
      <c r="H44" s="31"/>
      <c r="I44" s="138"/>
      <c r="J44" s="138"/>
      <c r="K44" s="138"/>
      <c r="L44" s="216"/>
      <c r="M44" s="138"/>
      <c r="N44" s="138"/>
      <c r="O44" s="138"/>
    </row>
    <row r="45" spans="1:15" ht="18" thickBot="1" x14ac:dyDescent="0.3">
      <c r="A45" s="143" t="s">
        <v>61</v>
      </c>
      <c r="B45" s="214"/>
      <c r="C45" s="214"/>
      <c r="D45" s="214"/>
      <c r="E45" s="43"/>
      <c r="F45" s="43"/>
      <c r="G45" s="38"/>
      <c r="H45" s="39"/>
      <c r="I45" s="182"/>
      <c r="J45" s="182"/>
      <c r="K45" s="216"/>
      <c r="L45" s="216"/>
      <c r="M45" s="138"/>
      <c r="N45" s="138"/>
      <c r="O45" s="138"/>
    </row>
    <row r="46" spans="1:15" ht="18" thickBot="1" x14ac:dyDescent="0.3">
      <c r="A46" s="217" t="s">
        <v>299</v>
      </c>
      <c r="B46" s="185" t="s">
        <v>27</v>
      </c>
      <c r="C46" s="186" t="s">
        <v>28</v>
      </c>
      <c r="D46" s="187" t="s">
        <v>29</v>
      </c>
      <c r="E46" s="200" t="s">
        <v>1</v>
      </c>
      <c r="F46" s="200" t="s">
        <v>0</v>
      </c>
      <c r="G46" s="200" t="s">
        <v>2</v>
      </c>
      <c r="H46" s="201" t="s">
        <v>8</v>
      </c>
      <c r="I46" s="138"/>
      <c r="J46" s="138"/>
      <c r="K46" s="138"/>
      <c r="L46" s="138"/>
      <c r="M46" s="138"/>
      <c r="N46" s="138"/>
      <c r="O46" s="138"/>
    </row>
    <row r="47" spans="1:15" ht="17.399999999999999" customHeight="1" x14ac:dyDescent="0.25">
      <c r="A47" s="190" t="s">
        <v>54</v>
      </c>
      <c r="B47" s="208" t="s">
        <v>174</v>
      </c>
      <c r="C47" s="204" t="s">
        <v>175</v>
      </c>
      <c r="D47" s="205" t="s">
        <v>176</v>
      </c>
      <c r="E47" s="128" t="s">
        <v>120</v>
      </c>
      <c r="F47" s="129" t="s">
        <v>93</v>
      </c>
      <c r="G47" s="129" t="s">
        <v>100</v>
      </c>
      <c r="H47" s="130" t="s">
        <v>116</v>
      </c>
      <c r="I47" s="138"/>
      <c r="J47" s="138"/>
      <c r="K47" s="138"/>
      <c r="L47" s="138"/>
      <c r="M47" s="138"/>
      <c r="N47" s="138"/>
      <c r="O47" s="138"/>
    </row>
    <row r="48" spans="1:15" ht="17.399999999999999" customHeight="1" x14ac:dyDescent="0.25">
      <c r="A48" s="42" t="s">
        <v>55</v>
      </c>
      <c r="B48" s="276" t="s">
        <v>134</v>
      </c>
      <c r="C48" s="277" t="s">
        <v>149</v>
      </c>
      <c r="D48" s="278" t="s">
        <v>187</v>
      </c>
      <c r="E48" s="244" t="s">
        <v>261</v>
      </c>
      <c r="F48" s="245" t="s">
        <v>222</v>
      </c>
      <c r="G48" s="245" t="s">
        <v>265</v>
      </c>
      <c r="H48" s="247" t="s">
        <v>240</v>
      </c>
      <c r="I48" s="138"/>
      <c r="J48" s="138"/>
      <c r="K48" s="138"/>
      <c r="L48" s="138"/>
      <c r="M48" s="138"/>
      <c r="N48" s="138"/>
      <c r="O48" s="138"/>
    </row>
    <row r="49" spans="1:15" ht="18" thickBot="1" x14ac:dyDescent="0.3">
      <c r="A49" s="195" t="s">
        <v>53</v>
      </c>
      <c r="B49" s="196" t="str">
        <f>BT!C34</f>
        <v>:39.38 TT</v>
      </c>
      <c r="C49" s="197" t="str">
        <f>BT!D34</f>
        <v>:44.27 TT</v>
      </c>
      <c r="D49" s="198" t="str">
        <f>BT!E34</f>
        <v>:30.11 HI</v>
      </c>
      <c r="E49" s="134" t="str">
        <f>BT!F34</f>
        <v>2:13.81 SSI</v>
      </c>
      <c r="F49" s="135" t="str">
        <f>BT!G34</f>
        <v>2:49.70 PCD</v>
      </c>
      <c r="G49" s="135" t="str">
        <f>BT!H34</f>
        <v>:28.77 ALA</v>
      </c>
      <c r="H49" s="136" t="str">
        <f>BT!I34</f>
        <v>:29.37 PCD</v>
      </c>
      <c r="I49" s="138"/>
      <c r="J49" s="138"/>
      <c r="K49" s="138"/>
      <c r="L49" s="138"/>
      <c r="M49" s="138"/>
      <c r="N49" s="138"/>
      <c r="O49" s="138"/>
    </row>
    <row r="50" spans="1:15" ht="13.8" thickBot="1" x14ac:dyDescent="0.3"/>
    <row r="51" spans="1:15" ht="18" thickBot="1" x14ac:dyDescent="0.3">
      <c r="A51" s="217" t="s">
        <v>299</v>
      </c>
      <c r="B51" s="200" t="s">
        <v>3</v>
      </c>
      <c r="C51" s="200" t="s">
        <v>4</v>
      </c>
      <c r="D51" s="200" t="s">
        <v>9</v>
      </c>
      <c r="E51" s="200" t="s">
        <v>5</v>
      </c>
      <c r="F51" s="200" t="s">
        <v>6</v>
      </c>
      <c r="G51" s="201" t="s">
        <v>7</v>
      </c>
    </row>
    <row r="52" spans="1:15" ht="17.399999999999999" x14ac:dyDescent="0.25">
      <c r="A52" s="202" t="s">
        <v>54</v>
      </c>
      <c r="B52" s="128" t="s">
        <v>81</v>
      </c>
      <c r="C52" s="129" t="s">
        <v>108</v>
      </c>
      <c r="D52" s="129" t="s">
        <v>126</v>
      </c>
      <c r="E52" s="129" t="s">
        <v>821</v>
      </c>
      <c r="F52" s="129" t="s">
        <v>103</v>
      </c>
      <c r="G52" s="130" t="s">
        <v>80</v>
      </c>
    </row>
    <row r="53" spans="1:15" ht="17.399999999999999" x14ac:dyDescent="0.25">
      <c r="A53" s="279" t="s">
        <v>55</v>
      </c>
      <c r="B53" s="244" t="s">
        <v>223</v>
      </c>
      <c r="C53" s="245" t="s">
        <v>270</v>
      </c>
      <c r="D53" s="245" t="s">
        <v>252</v>
      </c>
      <c r="E53" s="245" t="s">
        <v>822</v>
      </c>
      <c r="F53" s="245" t="s">
        <v>191</v>
      </c>
      <c r="G53" s="247" t="s">
        <v>201</v>
      </c>
    </row>
    <row r="54" spans="1:15" ht="18.75" customHeight="1" thickBot="1" x14ac:dyDescent="0.3">
      <c r="A54" s="206" t="s">
        <v>53</v>
      </c>
      <c r="B54" s="134" t="str">
        <f>BT!J34</f>
        <v>1:11.48 CWF</v>
      </c>
      <c r="C54" s="135" t="str">
        <f>BT!K34</f>
        <v>1:01.50 HI</v>
      </c>
      <c r="D54" s="135" t="str">
        <f>BT!L34</f>
        <v>1:01.00 AZF</v>
      </c>
      <c r="E54" s="135" t="str">
        <f>BT!M34</f>
        <v>06:30.80 GCS</v>
      </c>
      <c r="F54" s="135" t="str">
        <f>BT!N34</f>
        <v>1:19.87 CMP</v>
      </c>
      <c r="G54" s="136" t="str">
        <f>BT!O34</f>
        <v>1:35.63 RT</v>
      </c>
    </row>
    <row r="55" spans="1:15" ht="13.8" thickBot="1" x14ac:dyDescent="0.3"/>
    <row r="56" spans="1:15" ht="18" thickBot="1" x14ac:dyDescent="0.3">
      <c r="A56" s="209">
        <v>2019</v>
      </c>
      <c r="B56" s="185" t="s">
        <v>27</v>
      </c>
      <c r="C56" s="186" t="s">
        <v>28</v>
      </c>
      <c r="D56" s="187" t="s">
        <v>29</v>
      </c>
      <c r="E56" s="200" t="s">
        <v>1</v>
      </c>
      <c r="F56" s="200" t="s">
        <v>0</v>
      </c>
      <c r="G56" s="200" t="s">
        <v>2</v>
      </c>
      <c r="H56" s="201" t="s">
        <v>8</v>
      </c>
    </row>
    <row r="57" spans="1:15" ht="17.399999999999999" x14ac:dyDescent="0.25">
      <c r="A57" s="190" t="s">
        <v>57</v>
      </c>
      <c r="B57" s="208" t="s">
        <v>401</v>
      </c>
      <c r="C57" s="204" t="s">
        <v>445</v>
      </c>
      <c r="D57" s="205" t="s">
        <v>463</v>
      </c>
      <c r="E57" s="128" t="s">
        <v>695</v>
      </c>
      <c r="F57" s="129" t="s">
        <v>735</v>
      </c>
      <c r="G57" s="129" t="s">
        <v>402</v>
      </c>
      <c r="H57" s="130" t="s">
        <v>1119</v>
      </c>
    </row>
    <row r="58" spans="1:15" ht="18" thickBot="1" x14ac:dyDescent="0.3">
      <c r="A58" s="195" t="s">
        <v>58</v>
      </c>
      <c r="B58" s="196" t="str">
        <f>BT!C34</f>
        <v>:39.38 TT</v>
      </c>
      <c r="C58" s="197" t="str">
        <f>BT!D34</f>
        <v>:44.27 TT</v>
      </c>
      <c r="D58" s="198" t="str">
        <f>BT!E34</f>
        <v>:30.11 HI</v>
      </c>
      <c r="E58" s="199" t="str">
        <f>BT!F34</f>
        <v>2:13.81 SSI</v>
      </c>
      <c r="F58" s="197" t="str">
        <f>BT!G34</f>
        <v>2:49.70 PCD</v>
      </c>
      <c r="G58" s="197" t="str">
        <f>BT!H34</f>
        <v>:28.77 ALA</v>
      </c>
      <c r="H58" s="198" t="str">
        <f>BT!I34</f>
        <v>:29.37 PCD</v>
      </c>
    </row>
    <row r="59" spans="1:15" ht="13.8" thickBot="1" x14ac:dyDescent="0.3"/>
    <row r="60" spans="1:15" ht="18" thickBot="1" x14ac:dyDescent="0.3">
      <c r="A60" s="207">
        <v>2019</v>
      </c>
      <c r="B60" s="200" t="s">
        <v>3</v>
      </c>
      <c r="C60" s="200" t="s">
        <v>4</v>
      </c>
      <c r="D60" s="200" t="s">
        <v>9</v>
      </c>
      <c r="E60" s="200" t="s">
        <v>5</v>
      </c>
      <c r="F60" s="200" t="s">
        <v>6</v>
      </c>
      <c r="G60" s="201" t="s">
        <v>7</v>
      </c>
    </row>
    <row r="61" spans="1:15" ht="17.399999999999999" x14ac:dyDescent="0.25">
      <c r="A61" s="202" t="s">
        <v>57</v>
      </c>
      <c r="B61" s="128" t="s">
        <v>579</v>
      </c>
      <c r="C61" s="129" t="s">
        <v>656</v>
      </c>
      <c r="D61" s="129" t="s">
        <v>1511</v>
      </c>
      <c r="E61" s="129" t="s">
        <v>776</v>
      </c>
      <c r="F61" s="129" t="s">
        <v>603</v>
      </c>
      <c r="G61" s="130" t="s">
        <v>630</v>
      </c>
    </row>
    <row r="62" spans="1:15" ht="18" thickBot="1" x14ac:dyDescent="0.3">
      <c r="A62" s="206" t="s">
        <v>58</v>
      </c>
      <c r="B62" s="199" t="str">
        <f>BT!J34</f>
        <v>1:11.48 CWF</v>
      </c>
      <c r="C62" s="197" t="str">
        <f>BT!K34</f>
        <v>1:01.50 HI</v>
      </c>
      <c r="D62" s="197" t="str">
        <f>BT!L34</f>
        <v>1:01.00 AZF</v>
      </c>
      <c r="E62" s="197" t="str">
        <f>BT!M34</f>
        <v>06:30.80 GCS</v>
      </c>
      <c r="F62" s="197" t="str">
        <f>BT!N34</f>
        <v>1:19.87 CMP</v>
      </c>
      <c r="G62" s="198" t="str">
        <f>BT!O34</f>
        <v>1:35.63 RT</v>
      </c>
    </row>
  </sheetData>
  <pageMargins left="0.7" right="0.7" top="0.75" bottom="0.75" header="0.5" footer="0.5"/>
  <pageSetup scale="49" orientation="landscape" horizontalDpi="4294967293" verticalDpi="4294967293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7DD0-44FB-46F3-ABD6-F16919E2E8B6}">
  <sheetPr>
    <pageSetUpPr fitToPage="1"/>
  </sheetPr>
  <dimension ref="A1:N45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420</v>
      </c>
      <c r="B1" s="172" t="s">
        <v>53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ALA!J36</f>
        <v>vs. ALA GN and ALA QC</v>
      </c>
      <c r="C4" s="176" t="str">
        <f>ALA!D11</f>
        <v>:40.55</v>
      </c>
      <c r="D4" s="176" t="str">
        <f>ALA!E11</f>
        <v>:48.36</v>
      </c>
      <c r="E4" s="176" t="str">
        <f>ALA!F11</f>
        <v>:56.06</v>
      </c>
      <c r="F4" s="176" t="str">
        <f>ALA!G11</f>
        <v>:52.04</v>
      </c>
      <c r="G4" s="172">
        <f>ALA!H11</f>
        <v>2.2802083333333333E-3</v>
      </c>
      <c r="H4" s="172">
        <f>ALA!I11</f>
        <v>2.2790509259259257E-3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PCD!J36</f>
        <v>at Phoenix Country Day 9/10/19</v>
      </c>
      <c r="D10" s="177"/>
      <c r="E10" s="177"/>
      <c r="F10" s="177"/>
      <c r="G10" s="172" t="str">
        <f>PCD!H67</f>
        <v>:41.71</v>
      </c>
      <c r="H10" s="172" t="str">
        <f>PCD!I67</f>
        <v>:41.71</v>
      </c>
      <c r="L10" s="177"/>
    </row>
    <row r="11" spans="1:12" ht="17.399999999999999" x14ac:dyDescent="0.25">
      <c r="A11" s="124" t="str">
        <f>AJ!J36</f>
        <v>vs. Apache Junction 9/17/19</v>
      </c>
      <c r="D11" s="177"/>
      <c r="E11" s="177"/>
      <c r="F11" s="177"/>
      <c r="G11" s="172" t="str">
        <f>AJ!H58</f>
        <v>:40.27</v>
      </c>
      <c r="H11" s="172" t="str">
        <f>AJ!I58</f>
        <v>:40.50</v>
      </c>
      <c r="L11" s="177"/>
    </row>
    <row r="12" spans="1:12" ht="17.399999999999999" x14ac:dyDescent="0.25">
      <c r="A12" s="124"/>
      <c r="D12" s="177"/>
      <c r="E12" s="177"/>
      <c r="F12" s="177"/>
      <c r="G12" s="172"/>
      <c r="H12" s="172"/>
      <c r="L12" s="177"/>
    </row>
    <row r="13" spans="1:12" ht="17.399999999999999" x14ac:dyDescent="0.25">
      <c r="A13" s="173" t="s">
        <v>44</v>
      </c>
      <c r="E13" s="174" t="s">
        <v>31</v>
      </c>
      <c r="F13" s="174" t="s">
        <v>30</v>
      </c>
      <c r="G13" s="174" t="s">
        <v>21</v>
      </c>
      <c r="H13" s="174" t="s">
        <v>52</v>
      </c>
      <c r="L13" s="177"/>
    </row>
    <row r="14" spans="1:12" ht="17.399999999999999" x14ac:dyDescent="0.25">
      <c r="A14" s="124" t="str">
        <f>CWF!J70</f>
        <v>vs. Casteel and Williams Field 10/3/19</v>
      </c>
      <c r="E14" s="176" t="str">
        <f>CWF!F62</f>
        <v>:49.97</v>
      </c>
      <c r="F14" s="176">
        <f>CWF!G62</f>
        <v>9.2106481481481477E-4</v>
      </c>
      <c r="G14" s="172">
        <f>CWF!H62</f>
        <v>1.4996527777777777E-3</v>
      </c>
      <c r="H14" s="172">
        <f>CWF!I62</f>
        <v>1.4975694444444444E-3</v>
      </c>
      <c r="L14" s="177"/>
    </row>
    <row r="15" spans="1:12" ht="17.399999999999999" x14ac:dyDescent="0.25">
      <c r="A15" s="124"/>
      <c r="E15" s="176"/>
      <c r="F15" s="176"/>
      <c r="G15" s="172"/>
      <c r="H15" s="172"/>
      <c r="L15" s="177"/>
    </row>
    <row r="16" spans="1:12" ht="17.399999999999999" x14ac:dyDescent="0.25">
      <c r="A16" s="173" t="s">
        <v>45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4" ht="17.399999999999999" x14ac:dyDescent="0.25">
      <c r="A17" s="124" t="str">
        <f>HIG!J36</f>
        <v>vs. Higley 9/26/19</v>
      </c>
      <c r="E17" s="176" t="str">
        <f>HIG!F66</f>
        <v>:41.29</v>
      </c>
      <c r="F17" s="176" t="str">
        <f>HIG!G66</f>
        <v>:50.41</v>
      </c>
      <c r="G17" s="172">
        <f>HIG!H66</f>
        <v>1.0613425925925927E-3</v>
      </c>
      <c r="H17" s="172">
        <f>HIG!I66</f>
        <v>1.0613425925925927E-3</v>
      </c>
      <c r="L17" s="177"/>
    </row>
    <row r="18" spans="1:14" ht="17.399999999999999" x14ac:dyDescent="0.25">
      <c r="A18" s="124" t="str">
        <f>ALA!J36</f>
        <v>vs. ALA GN and ALA QC</v>
      </c>
      <c r="E18" s="176" t="str">
        <f>ALA!F66</f>
        <v>:40.49</v>
      </c>
      <c r="F18" s="176" t="str">
        <f>ALA!G66</f>
        <v>:47.96</v>
      </c>
      <c r="G18" s="172">
        <f>ALA!H66</f>
        <v>1.0237268518518518E-3</v>
      </c>
      <c r="H18" s="172">
        <f>ALA!I66</f>
        <v>1.0258101851851854E-3</v>
      </c>
      <c r="L18" s="177"/>
    </row>
    <row r="19" spans="1:14" ht="17.399999999999999" x14ac:dyDescent="0.25">
      <c r="A19" s="124"/>
      <c r="E19" s="176"/>
      <c r="F19" s="176"/>
      <c r="G19" s="172"/>
      <c r="H19" s="172"/>
      <c r="L19" s="177"/>
    </row>
    <row r="20" spans="1:14" ht="17.399999999999999" x14ac:dyDescent="0.25">
      <c r="A20" s="173" t="s">
        <v>46</v>
      </c>
      <c r="B20" s="174" t="s">
        <v>35</v>
      </c>
      <c r="C20" s="174" t="s">
        <v>34</v>
      </c>
      <c r="D20" s="174" t="s">
        <v>33</v>
      </c>
      <c r="E20" s="174" t="s">
        <v>32</v>
      </c>
      <c r="F20" s="174" t="s">
        <v>41</v>
      </c>
      <c r="G20" s="174" t="s">
        <v>21</v>
      </c>
      <c r="H20" s="174" t="s">
        <v>52</v>
      </c>
      <c r="L20" s="177"/>
    </row>
    <row r="21" spans="1:14" ht="17.399999999999999" x14ac:dyDescent="0.25">
      <c r="A21" s="124"/>
      <c r="B21" s="30"/>
      <c r="C21" s="30"/>
      <c r="D21" s="30"/>
      <c r="E21" s="30"/>
      <c r="F21" s="30"/>
      <c r="G21" s="172"/>
      <c r="H21" s="172"/>
      <c r="L21" s="177"/>
    </row>
    <row r="22" spans="1:14" ht="17.399999999999999" x14ac:dyDescent="0.25">
      <c r="A22" s="124"/>
      <c r="B22" s="30"/>
      <c r="C22" s="30"/>
      <c r="D22" s="30"/>
      <c r="E22" s="30"/>
      <c r="F22" s="30"/>
      <c r="G22" s="172"/>
      <c r="H22" s="172"/>
      <c r="L22" s="177"/>
    </row>
    <row r="23" spans="1:14" ht="17.399999999999999" x14ac:dyDescent="0.25">
      <c r="A23" s="124"/>
      <c r="B23" s="30"/>
      <c r="C23" s="30"/>
      <c r="D23" s="30"/>
      <c r="E23" s="30"/>
      <c r="F23" s="30"/>
      <c r="G23" s="172"/>
      <c r="H23" s="177"/>
      <c r="L23" s="177"/>
    </row>
    <row r="24" spans="1:14" ht="17.399999999999999" x14ac:dyDescent="0.25">
      <c r="A24" s="173" t="s">
        <v>47</v>
      </c>
      <c r="E24" s="174" t="s">
        <v>31</v>
      </c>
      <c r="F24" s="174" t="s">
        <v>30</v>
      </c>
      <c r="G24" s="174" t="s">
        <v>21</v>
      </c>
      <c r="H24" s="174" t="s">
        <v>52</v>
      </c>
      <c r="L24" s="177"/>
    </row>
    <row r="25" spans="1:14" ht="17.399999999999999" x14ac:dyDescent="0.25">
      <c r="A25" s="124" t="str">
        <f>PCD!J36</f>
        <v>at Phoenix Country Day 9/10/19</v>
      </c>
      <c r="E25" s="176" t="str">
        <f>PCD!F84</f>
        <v>:51.40</v>
      </c>
      <c r="F25" s="176" t="str">
        <f>PCD!G84</f>
        <v>:59.99</v>
      </c>
      <c r="G25" s="172">
        <f>PCD!H84</f>
        <v>1.289236111111111E-3</v>
      </c>
      <c r="H25" s="172">
        <f>PCD!I84</f>
        <v>1.289236111111111E-3</v>
      </c>
      <c r="L25" s="177"/>
    </row>
    <row r="26" spans="1:14" ht="17.399999999999999" x14ac:dyDescent="0.25">
      <c r="A26" s="124" t="str">
        <f>HIG!J36</f>
        <v>vs. Higley 9/26/19</v>
      </c>
      <c r="E26" s="176" t="str">
        <f>HIG!O20</f>
        <v>:50.78</v>
      </c>
      <c r="F26" s="176" t="str">
        <f>HIG!P20</f>
        <v>:59.44</v>
      </c>
      <c r="G26" s="172">
        <f>HIG!Q20</f>
        <v>1.2756944444444445E-3</v>
      </c>
      <c r="H26" s="172">
        <f>HIG!R20</f>
        <v>1.2756944444444445E-3</v>
      </c>
      <c r="L26" s="177"/>
    </row>
    <row r="27" spans="1:14" ht="17.399999999999999" x14ac:dyDescent="0.25">
      <c r="A27" s="124"/>
      <c r="E27" s="176"/>
      <c r="F27" s="176"/>
      <c r="G27" s="172"/>
      <c r="H27" s="172"/>
      <c r="L27" s="177"/>
    </row>
    <row r="28" spans="1:14" ht="17.399999999999999" x14ac:dyDescent="0.25">
      <c r="A28" s="173" t="s">
        <v>48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4" ht="17.399999999999999" x14ac:dyDescent="0.25">
      <c r="A29" s="124" t="str">
        <f>AJ!J36</f>
        <v>vs. Apache Junction 9/17/19</v>
      </c>
      <c r="E29" s="176" t="str">
        <f>AJ!O63</f>
        <v>:58.36</v>
      </c>
      <c r="F29" s="176">
        <f>AJ!P63</f>
        <v>7.822916666666667E-4</v>
      </c>
      <c r="G29" s="172">
        <f>AJ!Q63</f>
        <v>1.4577546296296298E-3</v>
      </c>
      <c r="H29" s="172">
        <f>AJ!R63</f>
        <v>1.4576388888888892E-3</v>
      </c>
      <c r="L29" s="177"/>
    </row>
    <row r="30" spans="1:14" ht="17.399999999999999" x14ac:dyDescent="0.25">
      <c r="A30" s="124" t="str">
        <f>GCS!J36</f>
        <v>vs. Gilbert Christian and Coronado 10/15/19</v>
      </c>
      <c r="E30" s="176" t="str">
        <f>GCS!O60</f>
        <v>:50.70</v>
      </c>
      <c r="F30" s="176">
        <f>GCS!P60</f>
        <v>7.1053240740740723E-4</v>
      </c>
      <c r="G30" s="172">
        <f>GCS!Q60</f>
        <v>1.297337962962963E-3</v>
      </c>
      <c r="H30" s="172">
        <f>GCS!R60</f>
        <v>1.2878472222222221E-3</v>
      </c>
      <c r="L30" s="177"/>
    </row>
    <row r="31" spans="1:14" ht="18" thickBot="1" x14ac:dyDescent="0.3">
      <c r="A31" s="124"/>
      <c r="E31" s="176"/>
      <c r="F31" s="176"/>
      <c r="G31" s="172"/>
      <c r="H31" s="172"/>
      <c r="I31" s="178"/>
      <c r="J31" s="178"/>
      <c r="K31" s="178"/>
      <c r="L31" s="27"/>
      <c r="M31" s="178"/>
      <c r="N31" s="178"/>
    </row>
    <row r="32" spans="1:14" ht="18" thickBot="1" x14ac:dyDescent="0.3">
      <c r="A32" s="143" t="s">
        <v>61</v>
      </c>
      <c r="B32" s="214"/>
      <c r="C32" s="214"/>
      <c r="D32" s="214"/>
      <c r="E32" s="43"/>
      <c r="F32" s="43"/>
      <c r="G32" s="38"/>
      <c r="H32" s="39"/>
      <c r="I32" s="182"/>
      <c r="J32" s="182"/>
      <c r="K32" s="27"/>
      <c r="L32" s="27"/>
      <c r="M32" s="178"/>
      <c r="N32" s="178"/>
    </row>
    <row r="33" spans="1:8" ht="18" thickBot="1" x14ac:dyDescent="0.3">
      <c r="A33" s="217" t="s">
        <v>299</v>
      </c>
      <c r="B33" s="185" t="s">
        <v>27</v>
      </c>
      <c r="C33" s="186" t="s">
        <v>28</v>
      </c>
      <c r="D33" s="187" t="s">
        <v>29</v>
      </c>
      <c r="E33" s="200" t="s">
        <v>1</v>
      </c>
      <c r="F33" s="200" t="s">
        <v>0</v>
      </c>
      <c r="G33" s="200" t="s">
        <v>2</v>
      </c>
      <c r="H33" s="201" t="s">
        <v>8</v>
      </c>
    </row>
    <row r="34" spans="1:8" ht="18" thickBot="1" x14ac:dyDescent="0.3">
      <c r="A34" s="313" t="s">
        <v>53</v>
      </c>
      <c r="B34" s="314" t="str">
        <f>BT!C35</f>
        <v>:44.44 GCS</v>
      </c>
      <c r="C34" s="315" t="str">
        <f>BT!D35</f>
        <v>:50.70 GCS</v>
      </c>
      <c r="D34" s="316" t="str">
        <f>BT!E35</f>
        <v>:49.97 CWF</v>
      </c>
      <c r="E34" s="317" t="str">
        <f>BT!F35</f>
        <v>3:16.91 ALA</v>
      </c>
      <c r="F34" s="315" t="str">
        <f>BT!G35</f>
        <v>3:49.18 RT</v>
      </c>
      <c r="G34" s="315" t="str">
        <f>BT!H35</f>
        <v>:38.53 CMP</v>
      </c>
      <c r="H34" s="316" t="str">
        <f>BT!I35</f>
        <v>:40.57 AJ</v>
      </c>
    </row>
    <row r="35" spans="1:8" ht="13.8" thickBot="1" x14ac:dyDescent="0.3"/>
    <row r="36" spans="1:8" ht="18" thickBot="1" x14ac:dyDescent="0.3">
      <c r="A36" s="217" t="s">
        <v>299</v>
      </c>
      <c r="B36" s="200" t="s">
        <v>3</v>
      </c>
      <c r="C36" s="200" t="s">
        <v>4</v>
      </c>
      <c r="D36" s="200" t="s">
        <v>9</v>
      </c>
      <c r="E36" s="200" t="s">
        <v>5</v>
      </c>
      <c r="F36" s="200" t="s">
        <v>6</v>
      </c>
      <c r="G36" s="201" t="s">
        <v>7</v>
      </c>
    </row>
    <row r="37" spans="1:8" ht="18" thickBot="1" x14ac:dyDescent="0.3">
      <c r="A37" s="318" t="s">
        <v>53</v>
      </c>
      <c r="B37" s="317" t="str">
        <f>BT!J35</f>
        <v>1:59.09 CMP</v>
      </c>
      <c r="C37" s="315" t="str">
        <f>BT!K35</f>
        <v>1:28.45 ALA</v>
      </c>
      <c r="D37" s="315" t="str">
        <f>BT!L35</f>
        <v>NT</v>
      </c>
      <c r="E37" s="315" t="str">
        <f>BT!M35</f>
        <v>11:24.24 TT</v>
      </c>
      <c r="F37" s="315" t="str">
        <f>BT!N35</f>
        <v>1:50.22 HIG</v>
      </c>
      <c r="G37" s="316" t="str">
        <f>BT!O35</f>
        <v>1:51.27 GCS</v>
      </c>
    </row>
    <row r="38" spans="1:8" ht="13.8" thickBot="1" x14ac:dyDescent="0.3"/>
    <row r="39" spans="1:8" ht="18" thickBot="1" x14ac:dyDescent="0.3">
      <c r="A39" s="207">
        <v>2019</v>
      </c>
      <c r="B39" s="185" t="s">
        <v>27</v>
      </c>
      <c r="C39" s="186" t="s">
        <v>28</v>
      </c>
      <c r="D39" s="187" t="s">
        <v>29</v>
      </c>
      <c r="E39" s="200" t="s">
        <v>1</v>
      </c>
      <c r="F39" s="200" t="s">
        <v>0</v>
      </c>
      <c r="G39" s="200" t="s">
        <v>2</v>
      </c>
      <c r="H39" s="201" t="s">
        <v>8</v>
      </c>
    </row>
    <row r="40" spans="1:8" ht="17.399999999999999" x14ac:dyDescent="0.25">
      <c r="A40" s="190" t="s">
        <v>57</v>
      </c>
      <c r="B40" s="208" t="s">
        <v>403</v>
      </c>
      <c r="C40" s="204" t="s">
        <v>446</v>
      </c>
      <c r="D40" s="205" t="s">
        <v>464</v>
      </c>
      <c r="E40" s="203" t="s">
        <v>874</v>
      </c>
      <c r="F40" s="204" t="s">
        <v>880</v>
      </c>
      <c r="G40" s="204" t="s">
        <v>404</v>
      </c>
      <c r="H40" s="205" t="s">
        <v>1486</v>
      </c>
    </row>
    <row r="41" spans="1:8" ht="18" thickBot="1" x14ac:dyDescent="0.3">
      <c r="A41" s="195" t="s">
        <v>58</v>
      </c>
      <c r="B41" s="196" t="str">
        <f>BT!C35</f>
        <v>:44.44 GCS</v>
      </c>
      <c r="C41" s="197" t="str">
        <f>BT!D35</f>
        <v>:50.70 GCS</v>
      </c>
      <c r="D41" s="198" t="str">
        <f>BT!E35</f>
        <v>:49.97 CWF</v>
      </c>
      <c r="E41" s="199" t="str">
        <f>BT!F35</f>
        <v>3:16.91 ALA</v>
      </c>
      <c r="F41" s="197" t="str">
        <f>BT!G35</f>
        <v>3:49.18 RT</v>
      </c>
      <c r="G41" s="197" t="str">
        <f>BT!H35</f>
        <v>:38.53 CMP</v>
      </c>
      <c r="H41" s="198" t="str">
        <f>BT!I35</f>
        <v>:40.57 AJ</v>
      </c>
    </row>
    <row r="42" spans="1:8" ht="13.8" thickBot="1" x14ac:dyDescent="0.3"/>
    <row r="43" spans="1:8" ht="18" thickBot="1" x14ac:dyDescent="0.3">
      <c r="A43" s="207">
        <v>2019</v>
      </c>
      <c r="B43" s="200" t="s">
        <v>3</v>
      </c>
      <c r="C43" s="200" t="s">
        <v>4</v>
      </c>
      <c r="D43" s="200" t="s">
        <v>9</v>
      </c>
      <c r="E43" s="200" t="s">
        <v>5</v>
      </c>
      <c r="F43" s="200" t="s">
        <v>6</v>
      </c>
      <c r="G43" s="201" t="s">
        <v>7</v>
      </c>
    </row>
    <row r="44" spans="1:8" ht="17.399999999999999" x14ac:dyDescent="0.25">
      <c r="A44" s="202" t="s">
        <v>57</v>
      </c>
      <c r="B44" s="203" t="s">
        <v>881</v>
      </c>
      <c r="C44" s="204" t="s">
        <v>756</v>
      </c>
      <c r="D44" s="204" t="s">
        <v>301</v>
      </c>
      <c r="E44" s="204" t="s">
        <v>882</v>
      </c>
      <c r="F44" s="204" t="s">
        <v>772</v>
      </c>
      <c r="G44" s="205" t="s">
        <v>773</v>
      </c>
    </row>
    <row r="45" spans="1:8" ht="18" thickBot="1" x14ac:dyDescent="0.3">
      <c r="A45" s="206" t="s">
        <v>58</v>
      </c>
      <c r="B45" s="199" t="str">
        <f>BT!J35</f>
        <v>1:59.09 CMP</v>
      </c>
      <c r="C45" s="197" t="str">
        <f>BT!K35</f>
        <v>1:28.45 ALA</v>
      </c>
      <c r="D45" s="197" t="str">
        <f>BT!L35</f>
        <v>NT</v>
      </c>
      <c r="E45" s="197" t="str">
        <f>BT!M35</f>
        <v>11:24.24 TT</v>
      </c>
      <c r="F45" s="197" t="str">
        <f>BT!N35</f>
        <v>1:50.22 HIG</v>
      </c>
      <c r="G45" s="198" t="str">
        <f>BT!O35</f>
        <v>1:51.27 GCS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68490-94B5-4F75-B6D2-2C0985B948E2}">
  <sheetPr>
    <pageSetUpPr fitToPage="1"/>
  </sheetPr>
  <dimension ref="A1:N52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421</v>
      </c>
      <c r="B1" s="172" t="s">
        <v>55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HIG!J36</f>
        <v>vs. Higley 9/26/19</v>
      </c>
      <c r="C7" s="176" t="str">
        <f>HIG!D16</f>
        <v>:43.67</v>
      </c>
      <c r="D7" s="176" t="str">
        <f>HIG!E16</f>
        <v>:55.61</v>
      </c>
      <c r="E7" s="176" t="str">
        <f>HIG!F16</f>
        <v>:57.42</v>
      </c>
      <c r="F7" s="176">
        <f>HIG!G16</f>
        <v>7.4120370370370366E-4</v>
      </c>
      <c r="G7" s="172">
        <f>HIG!H16</f>
        <v>2.5548611111111115E-3</v>
      </c>
      <c r="H7" s="31">
        <f>HIG!I16</f>
        <v>2.5513888888888891E-3</v>
      </c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MES!H61</f>
        <v>:36.20</v>
      </c>
      <c r="H10" s="172" t="str">
        <f>MES!I61</f>
        <v>:36.20</v>
      </c>
      <c r="L10" s="177"/>
    </row>
    <row r="11" spans="1:12" ht="17.399999999999999" x14ac:dyDescent="0.25">
      <c r="A11" s="124" t="str">
        <f>PCD!J36</f>
        <v>at Phoenix Country Day 9/10/19</v>
      </c>
      <c r="D11" s="177"/>
      <c r="E11" s="177"/>
      <c r="F11" s="177"/>
      <c r="G11" s="172" t="str">
        <f>PCD!H61</f>
        <v>:37.93</v>
      </c>
      <c r="H11" s="172" t="str">
        <f>PCD!I61</f>
        <v>:37.93</v>
      </c>
      <c r="L11" s="177"/>
    </row>
    <row r="12" spans="1:12" ht="17.399999999999999" x14ac:dyDescent="0.25">
      <c r="A12" s="124" t="str">
        <f>AJ!J36</f>
        <v>vs. Apache Junction 9/17/19</v>
      </c>
      <c r="D12" s="177"/>
      <c r="E12" s="177"/>
      <c r="F12" s="177"/>
      <c r="G12" s="172" t="str">
        <f>AJ!H23</f>
        <v>:36.81</v>
      </c>
      <c r="H12" s="172" t="str">
        <f>AJ!I23</f>
        <v>:36.03</v>
      </c>
      <c r="L12" s="177"/>
    </row>
    <row r="13" spans="1:12" ht="17.399999999999999" x14ac:dyDescent="0.25">
      <c r="A13" s="124" t="str">
        <f>CWF!J36</f>
        <v>vs. Casteel and Williams Field 10/3/19</v>
      </c>
      <c r="D13" s="177"/>
      <c r="E13" s="177"/>
      <c r="F13" s="177"/>
      <c r="G13" s="172" t="str">
        <f>CWF!H56</f>
        <v>:35.86</v>
      </c>
      <c r="H13" s="172" t="str">
        <f>CWF!I56</f>
        <v>:35.88</v>
      </c>
      <c r="L13" s="177"/>
    </row>
    <row r="14" spans="1:12" ht="17.399999999999999" x14ac:dyDescent="0.25">
      <c r="A14" s="124"/>
      <c r="D14" s="177"/>
      <c r="E14" s="177"/>
      <c r="F14" s="177"/>
      <c r="G14" s="172"/>
      <c r="H14" s="172"/>
      <c r="L14" s="177"/>
    </row>
    <row r="15" spans="1:12" ht="17.399999999999999" x14ac:dyDescent="0.25">
      <c r="A15" s="173" t="s">
        <v>44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 t="str">
        <f>HIG!J36</f>
        <v>vs. Higley 9/26/19</v>
      </c>
      <c r="E16" s="176" t="str">
        <f>HIG!F27</f>
        <v>:45.22</v>
      </c>
      <c r="F16" s="176" t="str">
        <f>HIG!G27</f>
        <v>:54.76</v>
      </c>
      <c r="G16" s="172">
        <f>HIG!H27</f>
        <v>1.1571759259259259E-3</v>
      </c>
      <c r="H16" s="172">
        <f>HIG!I27</f>
        <v>1.1571759259259259E-3</v>
      </c>
      <c r="L16" s="177"/>
    </row>
    <row r="17" spans="1:12" ht="17.399999999999999" x14ac:dyDescent="0.25">
      <c r="A17" s="124" t="str">
        <f>ALA!J36</f>
        <v>vs. ALA GN and ALA QC</v>
      </c>
      <c r="E17" s="176" t="str">
        <f>ALA!F60</f>
        <v>:43.87</v>
      </c>
      <c r="F17" s="176" t="str">
        <f>ALA!G60</f>
        <v>:52.06</v>
      </c>
      <c r="G17" s="172">
        <f>ALA!H60</f>
        <v>1.1103009259259258E-3</v>
      </c>
      <c r="H17" s="172">
        <f>ALA!I60</f>
        <v>1.1107638888888888E-3</v>
      </c>
      <c r="L17" s="177"/>
    </row>
    <row r="18" spans="1:12" ht="17.399999999999999" x14ac:dyDescent="0.25">
      <c r="A18" s="124"/>
      <c r="E18" s="176"/>
      <c r="F18" s="176"/>
      <c r="G18" s="172"/>
      <c r="H18" s="172"/>
      <c r="L18" s="177"/>
    </row>
    <row r="19" spans="1:12" ht="17.399999999999999" x14ac:dyDescent="0.25">
      <c r="A19" s="173" t="s">
        <v>45</v>
      </c>
      <c r="E19" s="174" t="s">
        <v>31</v>
      </c>
      <c r="F19" s="174" t="s">
        <v>30</v>
      </c>
      <c r="G19" s="174" t="s">
        <v>21</v>
      </c>
      <c r="H19" s="174" t="s">
        <v>52</v>
      </c>
      <c r="L19" s="177"/>
    </row>
    <row r="20" spans="1:12" ht="17.399999999999999" x14ac:dyDescent="0.25">
      <c r="A20" s="124" t="str">
        <f>MES!J36</f>
        <v>at Mesquite 9/5/19</v>
      </c>
      <c r="E20" s="176" t="str">
        <f>MES!F73</f>
        <v>:40.22</v>
      </c>
      <c r="F20" s="176" t="str">
        <f>MES!G73</f>
        <v>:46.04</v>
      </c>
      <c r="G20" s="172">
        <f>MES!H73</f>
        <v>9.9837962962962966E-4</v>
      </c>
      <c r="H20" s="172">
        <f>MES!I73</f>
        <v>9.9837962962962966E-4</v>
      </c>
      <c r="L20" s="177"/>
    </row>
    <row r="21" spans="1:12" ht="17.399999999999999" x14ac:dyDescent="0.25">
      <c r="A21" s="124" t="str">
        <f>HI!J33</f>
        <v>Husky Invite 11/2/19</v>
      </c>
      <c r="E21" s="176" t="str">
        <f>HI!F27</f>
        <v>:37.93</v>
      </c>
      <c r="F21" s="176" t="str">
        <f>HI!G27</f>
        <v>:42.45</v>
      </c>
      <c r="G21" s="172">
        <f>HI!H27</f>
        <v>9.3136574074074074E-4</v>
      </c>
      <c r="H21" s="172">
        <f>HI!I27</f>
        <v>9.2673611111111114E-4</v>
      </c>
      <c r="L21" s="177"/>
    </row>
    <row r="22" spans="1:12" ht="17.399999999999999" x14ac:dyDescent="0.25">
      <c r="A22" s="124"/>
      <c r="E22" s="176"/>
      <c r="F22" s="176"/>
      <c r="G22" s="172"/>
      <c r="H22" s="172"/>
      <c r="L22" s="177"/>
    </row>
    <row r="23" spans="1:12" ht="17.399999999999999" x14ac:dyDescent="0.25">
      <c r="A23" s="173" t="s">
        <v>46</v>
      </c>
      <c r="B23" s="174" t="s">
        <v>35</v>
      </c>
      <c r="C23" s="174" t="s">
        <v>34</v>
      </c>
      <c r="D23" s="174" t="s">
        <v>33</v>
      </c>
      <c r="E23" s="174" t="s">
        <v>32</v>
      </c>
      <c r="F23" s="174" t="s">
        <v>41</v>
      </c>
      <c r="G23" s="174" t="s">
        <v>21</v>
      </c>
      <c r="H23" s="174" t="s">
        <v>52</v>
      </c>
      <c r="L23" s="177"/>
    </row>
    <row r="24" spans="1:12" ht="17.399999999999999" x14ac:dyDescent="0.25">
      <c r="A24" s="124" t="str">
        <f>AJ!J36</f>
        <v>vs. Apache Junction 9/17/19</v>
      </c>
      <c r="B24" s="30" t="str">
        <f>AJ!L39</f>
        <v>:43.60</v>
      </c>
      <c r="C24" s="30" t="str">
        <f>AJ!M39</f>
        <v>:56.62</v>
      </c>
      <c r="D24" s="30" t="str">
        <f>AJ!N39</f>
        <v>:59.48</v>
      </c>
      <c r="E24" s="30" t="str">
        <f>AJ!O39</f>
        <v>:59.22</v>
      </c>
      <c r="F24" s="30" t="str">
        <f>AJ!P39</f>
        <v>:56.72</v>
      </c>
      <c r="G24" s="172">
        <f>AJ!Q39</f>
        <v>6.452083333333334E-3</v>
      </c>
      <c r="H24" s="172">
        <f>AJ!R39</f>
        <v>6.4493055555555562E-3</v>
      </c>
      <c r="L24" s="177"/>
    </row>
    <row r="25" spans="1:12" ht="17.399999999999999" x14ac:dyDescent="0.25">
      <c r="A25" s="124"/>
      <c r="B25" s="30" t="str">
        <f>AJ!L40</f>
        <v>:52.84</v>
      </c>
      <c r="C25" s="30" t="str">
        <f>AJ!M40</f>
        <v>:59.35</v>
      </c>
      <c r="D25" s="30">
        <f>AJ!N40</f>
        <v>6.9791666666666656E-4</v>
      </c>
      <c r="E25" s="30">
        <f>AJ!O40</f>
        <v>6.9618055555555546E-4</v>
      </c>
      <c r="F25" s="30" t="str">
        <f>AJ!P40</f>
        <v>:49.18</v>
      </c>
      <c r="G25" s="172"/>
      <c r="H25" s="172"/>
      <c r="L25" s="177"/>
    </row>
    <row r="26" spans="1:12" ht="17.399999999999999" x14ac:dyDescent="0.25">
      <c r="A26" s="124"/>
      <c r="B26" s="30"/>
      <c r="C26" s="30"/>
      <c r="D26" s="30"/>
      <c r="E26" s="30"/>
      <c r="F26" s="30"/>
      <c r="G26" s="172"/>
      <c r="H26" s="177"/>
      <c r="L26" s="177"/>
    </row>
    <row r="27" spans="1:12" ht="17.399999999999999" x14ac:dyDescent="0.25">
      <c r="A27" s="173" t="s">
        <v>47</v>
      </c>
      <c r="E27" s="174" t="s">
        <v>31</v>
      </c>
      <c r="F27" s="174" t="s">
        <v>30</v>
      </c>
      <c r="G27" s="174" t="s">
        <v>21</v>
      </c>
      <c r="H27" s="174" t="s">
        <v>52</v>
      </c>
      <c r="L27" s="177"/>
    </row>
    <row r="28" spans="1:12" ht="17.399999999999999" x14ac:dyDescent="0.25">
      <c r="A28" s="124" t="str">
        <f>PCD!J36</f>
        <v>at Phoenix Country Day 9/10/19</v>
      </c>
      <c r="E28" s="176" t="str">
        <f>PCD!F80</f>
        <v>:49.44</v>
      </c>
      <c r="F28" s="176" t="str">
        <f>PCD!G80</f>
        <v>:51.89</v>
      </c>
      <c r="G28" s="172">
        <f>PCD!H80</f>
        <v>1.1728009259259259E-3</v>
      </c>
      <c r="H28" s="172">
        <f>PCD!I80</f>
        <v>1.1728009259259259E-3</v>
      </c>
      <c r="L28" s="177"/>
    </row>
    <row r="29" spans="1:12" ht="17.399999999999999" x14ac:dyDescent="0.25">
      <c r="A29" s="124" t="str">
        <f>CWF!J36</f>
        <v>vs. Casteel and Williams Field 10/3/19</v>
      </c>
      <c r="E29" s="176" t="str">
        <f>CWF!O21</f>
        <v>:45.30</v>
      </c>
      <c r="F29" s="176" t="str">
        <f>CWF!P21</f>
        <v>:52.69</v>
      </c>
      <c r="G29" s="172">
        <f>CWF!Q21</f>
        <v>1.1341435185185185E-3</v>
      </c>
      <c r="H29" s="172">
        <f>CWF!R21</f>
        <v>1.1302083333333333E-3</v>
      </c>
      <c r="L29" s="177"/>
    </row>
    <row r="30" spans="1:12" ht="17.399999999999999" x14ac:dyDescent="0.25">
      <c r="A30" s="124" t="str">
        <f>ALA!J36</f>
        <v>vs. ALA GN and ALA QC</v>
      </c>
      <c r="E30" s="176" t="str">
        <f>ALA!O20</f>
        <v>:44.34</v>
      </c>
      <c r="F30" s="176" t="str">
        <f>ALA!P20</f>
        <v>:50.39</v>
      </c>
      <c r="G30" s="172">
        <f>ALA!Q20</f>
        <v>1.096412037037037E-3</v>
      </c>
      <c r="H30" s="172">
        <f>ALA!R20</f>
        <v>1.0953703703703702E-3</v>
      </c>
      <c r="L30" s="177"/>
    </row>
    <row r="31" spans="1:12" ht="17.399999999999999" x14ac:dyDescent="0.25">
      <c r="A31" s="124"/>
      <c r="E31" s="176"/>
      <c r="F31" s="176"/>
      <c r="G31" s="172"/>
      <c r="H31" s="172"/>
      <c r="L31" s="177"/>
    </row>
    <row r="32" spans="1:12" ht="17.399999999999999" x14ac:dyDescent="0.25">
      <c r="A32" s="173" t="s">
        <v>48</v>
      </c>
      <c r="E32" s="174" t="s">
        <v>31</v>
      </c>
      <c r="F32" s="174" t="s">
        <v>30</v>
      </c>
      <c r="G32" s="174" t="s">
        <v>21</v>
      </c>
      <c r="H32" s="174" t="s">
        <v>52</v>
      </c>
      <c r="L32" s="177"/>
    </row>
    <row r="33" spans="1:14" ht="17.399999999999999" x14ac:dyDescent="0.25">
      <c r="A33" s="124" t="str">
        <f>WI!J36</f>
        <v>Wolves Invite 9/14/19</v>
      </c>
      <c r="E33" s="176" t="str">
        <f>WI!O25</f>
        <v>:46.77</v>
      </c>
      <c r="F33" s="176" t="str">
        <f>WI!P25</f>
        <v>:57.28</v>
      </c>
      <c r="G33" s="172">
        <f>WI!Q25</f>
        <v>1.2042824074074074E-3</v>
      </c>
      <c r="H33" s="172">
        <f>WI!R25</f>
        <v>1.2019675925925928E-3</v>
      </c>
      <c r="L33" s="177"/>
    </row>
    <row r="34" spans="1:14" ht="17.399999999999999" x14ac:dyDescent="0.25">
      <c r="A34" s="124" t="str">
        <f>KI!J33</f>
        <v>Knights Invite 9/28/19</v>
      </c>
      <c r="E34" s="176" t="str">
        <f>KI!O20</f>
        <v>:44.11</v>
      </c>
      <c r="F34" s="176" t="str">
        <f>KI!P20</f>
        <v>:52.05</v>
      </c>
      <c r="G34" s="172">
        <f>KI!Q20</f>
        <v>1.112962962962963E-3</v>
      </c>
      <c r="H34" s="172">
        <f>KI!R20</f>
        <v>1.112962962962963E-3</v>
      </c>
      <c r="L34" s="177"/>
    </row>
    <row r="35" spans="1:14" ht="17.399999999999999" x14ac:dyDescent="0.25">
      <c r="A35" s="124" t="str">
        <f>GCS!J70</f>
        <v>vs. Gilbert Christian and Coronado 10/15/19</v>
      </c>
      <c r="E35" s="176" t="str">
        <f>GCS!O26</f>
        <v>:44.44</v>
      </c>
      <c r="F35" s="176" t="str">
        <f>GCS!P26</f>
        <v>:52.46</v>
      </c>
      <c r="G35" s="172">
        <f>GCS!Q26</f>
        <v>1.1215277777777777E-3</v>
      </c>
      <c r="H35" s="172">
        <f>GCS!R26</f>
        <v>1.1185185185185185E-3</v>
      </c>
      <c r="L35" s="177"/>
    </row>
    <row r="36" spans="1:14" ht="17.399999999999999" x14ac:dyDescent="0.25">
      <c r="A36" s="124" t="str">
        <f>SSI!J33</f>
        <v>Small Schools Invite 10/19/19</v>
      </c>
      <c r="E36" s="176" t="str">
        <f>SSI!O21</f>
        <v>:44.18</v>
      </c>
      <c r="F36" s="176" t="str">
        <f>SSI!P21</f>
        <v>:50.68</v>
      </c>
      <c r="G36" s="172">
        <f>SSI!Q21</f>
        <v>1.0979166666666665E-3</v>
      </c>
      <c r="H36" s="172">
        <f>SSI!R21</f>
        <v>1.0973379629629629E-3</v>
      </c>
      <c r="L36" s="177"/>
    </row>
    <row r="37" spans="1:14" ht="17.399999999999999" x14ac:dyDescent="0.25">
      <c r="A37" s="124" t="str">
        <f>HI!J33</f>
        <v>Husky Invite 11/2/19</v>
      </c>
      <c r="E37" s="176" t="str">
        <f>HI!O20</f>
        <v>:44.32</v>
      </c>
      <c r="F37" s="176" t="str">
        <f>HI!P20</f>
        <v>:50.31</v>
      </c>
      <c r="G37" s="172">
        <f>HI!Q20</f>
        <v>1.0952546296296298E-3</v>
      </c>
      <c r="H37" s="172">
        <f>HI!R20</f>
        <v>1.0962962962962964E-3</v>
      </c>
      <c r="L37" s="177"/>
    </row>
    <row r="38" spans="1:14" ht="18" thickBot="1" x14ac:dyDescent="0.3">
      <c r="A38" s="124"/>
      <c r="E38" s="176"/>
      <c r="F38" s="176"/>
      <c r="G38" s="172"/>
      <c r="H38" s="172"/>
      <c r="I38" s="178"/>
      <c r="J38" s="178"/>
      <c r="K38" s="178"/>
      <c r="L38" s="27"/>
      <c r="M38" s="178"/>
      <c r="N38" s="178"/>
    </row>
    <row r="39" spans="1:14" ht="18" thickBot="1" x14ac:dyDescent="0.3">
      <c r="A39" s="143" t="s">
        <v>61</v>
      </c>
      <c r="B39" s="214"/>
      <c r="C39" s="214"/>
      <c r="D39" s="214"/>
      <c r="E39" s="43"/>
      <c r="F39" s="43"/>
      <c r="G39" s="38"/>
      <c r="H39" s="39"/>
      <c r="I39" s="182"/>
      <c r="J39" s="182"/>
      <c r="K39" s="27"/>
      <c r="L39" s="27"/>
      <c r="M39" s="178"/>
      <c r="N39" s="178"/>
    </row>
    <row r="40" spans="1:14" ht="18" thickBot="1" x14ac:dyDescent="0.3">
      <c r="A40" s="217" t="s">
        <v>299</v>
      </c>
      <c r="B40" s="185" t="s">
        <v>27</v>
      </c>
      <c r="C40" s="186" t="s">
        <v>28</v>
      </c>
      <c r="D40" s="187" t="s">
        <v>29</v>
      </c>
      <c r="E40" s="200" t="s">
        <v>1</v>
      </c>
      <c r="F40" s="200" t="s">
        <v>0</v>
      </c>
      <c r="G40" s="200" t="s">
        <v>2</v>
      </c>
      <c r="H40" s="201" t="s">
        <v>8</v>
      </c>
    </row>
    <row r="41" spans="1:14" ht="18" thickBot="1" x14ac:dyDescent="0.3">
      <c r="A41" s="313" t="s">
        <v>55</v>
      </c>
      <c r="B41" s="314" t="str">
        <f>BT!C36</f>
        <v>:44.34 ALA</v>
      </c>
      <c r="C41" s="315" t="str">
        <f>BT!D36</f>
        <v>:42.55 ALA</v>
      </c>
      <c r="D41" s="316" t="str">
        <f>BT!E36</f>
        <v>:43.67 HIG</v>
      </c>
      <c r="E41" s="317" t="str">
        <f>BT!F36</f>
        <v>3:15.58 CMP</v>
      </c>
      <c r="F41" s="315" t="str">
        <f>BT!G36</f>
        <v>3:40.44 HIG</v>
      </c>
      <c r="G41" s="315" t="str">
        <f>BT!H36</f>
        <v>:35.86 CWF</v>
      </c>
      <c r="H41" s="316" t="str">
        <f>BT!I36</f>
        <v>:35.64 GCS</v>
      </c>
    </row>
    <row r="42" spans="1:14" ht="13.8" thickBot="1" x14ac:dyDescent="0.3"/>
    <row r="43" spans="1:14" ht="18" thickBot="1" x14ac:dyDescent="0.3">
      <c r="A43" s="217" t="s">
        <v>299</v>
      </c>
      <c r="B43" s="200" t="s">
        <v>3</v>
      </c>
      <c r="C43" s="200" t="s">
        <v>4</v>
      </c>
      <c r="D43" s="200" t="s">
        <v>9</v>
      </c>
      <c r="E43" s="200" t="s">
        <v>5</v>
      </c>
      <c r="F43" s="200" t="s">
        <v>6</v>
      </c>
      <c r="G43" s="201" t="s">
        <v>7</v>
      </c>
    </row>
    <row r="44" spans="1:14" ht="18" thickBot="1" x14ac:dyDescent="0.3">
      <c r="A44" s="318" t="s">
        <v>55</v>
      </c>
      <c r="B44" s="317" t="str">
        <f>BT!J36</f>
        <v>1:35.93 ALA</v>
      </c>
      <c r="C44" s="315" t="str">
        <f>BT!K36</f>
        <v>1:20.07 HI</v>
      </c>
      <c r="D44" s="315" t="str">
        <f>BT!L36</f>
        <v>1:28.61 MES</v>
      </c>
      <c r="E44" s="315" t="str">
        <f>BT!M36</f>
        <v>09:17.22 AJ</v>
      </c>
      <c r="F44" s="315" t="str">
        <f>BT!N36</f>
        <v>1:33.04 RT</v>
      </c>
      <c r="G44" s="316" t="str">
        <f>BT!O36</f>
        <v>1:34.72 HI</v>
      </c>
    </row>
    <row r="45" spans="1:14" ht="13.8" thickBot="1" x14ac:dyDescent="0.3"/>
    <row r="46" spans="1:14" ht="18" thickBot="1" x14ac:dyDescent="0.3">
      <c r="A46" s="207">
        <v>2019</v>
      </c>
      <c r="B46" s="185" t="s">
        <v>27</v>
      </c>
      <c r="C46" s="186" t="s">
        <v>28</v>
      </c>
      <c r="D46" s="187" t="s">
        <v>29</v>
      </c>
      <c r="E46" s="200" t="s">
        <v>1</v>
      </c>
      <c r="F46" s="200" t="s">
        <v>0</v>
      </c>
      <c r="G46" s="200" t="s">
        <v>2</v>
      </c>
      <c r="H46" s="201" t="s">
        <v>8</v>
      </c>
    </row>
    <row r="47" spans="1:14" ht="17.399999999999999" x14ac:dyDescent="0.25">
      <c r="A47" s="190" t="s">
        <v>57</v>
      </c>
      <c r="B47" s="208" t="s">
        <v>405</v>
      </c>
      <c r="C47" s="204" t="s">
        <v>447</v>
      </c>
      <c r="D47" s="205" t="s">
        <v>465</v>
      </c>
      <c r="E47" s="203" t="s">
        <v>696</v>
      </c>
      <c r="F47" s="204" t="s">
        <v>736</v>
      </c>
      <c r="G47" s="204" t="s">
        <v>406</v>
      </c>
      <c r="H47" s="205" t="s">
        <v>908</v>
      </c>
    </row>
    <row r="48" spans="1:14" ht="18" thickBot="1" x14ac:dyDescent="0.3">
      <c r="A48" s="195" t="s">
        <v>58</v>
      </c>
      <c r="B48" s="196" t="str">
        <f>BT!C36</f>
        <v>:44.34 ALA</v>
      </c>
      <c r="C48" s="197" t="str">
        <f>BT!D36</f>
        <v>:42.55 ALA</v>
      </c>
      <c r="D48" s="198" t="str">
        <f>BT!E36</f>
        <v>:43.67 HIG</v>
      </c>
      <c r="E48" s="199" t="str">
        <f>BT!F36</f>
        <v>3:15.58 CMP</v>
      </c>
      <c r="F48" s="197" t="str">
        <f>BT!G36</f>
        <v>3:40.44 HIG</v>
      </c>
      <c r="G48" s="197" t="str">
        <f>BT!H36</f>
        <v>:35.86 CWF</v>
      </c>
      <c r="H48" s="198" t="str">
        <f>BT!I36</f>
        <v>:35.64 GCS</v>
      </c>
    </row>
    <row r="49" spans="1:7" ht="13.8" thickBot="1" x14ac:dyDescent="0.3"/>
    <row r="50" spans="1:7" ht="18" thickBot="1" x14ac:dyDescent="0.3">
      <c r="A50" s="207">
        <v>2019</v>
      </c>
      <c r="B50" s="200" t="s">
        <v>3</v>
      </c>
      <c r="C50" s="200" t="s">
        <v>4</v>
      </c>
      <c r="D50" s="200" t="s">
        <v>9</v>
      </c>
      <c r="E50" s="200" t="s">
        <v>5</v>
      </c>
      <c r="F50" s="200" t="s">
        <v>6</v>
      </c>
      <c r="G50" s="201" t="s">
        <v>7</v>
      </c>
    </row>
    <row r="51" spans="1:7" ht="17.399999999999999" x14ac:dyDescent="0.25">
      <c r="A51" s="202" t="s">
        <v>57</v>
      </c>
      <c r="B51" s="203" t="s">
        <v>575</v>
      </c>
      <c r="C51" s="204" t="s">
        <v>657</v>
      </c>
      <c r="D51" s="204" t="s">
        <v>919</v>
      </c>
      <c r="E51" s="204" t="s">
        <v>803</v>
      </c>
      <c r="F51" s="204" t="s">
        <v>604</v>
      </c>
      <c r="G51" s="205" t="s">
        <v>631</v>
      </c>
    </row>
    <row r="52" spans="1:7" ht="18" thickBot="1" x14ac:dyDescent="0.3">
      <c r="A52" s="206" t="s">
        <v>58</v>
      </c>
      <c r="B52" s="199" t="str">
        <f>BT!J36</f>
        <v>1:35.93 ALA</v>
      </c>
      <c r="C52" s="197" t="str">
        <f>BT!K36</f>
        <v>1:20.07 HI</v>
      </c>
      <c r="D52" s="197" t="str">
        <f>BT!L36</f>
        <v>1:28.61 MES</v>
      </c>
      <c r="E52" s="197" t="str">
        <f>BT!M36</f>
        <v>09:17.22 AJ</v>
      </c>
      <c r="F52" s="197" t="str">
        <f>BT!N36</f>
        <v>1:33.04 RT</v>
      </c>
      <c r="G52" s="198" t="str">
        <f>BT!O36</f>
        <v>1:34.72 HI</v>
      </c>
    </row>
  </sheetData>
  <pageMargins left="0.7" right="0.7" top="0.75" bottom="0.75" header="0.5" footer="0.5"/>
  <pageSetup scale="58" orientation="landscape" horizontalDpi="4294967293" verticalDpi="4294967293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9560-E6F3-4CDD-BD85-685178A5CE58}">
  <sheetPr>
    <pageSetUpPr fitToPage="1"/>
  </sheetPr>
  <dimension ref="A1:N49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422</v>
      </c>
      <c r="B1" s="172" t="s">
        <v>56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 t="str">
        <f>AJ!J36</f>
        <v>vs. Apache Junction 9/17/19</v>
      </c>
      <c r="C4" s="176" t="str">
        <f>AJ!D46</f>
        <v>:40.75</v>
      </c>
      <c r="D4" s="176" t="str">
        <f>AJ!E46</f>
        <v>:50.22</v>
      </c>
      <c r="E4" s="176" t="str">
        <f>AJ!F46</f>
        <v>:55.74</v>
      </c>
      <c r="F4" s="176" t="str">
        <f>AJ!G46</f>
        <v>:54.64</v>
      </c>
      <c r="G4" s="172">
        <f>AJ!H46</f>
        <v>2.3304398148148151E-3</v>
      </c>
      <c r="H4" s="172">
        <f>AJ!I46</f>
        <v>2.3267361111111115E-3</v>
      </c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HIG!J36</f>
        <v>vs. Higley 9/26/19</v>
      </c>
      <c r="C7" s="176" t="str">
        <f>HIG!D17</f>
        <v>:44.91</v>
      </c>
      <c r="D7" s="176" t="str">
        <f>HIG!E17</f>
        <v>:54.87</v>
      </c>
      <c r="E7" s="176">
        <f>HIG!F17</f>
        <v>7.0509259259259266E-4</v>
      </c>
      <c r="F7" s="176" t="str">
        <f>HIG!G17</f>
        <v>:51.99</v>
      </c>
      <c r="G7" s="172">
        <f>HIG!H17</f>
        <v>2.4616898148148146E-3</v>
      </c>
      <c r="H7" s="31">
        <f>HIG!I17</f>
        <v>2.4574074074074077E-3</v>
      </c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 t="str">
        <f>MES!J36</f>
        <v>at Mesquite 9/5/19</v>
      </c>
      <c r="D10" s="177"/>
      <c r="E10" s="177"/>
      <c r="F10" s="177"/>
      <c r="G10" s="172" t="str">
        <f>MES!H59</f>
        <v>:37.83</v>
      </c>
      <c r="H10" s="172" t="str">
        <f>MES!I59</f>
        <v>:37.83</v>
      </c>
      <c r="L10" s="177"/>
    </row>
    <row r="11" spans="1:12" ht="17.399999999999999" x14ac:dyDescent="0.25">
      <c r="A11" s="124" t="str">
        <f>PCD!J36</f>
        <v>at Phoenix Country Day 9/10/19</v>
      </c>
      <c r="D11" s="177"/>
      <c r="E11" s="177"/>
      <c r="F11" s="177"/>
      <c r="G11" s="172" t="str">
        <f>PCD!H63</f>
        <v>:37.44</v>
      </c>
      <c r="H11" s="172" t="str">
        <f>PCD!I63</f>
        <v>:37.44</v>
      </c>
      <c r="L11" s="177"/>
    </row>
    <row r="12" spans="1:12" ht="17.399999999999999" x14ac:dyDescent="0.25">
      <c r="A12" s="124" t="str">
        <f>WI!J36</f>
        <v>Wolves Invite 9/14/19</v>
      </c>
      <c r="D12" s="177"/>
      <c r="E12" s="177"/>
      <c r="F12" s="177"/>
      <c r="G12" s="172" t="str">
        <f>WI!H21</f>
        <v>:34.83</v>
      </c>
      <c r="H12" s="172" t="str">
        <f>WI!I21</f>
        <v>:34.73</v>
      </c>
      <c r="L12" s="177"/>
    </row>
    <row r="13" spans="1:12" ht="17.399999999999999" x14ac:dyDescent="0.25">
      <c r="A13" s="124" t="str">
        <f>ALA!J36</f>
        <v>vs. ALA GN and ALA QC</v>
      </c>
      <c r="D13" s="177"/>
      <c r="E13" s="177"/>
      <c r="F13" s="177"/>
      <c r="G13" s="172" t="str">
        <f>ALA!H22</f>
        <v>:34.81</v>
      </c>
      <c r="H13" s="172" t="str">
        <f>ALA!I22</f>
        <v>:34.88</v>
      </c>
      <c r="L13" s="177"/>
    </row>
    <row r="14" spans="1:12" ht="17.399999999999999" x14ac:dyDescent="0.25">
      <c r="A14" s="124"/>
      <c r="D14" s="177"/>
      <c r="E14" s="177"/>
      <c r="F14" s="177"/>
      <c r="G14" s="172"/>
      <c r="H14" s="172"/>
      <c r="L14" s="177"/>
    </row>
    <row r="15" spans="1:12" ht="17.399999999999999" x14ac:dyDescent="0.25">
      <c r="A15" s="173" t="s">
        <v>44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 t="str">
        <f>KI!J33</f>
        <v>Knights Invite 9/28/19</v>
      </c>
      <c r="E16" s="176" t="str">
        <f>KI!F22</f>
        <v>:43.09</v>
      </c>
      <c r="F16" s="176" t="str">
        <f>KI!G22</f>
        <v>:53.58</v>
      </c>
      <c r="G16" s="172">
        <f>KI!H22</f>
        <v>1.1188657407407408E-3</v>
      </c>
      <c r="H16" s="172">
        <f>KI!I22</f>
        <v>1.1180555555555555E-3</v>
      </c>
      <c r="L16" s="177"/>
    </row>
    <row r="17" spans="1:12" ht="17.399999999999999" x14ac:dyDescent="0.25">
      <c r="A17" s="124" t="str">
        <f>SSI!J33</f>
        <v>Small Schools Invite 10/19/19</v>
      </c>
      <c r="E17" s="176" t="str">
        <f>SSI!F22</f>
        <v>:41.86</v>
      </c>
      <c r="F17" s="176" t="str">
        <f>SSI!G22</f>
        <v>:51.47</v>
      </c>
      <c r="G17" s="172">
        <f>SSI!H22</f>
        <v>1.0802083333333332E-3</v>
      </c>
      <c r="H17" s="172">
        <f>SSI!I22</f>
        <v>1.0802083333333332E-3</v>
      </c>
      <c r="L17" s="177"/>
    </row>
    <row r="18" spans="1:12" ht="17.399999999999999" x14ac:dyDescent="0.25">
      <c r="A18" s="124" t="str">
        <f>ALA!J36</f>
        <v>vs. ALA GN and ALA QC</v>
      </c>
      <c r="E18" s="176" t="str">
        <f>ALA!F28</f>
        <v>:42.92</v>
      </c>
      <c r="F18" s="176" t="str">
        <f>ALA!G28</f>
        <v>:52.67</v>
      </c>
      <c r="G18" s="172">
        <f>ALA!H28</f>
        <v>1.1063657407407409E-3</v>
      </c>
      <c r="H18" s="172">
        <f>ALA!I28</f>
        <v>1.104513888888889E-3</v>
      </c>
      <c r="L18" s="177"/>
    </row>
    <row r="19" spans="1:12" ht="17.399999999999999" x14ac:dyDescent="0.25">
      <c r="A19" s="124"/>
      <c r="E19" s="176"/>
      <c r="F19" s="176"/>
      <c r="G19" s="172"/>
      <c r="H19" s="172"/>
      <c r="L19" s="177"/>
    </row>
    <row r="20" spans="1:12" ht="17.399999999999999" x14ac:dyDescent="0.25">
      <c r="A20" s="173" t="s">
        <v>45</v>
      </c>
      <c r="E20" s="174" t="s">
        <v>31</v>
      </c>
      <c r="F20" s="174" t="s">
        <v>30</v>
      </c>
      <c r="G20" s="174" t="s">
        <v>21</v>
      </c>
      <c r="H20" s="174" t="s">
        <v>52</v>
      </c>
      <c r="L20" s="177"/>
    </row>
    <row r="21" spans="1:12" ht="17.399999999999999" x14ac:dyDescent="0.25">
      <c r="A21" s="124" t="str">
        <f>MES!J36</f>
        <v>at Mesquite 9/5/19</v>
      </c>
      <c r="E21" s="176" t="str">
        <f>MES!F75</f>
        <v>:40.89</v>
      </c>
      <c r="F21" s="176" t="str">
        <f>MES!G75</f>
        <v>:45.84</v>
      </c>
      <c r="G21" s="172">
        <f>MES!H75</f>
        <v>1.0038194444444446E-3</v>
      </c>
      <c r="H21" s="172">
        <f>MES!I75</f>
        <v>1.0038194444444446E-3</v>
      </c>
      <c r="L21" s="177"/>
    </row>
    <row r="22" spans="1:12" ht="17.399999999999999" x14ac:dyDescent="0.25">
      <c r="A22" s="124"/>
      <c r="E22" s="176"/>
      <c r="F22" s="176"/>
      <c r="G22" s="172"/>
      <c r="H22" s="172"/>
      <c r="L22" s="177"/>
    </row>
    <row r="23" spans="1:12" ht="17.399999999999999" x14ac:dyDescent="0.25">
      <c r="A23" s="173" t="s">
        <v>46</v>
      </c>
      <c r="B23" s="174" t="s">
        <v>35</v>
      </c>
      <c r="C23" s="174" t="s">
        <v>34</v>
      </c>
      <c r="D23" s="174" t="s">
        <v>33</v>
      </c>
      <c r="E23" s="174" t="s">
        <v>32</v>
      </c>
      <c r="F23" s="174" t="s">
        <v>41</v>
      </c>
      <c r="G23" s="174" t="s">
        <v>21</v>
      </c>
      <c r="H23" s="174" t="s">
        <v>52</v>
      </c>
      <c r="L23" s="177"/>
    </row>
    <row r="24" spans="1:12" ht="17.399999999999999" x14ac:dyDescent="0.25">
      <c r="A24" s="124" t="str">
        <f>HIG!J36</f>
        <v>vs. Higley 9/26/19</v>
      </c>
      <c r="B24" s="30" t="str">
        <f>HIG!L6</f>
        <v>:42.19</v>
      </c>
      <c r="C24" s="30" t="str">
        <f>HIG!M6</f>
        <v>:55.62</v>
      </c>
      <c r="D24" s="30" t="str">
        <f>HIG!N6</f>
        <v>:59.95</v>
      </c>
      <c r="E24" s="30">
        <f>HIG!O6</f>
        <v>7.0509259259259266E-4</v>
      </c>
      <c r="F24" s="30" t="str">
        <f>HIG!P6</f>
        <v>:59.40</v>
      </c>
      <c r="G24" s="172">
        <f>HIG!Q6</f>
        <v>6.4664351851851862E-3</v>
      </c>
      <c r="H24" s="172">
        <f>HIG!R6</f>
        <v>6.4664351851851862E-3</v>
      </c>
      <c r="L24" s="177"/>
    </row>
    <row r="25" spans="1:12" ht="17.399999999999999" x14ac:dyDescent="0.25">
      <c r="A25" s="124"/>
      <c r="B25" s="30" t="str">
        <f>HIG!L7</f>
        <v>:49.82</v>
      </c>
      <c r="C25" s="30" t="str">
        <f>HIG!M7</f>
        <v>:57.55</v>
      </c>
      <c r="D25" s="30" t="str">
        <f>HIG!N7</f>
        <v>:58.59</v>
      </c>
      <c r="E25" s="30">
        <f>HIG!O7</f>
        <v>7.0775462962962947E-4</v>
      </c>
      <c r="F25" s="30" t="str">
        <f>HIG!P7</f>
        <v>:53.51</v>
      </c>
      <c r="G25" s="172"/>
      <c r="H25" s="172"/>
      <c r="L25" s="177"/>
    </row>
    <row r="26" spans="1:12" ht="17.399999999999999" x14ac:dyDescent="0.25">
      <c r="A26" s="124"/>
      <c r="B26" s="30"/>
      <c r="C26" s="30"/>
      <c r="D26" s="30"/>
      <c r="E26" s="30"/>
      <c r="F26" s="30"/>
      <c r="G26" s="172"/>
      <c r="H26" s="177"/>
      <c r="L26" s="177"/>
    </row>
    <row r="27" spans="1:12" ht="17.399999999999999" x14ac:dyDescent="0.25">
      <c r="A27" s="173" t="s">
        <v>47</v>
      </c>
      <c r="E27" s="174" t="s">
        <v>31</v>
      </c>
      <c r="F27" s="174" t="s">
        <v>30</v>
      </c>
      <c r="G27" s="174" t="s">
        <v>21</v>
      </c>
      <c r="H27" s="174" t="s">
        <v>52</v>
      </c>
      <c r="L27" s="177"/>
    </row>
    <row r="28" spans="1:12" ht="17.399999999999999" x14ac:dyDescent="0.25">
      <c r="A28" s="124" t="str">
        <f>PCD!J36</f>
        <v>at Phoenix Country Day 9/10/19</v>
      </c>
      <c r="E28" s="176" t="str">
        <f>PCD!F83</f>
        <v>:51.57</v>
      </c>
      <c r="F28" s="176" t="str">
        <f>PCD!G83</f>
        <v>:55.57</v>
      </c>
      <c r="G28" s="172">
        <f>PCD!H83</f>
        <v>1.2400462962962964E-3</v>
      </c>
      <c r="H28" s="172">
        <f>PCD!I83</f>
        <v>1.2400462962962964E-3</v>
      </c>
      <c r="L28" s="177"/>
    </row>
    <row r="29" spans="1:12" ht="17.399999999999999" x14ac:dyDescent="0.25">
      <c r="A29" s="124" t="str">
        <f>CWF!J36</f>
        <v>vs. Casteel and Williams Field 10/3/19</v>
      </c>
      <c r="E29" s="176" t="str">
        <f>CWF!O20</f>
        <v>:46.07</v>
      </c>
      <c r="F29" s="176" t="str">
        <f>CWF!P20</f>
        <v>:51.19</v>
      </c>
      <c r="G29" s="172">
        <f>CWF!Q20</f>
        <v>1.1256944444444446E-3</v>
      </c>
      <c r="H29" s="172">
        <f>CWF!R20</f>
        <v>1.1184027777777778E-3</v>
      </c>
      <c r="L29" s="177"/>
    </row>
    <row r="30" spans="1:12" ht="17.399999999999999" x14ac:dyDescent="0.25">
      <c r="A30" s="124" t="str">
        <f>GCS!J70</f>
        <v>vs. Gilbert Christian and Coronado 10/15/19</v>
      </c>
      <c r="E30" s="176" t="str">
        <f>GCS!O21</f>
        <v>:47.67</v>
      </c>
      <c r="F30" s="176" t="str">
        <f>GCS!P21</f>
        <v>:48.91</v>
      </c>
      <c r="G30" s="172">
        <f>GCS!Q21</f>
        <v>1.117824074074074E-3</v>
      </c>
      <c r="H30" s="172">
        <f>GCS!R21</f>
        <v>1.1127314814814815E-3</v>
      </c>
      <c r="L30" s="177"/>
    </row>
    <row r="31" spans="1:12" ht="17.399999999999999" x14ac:dyDescent="0.25">
      <c r="A31" s="124"/>
      <c r="E31" s="176"/>
      <c r="F31" s="176"/>
      <c r="G31" s="172"/>
      <c r="H31" s="172"/>
      <c r="L31" s="177"/>
    </row>
    <row r="32" spans="1:12" ht="17.399999999999999" x14ac:dyDescent="0.25">
      <c r="A32" s="173" t="s">
        <v>48</v>
      </c>
      <c r="E32" s="174" t="s">
        <v>31</v>
      </c>
      <c r="F32" s="174" t="s">
        <v>30</v>
      </c>
      <c r="G32" s="174" t="s">
        <v>21</v>
      </c>
      <c r="H32" s="174" t="s">
        <v>52</v>
      </c>
      <c r="L32" s="177"/>
    </row>
    <row r="33" spans="1:14" ht="17.399999999999999" x14ac:dyDescent="0.25">
      <c r="A33" s="124" t="str">
        <f>AJ!J36</f>
        <v>vs. Apache Junction 9/17/19</v>
      </c>
      <c r="E33" s="176" t="str">
        <f>AJ!O27</f>
        <v>:52.37</v>
      </c>
      <c r="F33" s="176" t="str">
        <f>AJ!P27</f>
        <v>:58.00</v>
      </c>
      <c r="G33" s="172">
        <f>AJ!Q27</f>
        <v>1.2774305555555555E-3</v>
      </c>
      <c r="H33" s="172">
        <f>AJ!R27</f>
        <v>1.2725694444444444E-3</v>
      </c>
      <c r="L33" s="177"/>
    </row>
    <row r="34" spans="1:14" ht="17.399999999999999" x14ac:dyDescent="0.25">
      <c r="A34" s="124" t="str">
        <f>SSI!J33</f>
        <v>Small Schools Invite 10/19/19</v>
      </c>
      <c r="E34" s="176" t="str">
        <f>SSI!O20</f>
        <v>:46.36</v>
      </c>
      <c r="F34" s="176" t="str">
        <f>SSI!P20</f>
        <v>:58.72</v>
      </c>
      <c r="G34" s="172">
        <f>SSI!Q20</f>
        <v>1.2162037037037035E-3</v>
      </c>
      <c r="H34" s="172">
        <f>SSI!R20</f>
        <v>1.2146990740740742E-3</v>
      </c>
      <c r="L34" s="177"/>
    </row>
    <row r="35" spans="1:14" ht="18" thickBot="1" x14ac:dyDescent="0.3">
      <c r="A35" s="124"/>
      <c r="E35" s="176"/>
      <c r="F35" s="176"/>
      <c r="G35" s="172"/>
      <c r="H35" s="172"/>
      <c r="I35" s="178"/>
      <c r="J35" s="178"/>
      <c r="K35" s="178"/>
      <c r="L35" s="27"/>
      <c r="M35" s="178"/>
      <c r="N35" s="178"/>
    </row>
    <row r="36" spans="1:14" ht="18" thickBot="1" x14ac:dyDescent="0.3">
      <c r="A36" s="143" t="s">
        <v>61</v>
      </c>
      <c r="B36" s="214"/>
      <c r="C36" s="214"/>
      <c r="D36" s="214"/>
      <c r="E36" s="43"/>
      <c r="F36" s="43"/>
      <c r="G36" s="38"/>
      <c r="H36" s="39"/>
      <c r="I36" s="182"/>
      <c r="J36" s="182"/>
      <c r="K36" s="27"/>
      <c r="L36" s="27"/>
      <c r="M36" s="178"/>
      <c r="N36" s="178"/>
    </row>
    <row r="37" spans="1:14" ht="18" thickBot="1" x14ac:dyDescent="0.3">
      <c r="A37" s="217" t="s">
        <v>299</v>
      </c>
      <c r="B37" s="185" t="s">
        <v>27</v>
      </c>
      <c r="C37" s="186" t="s">
        <v>28</v>
      </c>
      <c r="D37" s="187" t="s">
        <v>29</v>
      </c>
      <c r="E37" s="200" t="s">
        <v>1</v>
      </c>
      <c r="F37" s="200" t="s">
        <v>0</v>
      </c>
      <c r="G37" s="200" t="s">
        <v>2</v>
      </c>
      <c r="H37" s="201" t="s">
        <v>8</v>
      </c>
    </row>
    <row r="38" spans="1:14" ht="18" thickBot="1" x14ac:dyDescent="0.3">
      <c r="A38" s="313" t="s">
        <v>56</v>
      </c>
      <c r="B38" s="314" t="str">
        <f>BT!C37</f>
        <v>:42.98 GCS</v>
      </c>
      <c r="C38" s="315" t="str">
        <f>BT!D37</f>
        <v>:46.36 SSI</v>
      </c>
      <c r="D38" s="316" t="str">
        <f>BT!E37</f>
        <v>:41.86 SSI</v>
      </c>
      <c r="E38" s="317" t="str">
        <f>BT!F37</f>
        <v>3:21.03 AJ</v>
      </c>
      <c r="F38" s="315" t="str">
        <f>BT!G37</f>
        <v>3:32.32 HIG</v>
      </c>
      <c r="G38" s="315" t="str">
        <f>BT!H37</f>
        <v>:34.73 WI</v>
      </c>
      <c r="H38" s="316" t="str">
        <f>BT!I37</f>
        <v>:34.47 ALA</v>
      </c>
    </row>
    <row r="39" spans="1:14" ht="13.8" thickBot="1" x14ac:dyDescent="0.3"/>
    <row r="40" spans="1:14" ht="18" thickBot="1" x14ac:dyDescent="0.3">
      <c r="A40" s="217" t="s">
        <v>299</v>
      </c>
      <c r="B40" s="200" t="s">
        <v>3</v>
      </c>
      <c r="C40" s="200" t="s">
        <v>4</v>
      </c>
      <c r="D40" s="200" t="s">
        <v>9</v>
      </c>
      <c r="E40" s="200" t="s">
        <v>5</v>
      </c>
      <c r="F40" s="200" t="s">
        <v>6</v>
      </c>
      <c r="G40" s="201" t="s">
        <v>7</v>
      </c>
    </row>
    <row r="41" spans="1:14" ht="18" thickBot="1" x14ac:dyDescent="0.3">
      <c r="A41" s="318" t="s">
        <v>56</v>
      </c>
      <c r="B41" s="317" t="str">
        <f>BT!J37</f>
        <v>1:33.33 SSI</v>
      </c>
      <c r="C41" s="315" t="str">
        <f>BT!K37</f>
        <v>1:26.73 MES</v>
      </c>
      <c r="D41" s="315" t="str">
        <f>BT!L37</f>
        <v>1:26.53 MES</v>
      </c>
      <c r="E41" s="315" t="str">
        <f>BT!M37</f>
        <v>09:18.70 HIG</v>
      </c>
      <c r="F41" s="315" t="str">
        <f>BT!N37</f>
        <v>1:36.14 GCS</v>
      </c>
      <c r="G41" s="316" t="str">
        <f>BT!O37</f>
        <v>1:44.95 SSI</v>
      </c>
    </row>
    <row r="42" spans="1:14" ht="13.8" thickBot="1" x14ac:dyDescent="0.3"/>
    <row r="43" spans="1:14" ht="18" thickBot="1" x14ac:dyDescent="0.3">
      <c r="A43" s="207">
        <v>2019</v>
      </c>
      <c r="B43" s="185" t="s">
        <v>27</v>
      </c>
      <c r="C43" s="186" t="s">
        <v>28</v>
      </c>
      <c r="D43" s="187" t="s">
        <v>29</v>
      </c>
      <c r="E43" s="200" t="s">
        <v>1</v>
      </c>
      <c r="F43" s="200" t="s">
        <v>0</v>
      </c>
      <c r="G43" s="200" t="s">
        <v>2</v>
      </c>
      <c r="H43" s="201" t="s">
        <v>8</v>
      </c>
    </row>
    <row r="44" spans="1:14" ht="17.399999999999999" x14ac:dyDescent="0.25">
      <c r="A44" s="190" t="s">
        <v>57</v>
      </c>
      <c r="B44" s="208" t="s">
        <v>537</v>
      </c>
      <c r="C44" s="204" t="s">
        <v>448</v>
      </c>
      <c r="D44" s="205" t="s">
        <v>551</v>
      </c>
      <c r="E44" s="203" t="s">
        <v>697</v>
      </c>
      <c r="F44" s="204" t="s">
        <v>737</v>
      </c>
      <c r="G44" s="204" t="s">
        <v>557</v>
      </c>
      <c r="H44" s="205" t="s">
        <v>885</v>
      </c>
    </row>
    <row r="45" spans="1:14" ht="18" thickBot="1" x14ac:dyDescent="0.3">
      <c r="A45" s="195" t="s">
        <v>58</v>
      </c>
      <c r="B45" s="196" t="str">
        <f>BT!C37</f>
        <v>:42.98 GCS</v>
      </c>
      <c r="C45" s="197" t="str">
        <f>BT!D37</f>
        <v>:46.36 SSI</v>
      </c>
      <c r="D45" s="198" t="str">
        <f>BT!E37</f>
        <v>:41.86 SSI</v>
      </c>
      <c r="E45" s="199" t="str">
        <f>BT!F37</f>
        <v>3:21.03 AJ</v>
      </c>
      <c r="F45" s="197" t="str">
        <f>BT!G37</f>
        <v>3:32.32 HIG</v>
      </c>
      <c r="G45" s="197" t="str">
        <f>BT!H37</f>
        <v>:34.73 WI</v>
      </c>
      <c r="H45" s="198" t="str">
        <f>BT!I37</f>
        <v>:34.47 ALA</v>
      </c>
    </row>
    <row r="46" spans="1:14" ht="13.8" thickBot="1" x14ac:dyDescent="0.3"/>
    <row r="47" spans="1:14" ht="18" thickBot="1" x14ac:dyDescent="0.3">
      <c r="A47" s="207">
        <v>2019</v>
      </c>
      <c r="B47" s="200" t="s">
        <v>3</v>
      </c>
      <c r="C47" s="200" t="s">
        <v>4</v>
      </c>
      <c r="D47" s="200" t="s">
        <v>9</v>
      </c>
      <c r="E47" s="200" t="s">
        <v>5</v>
      </c>
      <c r="F47" s="200" t="s">
        <v>6</v>
      </c>
      <c r="G47" s="201" t="s">
        <v>7</v>
      </c>
    </row>
    <row r="48" spans="1:14" ht="17.399999999999999" x14ac:dyDescent="0.25">
      <c r="A48" s="202" t="s">
        <v>57</v>
      </c>
      <c r="B48" s="203" t="s">
        <v>563</v>
      </c>
      <c r="C48" s="204" t="s">
        <v>658</v>
      </c>
      <c r="D48" s="204" t="s">
        <v>918</v>
      </c>
      <c r="E48" s="204" t="s">
        <v>804</v>
      </c>
      <c r="F48" s="204" t="s">
        <v>605</v>
      </c>
      <c r="G48" s="205" t="s">
        <v>632</v>
      </c>
    </row>
    <row r="49" spans="1:7" ht="18" thickBot="1" x14ac:dyDescent="0.3">
      <c r="A49" s="206" t="s">
        <v>58</v>
      </c>
      <c r="B49" s="199" t="str">
        <f>BT!J37</f>
        <v>1:33.33 SSI</v>
      </c>
      <c r="C49" s="197" t="str">
        <f>BT!K37</f>
        <v>1:26.73 MES</v>
      </c>
      <c r="D49" s="197" t="str">
        <f>BT!L37</f>
        <v>1:26.53 MES</v>
      </c>
      <c r="E49" s="197" t="str">
        <f>BT!M37</f>
        <v>09:18.70 HIG</v>
      </c>
      <c r="F49" s="197" t="str">
        <f>BT!N37</f>
        <v>1:36.14 GCS</v>
      </c>
      <c r="G49" s="198" t="str">
        <f>BT!O37</f>
        <v>1:44.95 SSI</v>
      </c>
    </row>
  </sheetData>
  <pageMargins left="0.7" right="0.7" top="0.75" bottom="0.75" header="0.5" footer="0.5"/>
  <pageSetup scale="61" orientation="landscape" horizontalDpi="4294967293" verticalDpi="4294967293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202A-8E15-46FC-85B3-73B3F15EAF38}">
  <sheetPr>
    <pageSetUpPr fitToPage="1"/>
  </sheetPr>
  <dimension ref="A1:N53"/>
  <sheetViews>
    <sheetView zoomScale="60" zoomScaleNormal="60" zoomScalePageLayoutView="237" workbookViewId="0"/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423</v>
      </c>
      <c r="B1" s="172" t="s">
        <v>54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 t="str">
        <f>AJ!J36</f>
        <v>vs. Apache Junction 9/17/19</v>
      </c>
      <c r="C7" s="176" t="str">
        <f>AJ!D15</f>
        <v>:38.35</v>
      </c>
      <c r="D7" s="176" t="str">
        <f>AJ!E15</f>
        <v>:47.37</v>
      </c>
      <c r="E7" s="176" t="str">
        <f>AJ!F15</f>
        <v>:50.66</v>
      </c>
      <c r="F7" s="176" t="str">
        <f>AJ!G15</f>
        <v>:42.11</v>
      </c>
      <c r="G7" s="172">
        <f>AJ!H15</f>
        <v>2.0658564814814814E-3</v>
      </c>
      <c r="H7" s="31">
        <f>AJ!I15</f>
        <v>2.0657407407407408E-3</v>
      </c>
      <c r="L7" s="177"/>
    </row>
    <row r="8" spans="1:12" ht="17.399999999999999" x14ac:dyDescent="0.25">
      <c r="A8" s="124" t="str">
        <f>KI!J33</f>
        <v>Knights Invite 9/28/19</v>
      </c>
      <c r="C8" s="176" t="str">
        <f>KI!D12</f>
        <v>:39.89</v>
      </c>
      <c r="D8" s="176" t="str">
        <f>KI!E12</f>
        <v>:44.18</v>
      </c>
      <c r="E8" s="176" t="str">
        <f>KI!F12</f>
        <v>:50.82</v>
      </c>
      <c r="F8" s="176" t="str">
        <f>KI!G12</f>
        <v>:41.18</v>
      </c>
      <c r="G8" s="172">
        <f>KI!H12</f>
        <v>2.0378472222222221E-3</v>
      </c>
      <c r="H8" s="31">
        <f>KI!I12</f>
        <v>2.0398148148148146E-3</v>
      </c>
      <c r="L8" s="177"/>
    </row>
    <row r="9" spans="1:12" ht="17.399999999999999" x14ac:dyDescent="0.25">
      <c r="A9" s="124" t="str">
        <f>SSI!J33</f>
        <v>Small Schools Invite 10/19/19</v>
      </c>
      <c r="C9" s="176" t="str">
        <f>SSI!D13</f>
        <v>:37.34</v>
      </c>
      <c r="D9" s="176" t="str">
        <f>SSI!E13</f>
        <v>:43.66</v>
      </c>
      <c r="E9" s="176" t="str">
        <f>SSI!F13</f>
        <v>:51.16</v>
      </c>
      <c r="F9" s="176" t="str">
        <f>SSI!G13</f>
        <v>:39.96</v>
      </c>
      <c r="G9" s="172">
        <f>SSI!H13</f>
        <v>1.9921296296296297E-3</v>
      </c>
      <c r="H9" s="31">
        <f>SSI!I13</f>
        <v>1.9912037037037038E-3</v>
      </c>
      <c r="L9" s="177"/>
    </row>
    <row r="10" spans="1:12" ht="17.399999999999999" x14ac:dyDescent="0.25">
      <c r="A10" s="124" t="str">
        <f>HI!J33</f>
        <v>Husky Invite 11/2/19</v>
      </c>
      <c r="C10" s="176" t="str">
        <f>HI!D13</f>
        <v>:40.00</v>
      </c>
      <c r="D10" s="176" t="str">
        <f>HI!E13</f>
        <v>:42.55</v>
      </c>
      <c r="E10" s="176" t="str">
        <f>HI!F13</f>
        <v>:52.03</v>
      </c>
      <c r="F10" s="176" t="str">
        <f>HI!G13</f>
        <v>:37.99</v>
      </c>
      <c r="G10" s="172">
        <f>HI!H13</f>
        <v>1.9973379629629629E-3</v>
      </c>
      <c r="H10" s="31">
        <f>HI!I13</f>
        <v>1.996412037037037E-3</v>
      </c>
      <c r="L10" s="177"/>
    </row>
    <row r="11" spans="1:12" ht="17.399999999999999" x14ac:dyDescent="0.25">
      <c r="A11" s="124"/>
      <c r="C11" s="176"/>
      <c r="D11" s="176"/>
      <c r="E11" s="176"/>
      <c r="F11" s="176"/>
      <c r="G11" s="172"/>
      <c r="H11" s="177"/>
      <c r="L11" s="177"/>
    </row>
    <row r="12" spans="1:12" ht="17.399999999999999" x14ac:dyDescent="0.25">
      <c r="A12" s="173" t="s">
        <v>43</v>
      </c>
      <c r="D12" s="174"/>
      <c r="E12" s="174"/>
      <c r="F12" s="174"/>
      <c r="G12" s="174" t="s">
        <v>21</v>
      </c>
      <c r="H12" s="174" t="s">
        <v>52</v>
      </c>
      <c r="L12" s="177"/>
    </row>
    <row r="13" spans="1:12" ht="17.399999999999999" x14ac:dyDescent="0.25">
      <c r="A13" s="124" t="str">
        <f>HIG!J36</f>
        <v>vs. Higley 9/26/19</v>
      </c>
      <c r="D13" s="177"/>
      <c r="E13" s="177"/>
      <c r="F13" s="177"/>
      <c r="G13" s="172" t="str">
        <f>HIG!H20</f>
        <v>:30.23</v>
      </c>
      <c r="H13" s="172" t="str">
        <f>HIG!I20</f>
        <v>:30.23</v>
      </c>
      <c r="L13" s="177"/>
    </row>
    <row r="14" spans="1:12" ht="17.399999999999999" x14ac:dyDescent="0.25">
      <c r="A14" s="124" t="str">
        <f>GCS!J36</f>
        <v>vs. Gilbert Christian and Coronado 10/15/19</v>
      </c>
      <c r="D14" s="177"/>
      <c r="E14" s="177"/>
      <c r="F14" s="177"/>
      <c r="G14" s="172" t="str">
        <f>GCS!H21</f>
        <v>:31.61</v>
      </c>
      <c r="H14" s="172" t="str">
        <f>GCS!I21</f>
        <v>:31.55</v>
      </c>
      <c r="L14" s="177"/>
    </row>
    <row r="15" spans="1:12" ht="17.399999999999999" x14ac:dyDescent="0.25">
      <c r="A15" s="124"/>
      <c r="D15" s="177"/>
      <c r="E15" s="177"/>
      <c r="F15" s="177"/>
      <c r="G15" s="172"/>
      <c r="H15" s="172"/>
      <c r="L15" s="177"/>
    </row>
    <row r="16" spans="1:12" ht="17.399999999999999" x14ac:dyDescent="0.25">
      <c r="A16" s="173" t="s">
        <v>44</v>
      </c>
      <c r="E16" s="174" t="s">
        <v>31</v>
      </c>
      <c r="F16" s="174" t="s">
        <v>30</v>
      </c>
      <c r="G16" s="174" t="s">
        <v>21</v>
      </c>
      <c r="H16" s="174" t="s">
        <v>52</v>
      </c>
      <c r="L16" s="177"/>
    </row>
    <row r="17" spans="1:12" ht="17.399999999999999" x14ac:dyDescent="0.25">
      <c r="A17" s="124" t="str">
        <f>MES!J36</f>
        <v>at Mesquite 9/5/19</v>
      </c>
      <c r="E17" s="176" t="str">
        <f>MES!F27</f>
        <v>:38.51</v>
      </c>
      <c r="F17" s="176" t="str">
        <f>MES!G27</f>
        <v>:46.62</v>
      </c>
      <c r="G17" s="172">
        <f>MES!H27</f>
        <v>9.8530092592592593E-4</v>
      </c>
      <c r="H17" s="172">
        <f>MES!I27</f>
        <v>9.8564814814814804E-4</v>
      </c>
      <c r="L17" s="177"/>
    </row>
    <row r="18" spans="1:12" ht="17.399999999999999" x14ac:dyDescent="0.25">
      <c r="A18" s="124" t="str">
        <f>PCD!J36</f>
        <v>at Phoenix Country Day 9/10/19</v>
      </c>
      <c r="E18" s="176" t="str">
        <f>PCD!F27</f>
        <v>:37.19</v>
      </c>
      <c r="F18" s="176" t="str">
        <f>PCD!G27</f>
        <v>:43.57</v>
      </c>
      <c r="G18" s="172">
        <f>PCD!H27</f>
        <v>9.3310185185185174E-4</v>
      </c>
      <c r="H18" s="172">
        <f>PCD!I27</f>
        <v>9.3472222222222231E-4</v>
      </c>
      <c r="L18" s="177"/>
    </row>
    <row r="19" spans="1:12" ht="17.399999999999999" x14ac:dyDescent="0.25">
      <c r="A19" s="124" t="str">
        <f>WI!J36</f>
        <v>Wolves Invite 9/14/19</v>
      </c>
      <c r="E19" s="176" t="str">
        <f>WI!F28</f>
        <v>:39.84</v>
      </c>
      <c r="F19" s="176" t="str">
        <f>WI!G28</f>
        <v>:44.60</v>
      </c>
      <c r="G19" s="172">
        <f>WI!H28</f>
        <v>9.7731481481481476E-4</v>
      </c>
      <c r="H19" s="172">
        <f>WI!I28</f>
        <v>9.990740740740741E-4</v>
      </c>
      <c r="L19" s="177"/>
    </row>
    <row r="20" spans="1:12" ht="17.399999999999999" x14ac:dyDescent="0.25">
      <c r="A20" s="124"/>
      <c r="E20" s="176"/>
      <c r="F20" s="176"/>
      <c r="G20" s="172"/>
      <c r="H20" s="172"/>
      <c r="L20" s="177"/>
    </row>
    <row r="21" spans="1:12" ht="17.399999999999999" x14ac:dyDescent="0.25">
      <c r="A21" s="173" t="s">
        <v>45</v>
      </c>
      <c r="E21" s="174" t="s">
        <v>31</v>
      </c>
      <c r="F21" s="174" t="s">
        <v>30</v>
      </c>
      <c r="G21" s="174" t="s">
        <v>21</v>
      </c>
      <c r="H21" s="174" t="s">
        <v>52</v>
      </c>
      <c r="L21" s="177"/>
    </row>
    <row r="22" spans="1:12" ht="17.399999999999999" x14ac:dyDescent="0.25">
      <c r="A22" s="124"/>
      <c r="E22" s="176"/>
      <c r="F22" s="176"/>
      <c r="G22" s="172"/>
      <c r="H22" s="172"/>
      <c r="L22" s="177"/>
    </row>
    <row r="23" spans="1:12" ht="17.399999999999999" x14ac:dyDescent="0.25">
      <c r="A23" s="124"/>
      <c r="E23" s="176"/>
      <c r="F23" s="176"/>
      <c r="G23" s="172"/>
      <c r="H23" s="172"/>
      <c r="L23" s="177"/>
    </row>
    <row r="24" spans="1:12" ht="17.399999999999999" x14ac:dyDescent="0.25">
      <c r="A24" s="173" t="s">
        <v>46</v>
      </c>
      <c r="B24" s="174" t="s">
        <v>35</v>
      </c>
      <c r="C24" s="174" t="s">
        <v>34</v>
      </c>
      <c r="D24" s="174" t="s">
        <v>33</v>
      </c>
      <c r="E24" s="174" t="s">
        <v>32</v>
      </c>
      <c r="F24" s="174" t="s">
        <v>41</v>
      </c>
      <c r="G24" s="174" t="s">
        <v>21</v>
      </c>
      <c r="H24" s="174" t="s">
        <v>52</v>
      </c>
      <c r="L24" s="177"/>
    </row>
    <row r="25" spans="1:12" ht="17.399999999999999" x14ac:dyDescent="0.25">
      <c r="A25" s="124" t="str">
        <f>GCS!J36</f>
        <v>vs. Gilbert Christian and Coronado 10/15/19</v>
      </c>
      <c r="B25" s="30" t="str">
        <f>GCS!L4</f>
        <v>:36.35</v>
      </c>
      <c r="C25" s="30" t="str">
        <f>GCS!M4</f>
        <v>:44.91</v>
      </c>
      <c r="D25" s="30" t="str">
        <f>GCS!N4</f>
        <v>:44.66</v>
      </c>
      <c r="E25" s="30" t="str">
        <f>GCS!O4</f>
        <v>:44.32</v>
      </c>
      <c r="F25" s="30" t="str">
        <f>GCS!P4</f>
        <v>:42.28</v>
      </c>
      <c r="G25" s="172">
        <f>GCS!Q4</f>
        <v>5.0002314814814814E-3</v>
      </c>
      <c r="H25" s="172">
        <f>GCS!R4</f>
        <v>4.995833333333333E-3</v>
      </c>
      <c r="L25" s="177"/>
    </row>
    <row r="26" spans="1:12" ht="17.399999999999999" x14ac:dyDescent="0.25">
      <c r="A26" s="124"/>
      <c r="B26" s="30" t="str">
        <f>GCS!L5</f>
        <v>:42.72</v>
      </c>
      <c r="C26" s="30" t="str">
        <f>GCS!M5</f>
        <v>:46.08</v>
      </c>
      <c r="D26" s="30" t="str">
        <f>GCS!N5</f>
        <v>:43.84</v>
      </c>
      <c r="E26" s="30" t="str">
        <f>GCS!O5</f>
        <v>:46.60</v>
      </c>
      <c r="F26" s="30" t="str">
        <f>GCS!P5</f>
        <v>:40.26</v>
      </c>
      <c r="G26" s="172"/>
      <c r="H26" s="172"/>
      <c r="L26" s="177"/>
    </row>
    <row r="27" spans="1:12" ht="17.399999999999999" x14ac:dyDescent="0.25">
      <c r="A27" s="124"/>
      <c r="B27" s="30"/>
      <c r="C27" s="30"/>
      <c r="D27" s="30"/>
      <c r="E27" s="30"/>
      <c r="F27" s="30"/>
      <c r="G27" s="172"/>
      <c r="H27" s="177"/>
      <c r="L27" s="177"/>
    </row>
    <row r="28" spans="1:12" ht="17.399999999999999" x14ac:dyDescent="0.25">
      <c r="A28" s="173" t="s">
        <v>47</v>
      </c>
      <c r="E28" s="174" t="s">
        <v>31</v>
      </c>
      <c r="F28" s="174" t="s">
        <v>30</v>
      </c>
      <c r="G28" s="174" t="s">
        <v>21</v>
      </c>
      <c r="H28" s="174" t="s">
        <v>52</v>
      </c>
      <c r="L28" s="177"/>
    </row>
    <row r="29" spans="1:12" ht="17.399999999999999" x14ac:dyDescent="0.25">
      <c r="A29" s="124" t="str">
        <f>MES!J36</f>
        <v>at Mesquite 9/5/19</v>
      </c>
      <c r="E29" s="176" t="str">
        <f>MES!O19</f>
        <v>:41.81</v>
      </c>
      <c r="F29" s="176" t="str">
        <f>MES!P19</f>
        <v>:45.34</v>
      </c>
      <c r="G29" s="172">
        <f>MES!Q19</f>
        <v>1.0086805555555554E-3</v>
      </c>
      <c r="H29" s="172">
        <f>MES!R19</f>
        <v>1.0120370370370372E-3</v>
      </c>
      <c r="L29" s="177"/>
    </row>
    <row r="30" spans="1:12" ht="17.399999999999999" x14ac:dyDescent="0.25">
      <c r="A30" s="124" t="str">
        <f>PCD!J36</f>
        <v>at Phoenix Country Day 9/10/19</v>
      </c>
      <c r="E30" s="176" t="str">
        <f>PCD!O19</f>
        <v>:41.80</v>
      </c>
      <c r="F30" s="176" t="str">
        <f>PCD!P19</f>
        <v>:44.00</v>
      </c>
      <c r="G30" s="172">
        <f>PCD!Q19</f>
        <v>9.930555555555554E-4</v>
      </c>
      <c r="H30" s="172">
        <f>PCD!R19</f>
        <v>9.8888888888888876E-4</v>
      </c>
      <c r="L30" s="177"/>
    </row>
    <row r="31" spans="1:12" ht="17.399999999999999" x14ac:dyDescent="0.25">
      <c r="A31" s="124" t="str">
        <f>WI!J36</f>
        <v>Wolves Invite 9/14/19</v>
      </c>
      <c r="E31" s="176" t="str">
        <f>WI!O19</f>
        <v>:39.45</v>
      </c>
      <c r="F31" s="176" t="str">
        <f>WI!P19</f>
        <v>:44.16</v>
      </c>
      <c r="G31" s="172">
        <f>WI!Q19</f>
        <v>9.6770833333333333E-4</v>
      </c>
      <c r="H31" s="172">
        <f>WI!R19</f>
        <v>9.6284722222222225E-4</v>
      </c>
      <c r="L31" s="177"/>
    </row>
    <row r="32" spans="1:12" ht="17.399999999999999" x14ac:dyDescent="0.25">
      <c r="A32" s="124" t="str">
        <f>KI!J33</f>
        <v>Knights Invite 9/28/19</v>
      </c>
      <c r="E32" s="176" t="str">
        <f>KI!O16</f>
        <v>:37.29</v>
      </c>
      <c r="F32" s="176" t="str">
        <f>KI!P16</f>
        <v>:43.80</v>
      </c>
      <c r="G32" s="172">
        <f>KI!Q16</f>
        <v>9.3854166666666663E-4</v>
      </c>
      <c r="H32" s="172">
        <f>KI!R16</f>
        <v>9.3564814814814812E-4</v>
      </c>
      <c r="L32" s="177"/>
    </row>
    <row r="33" spans="1:14" ht="17.399999999999999" x14ac:dyDescent="0.25">
      <c r="A33" s="124" t="str">
        <f>HI!J33</f>
        <v>Husky Invite 11/2/19</v>
      </c>
      <c r="E33" s="176" t="str">
        <f>HI!O16</f>
        <v>:38.55</v>
      </c>
      <c r="F33" s="176" t="str">
        <f>HI!P16</f>
        <v>:41.68</v>
      </c>
      <c r="G33" s="172">
        <f>HI!Q16</f>
        <v>9.2858796296296298E-4</v>
      </c>
      <c r="H33" s="172">
        <f>HI!R16</f>
        <v>9.2858796296296298E-4</v>
      </c>
      <c r="L33" s="177"/>
    </row>
    <row r="34" spans="1:14" ht="17.399999999999999" x14ac:dyDescent="0.25">
      <c r="A34" s="124"/>
      <c r="E34" s="176"/>
      <c r="F34" s="176"/>
      <c r="G34" s="172"/>
      <c r="H34" s="172"/>
      <c r="L34" s="177"/>
    </row>
    <row r="35" spans="1:14" ht="17.399999999999999" x14ac:dyDescent="0.25">
      <c r="A35" s="173" t="s">
        <v>48</v>
      </c>
      <c r="E35" s="174" t="s">
        <v>31</v>
      </c>
      <c r="F35" s="174" t="s">
        <v>30</v>
      </c>
      <c r="G35" s="174" t="s">
        <v>21</v>
      </c>
      <c r="H35" s="174" t="s">
        <v>52</v>
      </c>
      <c r="L35" s="177"/>
    </row>
    <row r="36" spans="1:14" ht="17.399999999999999" x14ac:dyDescent="0.25">
      <c r="A36" s="124" t="str">
        <f>AJ!J36</f>
        <v>vs. Apache Junction 9/17/19</v>
      </c>
      <c r="E36" s="176" t="str">
        <f>AJ!O25</f>
        <v>:42.00</v>
      </c>
      <c r="F36" s="176" t="str">
        <f>AJ!P25</f>
        <v>:47.59</v>
      </c>
      <c r="G36" s="172">
        <f>AJ!Q25</f>
        <v>1.0369212962962964E-3</v>
      </c>
      <c r="H36" s="172">
        <f>AJ!R25</f>
        <v>1.037962962962963E-3</v>
      </c>
      <c r="L36" s="177"/>
    </row>
    <row r="37" spans="1:14" ht="17.399999999999999" x14ac:dyDescent="0.25">
      <c r="A37" s="124" t="str">
        <f>CWF!J36</f>
        <v>vs. Casteel and Williams Field 10/3/19</v>
      </c>
      <c r="E37" s="176" t="str">
        <f>CWF!O24</f>
        <v>:42.29</v>
      </c>
      <c r="F37" s="176" t="str">
        <f>CWF!P24</f>
        <v>:39.04</v>
      </c>
      <c r="G37" s="172">
        <f>CWF!Q24</f>
        <v>1.059375E-3</v>
      </c>
      <c r="H37" s="172">
        <f>CWF!R24</f>
        <v>1.061689814814815E-3</v>
      </c>
      <c r="L37" s="177"/>
    </row>
    <row r="38" spans="1:14" ht="17.399999999999999" x14ac:dyDescent="0.25">
      <c r="A38" s="124" t="str">
        <f>SSI!J33</f>
        <v>Small Schools Invite 10/19/19</v>
      </c>
      <c r="E38" s="176" t="str">
        <f>SSI!O23</f>
        <v>:42.08</v>
      </c>
      <c r="F38" s="176" t="str">
        <f>SSI!P23</f>
        <v>:48.29</v>
      </c>
      <c r="G38" s="172">
        <f>SSI!Q23</f>
        <v>1.0459490740740739E-3</v>
      </c>
      <c r="H38" s="172">
        <f>SSI!R23</f>
        <v>1.0472222222222222E-3</v>
      </c>
      <c r="L38" s="177"/>
    </row>
    <row r="39" spans="1:14" ht="18" thickBot="1" x14ac:dyDescent="0.3">
      <c r="A39" s="124"/>
      <c r="E39" s="176"/>
      <c r="F39" s="176"/>
      <c r="G39" s="172"/>
      <c r="H39" s="172"/>
      <c r="I39" s="178"/>
      <c r="J39" s="178"/>
      <c r="K39" s="178"/>
      <c r="L39" s="27"/>
      <c r="M39" s="178"/>
      <c r="N39" s="178"/>
    </row>
    <row r="40" spans="1:14" ht="18" thickBot="1" x14ac:dyDescent="0.3">
      <c r="A40" s="143" t="s">
        <v>61</v>
      </c>
      <c r="B40" s="214"/>
      <c r="C40" s="214"/>
      <c r="D40" s="214"/>
      <c r="E40" s="43"/>
      <c r="F40" s="43"/>
      <c r="G40" s="38"/>
      <c r="H40" s="39"/>
      <c r="I40" s="182"/>
      <c r="J40" s="182"/>
      <c r="K40" s="27"/>
      <c r="L40" s="27"/>
      <c r="M40" s="178"/>
      <c r="N40" s="178"/>
    </row>
    <row r="41" spans="1:14" ht="18" thickBot="1" x14ac:dyDescent="0.3">
      <c r="A41" s="217" t="s">
        <v>299</v>
      </c>
      <c r="B41" s="185" t="s">
        <v>27</v>
      </c>
      <c r="C41" s="186" t="s">
        <v>28</v>
      </c>
      <c r="D41" s="187" t="s">
        <v>29</v>
      </c>
      <c r="E41" s="200" t="s">
        <v>1</v>
      </c>
      <c r="F41" s="200" t="s">
        <v>0</v>
      </c>
      <c r="G41" s="200" t="s">
        <v>2</v>
      </c>
      <c r="H41" s="201" t="s">
        <v>8</v>
      </c>
    </row>
    <row r="42" spans="1:14" ht="18" thickBot="1" x14ac:dyDescent="0.3">
      <c r="A42" s="313" t="s">
        <v>54</v>
      </c>
      <c r="B42" s="314" t="str">
        <f>BT!C38</f>
        <v>:36.28 ALA</v>
      </c>
      <c r="C42" s="315" t="str">
        <f>BT!D38</f>
        <v>:42.00 AJ</v>
      </c>
      <c r="D42" s="316" t="str">
        <f>BT!E38</f>
        <v>:37.19 PCD</v>
      </c>
      <c r="E42" s="317" t="str">
        <f>BT!F38</f>
        <v>2:51.76 TT</v>
      </c>
      <c r="F42" s="315" t="str">
        <f>BT!G38</f>
        <v>2:52.04 SSI</v>
      </c>
      <c r="G42" s="315" t="str">
        <f>BT!H38</f>
        <v>:30.23 HIG</v>
      </c>
      <c r="H42" s="316" t="str">
        <f>BT!I38</f>
        <v>:28.84 SSI</v>
      </c>
    </row>
    <row r="43" spans="1:14" ht="13.8" thickBot="1" x14ac:dyDescent="0.3"/>
    <row r="44" spans="1:14" ht="18" thickBot="1" x14ac:dyDescent="0.3">
      <c r="A44" s="217" t="s">
        <v>299</v>
      </c>
      <c r="B44" s="200" t="s">
        <v>3</v>
      </c>
      <c r="C44" s="200" t="s">
        <v>4</v>
      </c>
      <c r="D44" s="200" t="s">
        <v>9</v>
      </c>
      <c r="E44" s="200" t="s">
        <v>5</v>
      </c>
      <c r="F44" s="200" t="s">
        <v>6</v>
      </c>
      <c r="G44" s="201" t="s">
        <v>7</v>
      </c>
    </row>
    <row r="45" spans="1:14" ht="18" thickBot="1" x14ac:dyDescent="0.3">
      <c r="A45" s="318" t="s">
        <v>54</v>
      </c>
      <c r="B45" s="317" t="str">
        <f>BT!J38</f>
        <v>1:20.62 PCD</v>
      </c>
      <c r="C45" s="315" t="str">
        <f>BT!K38</f>
        <v>1:10.51 ALA</v>
      </c>
      <c r="D45" s="315" t="str">
        <f>BT!L38</f>
        <v>1:05.36 HI</v>
      </c>
      <c r="E45" s="315" t="str">
        <f>BT!M38</f>
        <v>07:11.64 GCS</v>
      </c>
      <c r="F45" s="315" t="str">
        <f>BT!N38</f>
        <v>1:20.23 HI</v>
      </c>
      <c r="G45" s="316" t="str">
        <f>BT!O38</f>
        <v>1:29.59 AJ</v>
      </c>
    </row>
    <row r="46" spans="1:14" ht="13.8" thickBot="1" x14ac:dyDescent="0.3"/>
    <row r="47" spans="1:14" ht="18" thickBot="1" x14ac:dyDescent="0.3">
      <c r="A47" s="207">
        <v>2019</v>
      </c>
      <c r="B47" s="185" t="s">
        <v>27</v>
      </c>
      <c r="C47" s="186" t="s">
        <v>28</v>
      </c>
      <c r="D47" s="187" t="s">
        <v>29</v>
      </c>
      <c r="E47" s="200" t="s">
        <v>1</v>
      </c>
      <c r="F47" s="200" t="s">
        <v>0</v>
      </c>
      <c r="G47" s="200" t="s">
        <v>2</v>
      </c>
      <c r="H47" s="201" t="s">
        <v>8</v>
      </c>
    </row>
    <row r="48" spans="1:14" ht="17.399999999999999" x14ac:dyDescent="0.25">
      <c r="A48" s="190" t="s">
        <v>57</v>
      </c>
      <c r="B48" s="208" t="s">
        <v>407</v>
      </c>
      <c r="C48" s="204" t="s">
        <v>449</v>
      </c>
      <c r="D48" s="205" t="s">
        <v>466</v>
      </c>
      <c r="E48" s="203" t="s">
        <v>698</v>
      </c>
      <c r="F48" s="204" t="s">
        <v>738</v>
      </c>
      <c r="G48" s="204" t="s">
        <v>408</v>
      </c>
      <c r="H48" s="205" t="s">
        <v>1477</v>
      </c>
    </row>
    <row r="49" spans="1:8" ht="18" thickBot="1" x14ac:dyDescent="0.3">
      <c r="A49" s="195" t="s">
        <v>58</v>
      </c>
      <c r="B49" s="196" t="str">
        <f>BT!C38</f>
        <v>:36.28 ALA</v>
      </c>
      <c r="C49" s="197" t="str">
        <f>BT!D38</f>
        <v>:42.00 AJ</v>
      </c>
      <c r="D49" s="198" t="str">
        <f>BT!E38</f>
        <v>:37.19 PCD</v>
      </c>
      <c r="E49" s="199" t="str">
        <f>BT!F38</f>
        <v>2:51.76 TT</v>
      </c>
      <c r="F49" s="197" t="str">
        <f>BT!G38</f>
        <v>2:52.04 SSI</v>
      </c>
      <c r="G49" s="197" t="str">
        <f>BT!H38</f>
        <v>:30.23 HIG</v>
      </c>
      <c r="H49" s="198" t="str">
        <f>BT!I38</f>
        <v>:28.84 SSI</v>
      </c>
    </row>
    <row r="50" spans="1:8" ht="13.8" thickBot="1" x14ac:dyDescent="0.3"/>
    <row r="51" spans="1:8" ht="18" thickBot="1" x14ac:dyDescent="0.3">
      <c r="A51" s="207">
        <v>2019</v>
      </c>
      <c r="B51" s="200" t="s">
        <v>3</v>
      </c>
      <c r="C51" s="200" t="s">
        <v>4</v>
      </c>
      <c r="D51" s="200" t="s">
        <v>9</v>
      </c>
      <c r="E51" s="200" t="s">
        <v>5</v>
      </c>
      <c r="F51" s="200" t="s">
        <v>6</v>
      </c>
      <c r="G51" s="201" t="s">
        <v>7</v>
      </c>
    </row>
    <row r="52" spans="1:8" ht="17.399999999999999" x14ac:dyDescent="0.25">
      <c r="A52" s="202" t="s">
        <v>57</v>
      </c>
      <c r="B52" s="203" t="s">
        <v>583</v>
      </c>
      <c r="C52" s="204" t="s">
        <v>659</v>
      </c>
      <c r="D52" s="204" t="s">
        <v>913</v>
      </c>
      <c r="E52" s="204" t="s">
        <v>777</v>
      </c>
      <c r="F52" s="204" t="s">
        <v>606</v>
      </c>
      <c r="G52" s="205" t="s">
        <v>633</v>
      </c>
    </row>
    <row r="53" spans="1:8" ht="18" thickBot="1" x14ac:dyDescent="0.3">
      <c r="A53" s="206" t="s">
        <v>58</v>
      </c>
      <c r="B53" s="199" t="str">
        <f>BT!J38</f>
        <v>1:20.62 PCD</v>
      </c>
      <c r="C53" s="197" t="str">
        <f>BT!K38</f>
        <v>1:10.51 ALA</v>
      </c>
      <c r="D53" s="197" t="str">
        <f>BT!L38</f>
        <v>1:05.36 HI</v>
      </c>
      <c r="E53" s="197" t="str">
        <f>BT!M38</f>
        <v>07:11.64 GCS</v>
      </c>
      <c r="F53" s="197" t="str">
        <f>BT!N38</f>
        <v>1:20.23 HI</v>
      </c>
      <c r="G53" s="198" t="str">
        <f>BT!O38</f>
        <v>1:29.59 AJ</v>
      </c>
    </row>
  </sheetData>
  <pageMargins left="0.7" right="0.7" top="0.75" bottom="0.75" header="0.5" footer="0.5"/>
  <pageSetup scale="57" orientation="landscape" horizontalDpi="4294967293" verticalDpi="4294967293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3D524-A122-41E7-AE79-5BE62959B081}">
  <sheetPr>
    <pageSetUpPr fitToPage="1"/>
  </sheetPr>
  <dimension ref="A1:N41"/>
  <sheetViews>
    <sheetView zoomScale="70" zoomScaleNormal="70" zoomScalePageLayoutView="237" workbookViewId="0">
      <selection activeCell="A30" sqref="A30"/>
    </sheetView>
  </sheetViews>
  <sheetFormatPr defaultColWidth="10.88671875" defaultRowHeight="13.2" x14ac:dyDescent="0.25"/>
  <cols>
    <col min="1" max="1" width="54.109375" style="153" customWidth="1"/>
    <col min="2" max="8" width="18.77734375" style="153" customWidth="1"/>
    <col min="9" max="11" width="16.5546875" style="153" customWidth="1"/>
    <col min="12" max="12" width="16.44140625" style="153" customWidth="1"/>
    <col min="13" max="14" width="16.5546875" style="153" customWidth="1"/>
    <col min="15" max="16384" width="10.88671875" style="153"/>
  </cols>
  <sheetData>
    <row r="1" spans="1:12" ht="30" x14ac:dyDescent="0.25">
      <c r="A1" s="171" t="s">
        <v>63</v>
      </c>
      <c r="B1" s="172" t="s">
        <v>62</v>
      </c>
    </row>
    <row r="3" spans="1:12" ht="17.399999999999999" x14ac:dyDescent="0.25">
      <c r="A3" s="173" t="s">
        <v>40</v>
      </c>
      <c r="C3" s="174" t="s">
        <v>31</v>
      </c>
      <c r="D3" s="174" t="s">
        <v>30</v>
      </c>
      <c r="E3" s="174" t="s">
        <v>38</v>
      </c>
      <c r="F3" s="174" t="s">
        <v>37</v>
      </c>
      <c r="G3" s="174" t="s">
        <v>21</v>
      </c>
      <c r="H3" s="174" t="s">
        <v>52</v>
      </c>
      <c r="L3" s="177"/>
    </row>
    <row r="4" spans="1:12" ht="17.399999999999999" x14ac:dyDescent="0.25">
      <c r="A4" s="124"/>
      <c r="C4" s="176"/>
      <c r="D4" s="176"/>
      <c r="E4" s="176"/>
      <c r="F4" s="176"/>
      <c r="G4" s="172"/>
      <c r="H4" s="172"/>
      <c r="L4" s="177"/>
    </row>
    <row r="5" spans="1:12" ht="17.399999999999999" x14ac:dyDescent="0.25">
      <c r="A5" s="124"/>
      <c r="C5" s="176"/>
      <c r="D5" s="176"/>
      <c r="E5" s="176"/>
      <c r="F5" s="176"/>
      <c r="G5" s="172"/>
      <c r="H5" s="172"/>
      <c r="L5" s="177"/>
    </row>
    <row r="6" spans="1:12" ht="17.399999999999999" x14ac:dyDescent="0.25">
      <c r="A6" s="173" t="s">
        <v>0</v>
      </c>
      <c r="C6" s="174" t="s">
        <v>19</v>
      </c>
      <c r="D6" s="174" t="s">
        <v>17</v>
      </c>
      <c r="E6" s="174" t="s">
        <v>18</v>
      </c>
      <c r="F6" s="174" t="s">
        <v>20</v>
      </c>
      <c r="G6" s="174" t="s">
        <v>21</v>
      </c>
      <c r="H6" s="174" t="s">
        <v>52</v>
      </c>
      <c r="L6" s="177"/>
    </row>
    <row r="7" spans="1:12" ht="17.399999999999999" x14ac:dyDescent="0.25">
      <c r="A7" s="124"/>
      <c r="C7" s="176"/>
      <c r="D7" s="176"/>
      <c r="E7" s="176"/>
      <c r="F7" s="176"/>
      <c r="G7" s="172"/>
      <c r="H7" s="31"/>
      <c r="L7" s="177"/>
    </row>
    <row r="8" spans="1:12" ht="17.399999999999999" x14ac:dyDescent="0.25">
      <c r="A8" s="124"/>
      <c r="C8" s="176"/>
      <c r="D8" s="176"/>
      <c r="E8" s="176"/>
      <c r="F8" s="176"/>
      <c r="G8" s="172"/>
      <c r="H8" s="177"/>
      <c r="L8" s="177"/>
    </row>
    <row r="9" spans="1:12" ht="17.399999999999999" x14ac:dyDescent="0.25">
      <c r="A9" s="173" t="s">
        <v>43</v>
      </c>
      <c r="D9" s="174"/>
      <c r="E9" s="174"/>
      <c r="F9" s="174"/>
      <c r="G9" s="174" t="s">
        <v>21</v>
      </c>
      <c r="H9" s="174" t="s">
        <v>52</v>
      </c>
      <c r="L9" s="177"/>
    </row>
    <row r="10" spans="1:12" ht="17.399999999999999" x14ac:dyDescent="0.25">
      <c r="A10" s="124"/>
      <c r="D10" s="177"/>
      <c r="E10" s="177"/>
      <c r="F10" s="177"/>
      <c r="G10" s="172"/>
      <c r="H10" s="172"/>
      <c r="L10" s="177"/>
    </row>
    <row r="11" spans="1:12" ht="17.399999999999999" x14ac:dyDescent="0.25">
      <c r="A11" s="124"/>
      <c r="D11" s="177"/>
      <c r="E11" s="177"/>
      <c r="F11" s="177"/>
      <c r="G11" s="172"/>
      <c r="H11" s="172"/>
      <c r="L11" s="177"/>
    </row>
    <row r="12" spans="1:12" ht="17.399999999999999" x14ac:dyDescent="0.25">
      <c r="A12" s="173" t="s">
        <v>44</v>
      </c>
      <c r="E12" s="174" t="s">
        <v>31</v>
      </c>
      <c r="F12" s="174" t="s">
        <v>30</v>
      </c>
      <c r="G12" s="174" t="s">
        <v>21</v>
      </c>
      <c r="H12" s="174" t="s">
        <v>52</v>
      </c>
      <c r="L12" s="177"/>
    </row>
    <row r="13" spans="1:12" ht="17.399999999999999" x14ac:dyDescent="0.25">
      <c r="A13" s="124"/>
      <c r="E13" s="176"/>
      <c r="F13" s="176"/>
      <c r="G13" s="172"/>
      <c r="H13" s="172"/>
      <c r="L13" s="177"/>
    </row>
    <row r="14" spans="1:12" ht="17.399999999999999" x14ac:dyDescent="0.25">
      <c r="A14" s="124"/>
      <c r="E14" s="176"/>
      <c r="F14" s="176"/>
      <c r="G14" s="172"/>
      <c r="H14" s="172"/>
      <c r="L14" s="177"/>
    </row>
    <row r="15" spans="1:12" ht="17.399999999999999" x14ac:dyDescent="0.25">
      <c r="A15" s="173" t="s">
        <v>45</v>
      </c>
      <c r="E15" s="174" t="s">
        <v>31</v>
      </c>
      <c r="F15" s="174" t="s">
        <v>30</v>
      </c>
      <c r="G15" s="174" t="s">
        <v>21</v>
      </c>
      <c r="H15" s="174" t="s">
        <v>52</v>
      </c>
      <c r="L15" s="177"/>
    </row>
    <row r="16" spans="1:12" ht="17.399999999999999" x14ac:dyDescent="0.25">
      <c r="A16" s="124"/>
      <c r="E16" s="176"/>
      <c r="F16" s="176"/>
      <c r="G16" s="172"/>
      <c r="H16" s="172"/>
      <c r="L16" s="177"/>
    </row>
    <row r="17" spans="1:14" ht="17.399999999999999" x14ac:dyDescent="0.25">
      <c r="A17" s="124"/>
      <c r="E17" s="176"/>
      <c r="F17" s="176"/>
      <c r="G17" s="172"/>
      <c r="H17" s="172"/>
      <c r="L17" s="177"/>
    </row>
    <row r="18" spans="1:14" ht="17.399999999999999" x14ac:dyDescent="0.25">
      <c r="A18" s="173" t="s">
        <v>46</v>
      </c>
      <c r="B18" s="174" t="s">
        <v>35</v>
      </c>
      <c r="C18" s="174" t="s">
        <v>34</v>
      </c>
      <c r="D18" s="174" t="s">
        <v>33</v>
      </c>
      <c r="E18" s="174" t="s">
        <v>32</v>
      </c>
      <c r="F18" s="174" t="s">
        <v>41</v>
      </c>
      <c r="G18" s="174" t="s">
        <v>21</v>
      </c>
      <c r="H18" s="174" t="s">
        <v>52</v>
      </c>
      <c r="L18" s="177"/>
    </row>
    <row r="19" spans="1:14" ht="17.399999999999999" x14ac:dyDescent="0.25">
      <c r="A19" s="124"/>
      <c r="B19" s="30"/>
      <c r="C19" s="30"/>
      <c r="D19" s="30"/>
      <c r="E19" s="30"/>
      <c r="F19" s="30"/>
      <c r="G19" s="172"/>
      <c r="H19" s="172"/>
      <c r="L19" s="177"/>
    </row>
    <row r="20" spans="1:14" ht="17.399999999999999" x14ac:dyDescent="0.25">
      <c r="A20" s="124"/>
      <c r="B20" s="30"/>
      <c r="C20" s="30"/>
      <c r="D20" s="30"/>
      <c r="E20" s="30"/>
      <c r="F20" s="30"/>
      <c r="G20" s="172"/>
      <c r="H20" s="172"/>
      <c r="L20" s="177"/>
    </row>
    <row r="21" spans="1:14" ht="17.399999999999999" x14ac:dyDescent="0.25">
      <c r="A21" s="124"/>
      <c r="B21" s="30"/>
      <c r="C21" s="30"/>
      <c r="D21" s="30"/>
      <c r="E21" s="30"/>
      <c r="F21" s="30"/>
      <c r="G21" s="172"/>
      <c r="H21" s="177"/>
      <c r="L21" s="177"/>
    </row>
    <row r="22" spans="1:14" ht="17.399999999999999" x14ac:dyDescent="0.25">
      <c r="A22" s="173" t="s">
        <v>47</v>
      </c>
      <c r="E22" s="174" t="s">
        <v>31</v>
      </c>
      <c r="F22" s="174" t="s">
        <v>30</v>
      </c>
      <c r="G22" s="174" t="s">
        <v>21</v>
      </c>
      <c r="H22" s="174" t="s">
        <v>52</v>
      </c>
      <c r="L22" s="177"/>
    </row>
    <row r="23" spans="1:14" ht="17.399999999999999" x14ac:dyDescent="0.25">
      <c r="A23" s="124"/>
      <c r="E23" s="176"/>
      <c r="F23" s="176"/>
      <c r="G23" s="172"/>
      <c r="H23" s="172"/>
      <c r="L23" s="177"/>
    </row>
    <row r="24" spans="1:14" ht="17.399999999999999" x14ac:dyDescent="0.25">
      <c r="A24" s="124"/>
      <c r="E24" s="176"/>
      <c r="F24" s="176"/>
      <c r="G24" s="172"/>
      <c r="H24" s="172"/>
      <c r="L24" s="177"/>
    </row>
    <row r="25" spans="1:14" ht="17.399999999999999" x14ac:dyDescent="0.25">
      <c r="A25" s="173" t="s">
        <v>48</v>
      </c>
      <c r="E25" s="174" t="s">
        <v>31</v>
      </c>
      <c r="F25" s="174" t="s">
        <v>30</v>
      </c>
      <c r="G25" s="174" t="s">
        <v>21</v>
      </c>
      <c r="H25" s="174" t="s">
        <v>52</v>
      </c>
      <c r="L25" s="177"/>
    </row>
    <row r="26" spans="1:14" ht="17.399999999999999" x14ac:dyDescent="0.25">
      <c r="A26" s="173"/>
      <c r="E26" s="176"/>
      <c r="F26" s="176"/>
      <c r="G26" s="172"/>
      <c r="H26" s="172"/>
      <c r="L26" s="177"/>
    </row>
    <row r="27" spans="1:14" ht="18" thickBot="1" x14ac:dyDescent="0.3">
      <c r="A27" s="124"/>
      <c r="E27" s="176"/>
      <c r="F27" s="176"/>
      <c r="G27" s="172"/>
      <c r="H27" s="172"/>
      <c r="I27" s="178"/>
      <c r="J27" s="178"/>
      <c r="K27" s="178"/>
      <c r="L27" s="27"/>
      <c r="M27" s="178"/>
      <c r="N27" s="178"/>
    </row>
    <row r="28" spans="1:14" ht="18" thickBot="1" x14ac:dyDescent="0.3">
      <c r="A28" s="143" t="s">
        <v>61</v>
      </c>
      <c r="B28" s="214"/>
      <c r="C28" s="214"/>
      <c r="D28" s="214"/>
      <c r="E28" s="43"/>
      <c r="F28" s="43"/>
      <c r="G28" s="38"/>
      <c r="H28" s="39"/>
      <c r="I28" s="182"/>
      <c r="J28" s="182"/>
      <c r="K28" s="27"/>
      <c r="L28" s="27"/>
      <c r="M28" s="178"/>
      <c r="N28" s="178"/>
    </row>
    <row r="29" spans="1:14" ht="18" thickBot="1" x14ac:dyDescent="0.3">
      <c r="A29" s="217" t="s">
        <v>299</v>
      </c>
      <c r="B29" s="185" t="s">
        <v>27</v>
      </c>
      <c r="C29" s="186" t="s">
        <v>28</v>
      </c>
      <c r="D29" s="187" t="s">
        <v>29</v>
      </c>
      <c r="E29" s="200" t="s">
        <v>1</v>
      </c>
      <c r="F29" s="200" t="s">
        <v>0</v>
      </c>
      <c r="G29" s="200" t="s">
        <v>2</v>
      </c>
      <c r="H29" s="201" t="s">
        <v>8</v>
      </c>
    </row>
    <row r="30" spans="1:14" ht="18" thickBot="1" x14ac:dyDescent="0.3">
      <c r="A30" s="313"/>
      <c r="B30" s="314"/>
      <c r="C30" s="315"/>
      <c r="D30" s="316"/>
      <c r="E30" s="317"/>
      <c r="F30" s="315"/>
      <c r="G30" s="315"/>
      <c r="H30" s="316"/>
    </row>
    <row r="31" spans="1:14" ht="13.8" thickBot="1" x14ac:dyDescent="0.3"/>
    <row r="32" spans="1:14" ht="18" thickBot="1" x14ac:dyDescent="0.3">
      <c r="A32" s="217" t="s">
        <v>299</v>
      </c>
      <c r="B32" s="200" t="s">
        <v>3</v>
      </c>
      <c r="C32" s="200" t="s">
        <v>4</v>
      </c>
      <c r="D32" s="200" t="s">
        <v>9</v>
      </c>
      <c r="E32" s="200" t="s">
        <v>5</v>
      </c>
      <c r="F32" s="200" t="s">
        <v>6</v>
      </c>
      <c r="G32" s="201" t="s">
        <v>7</v>
      </c>
    </row>
    <row r="33" spans="1:8" ht="18" thickBot="1" x14ac:dyDescent="0.3">
      <c r="A33" s="318"/>
      <c r="B33" s="317"/>
      <c r="C33" s="315"/>
      <c r="D33" s="315"/>
      <c r="E33" s="315"/>
      <c r="F33" s="315"/>
      <c r="G33" s="316"/>
    </row>
    <row r="34" spans="1:8" ht="13.8" thickBot="1" x14ac:dyDescent="0.3"/>
    <row r="35" spans="1:8" ht="18" thickBot="1" x14ac:dyDescent="0.3">
      <c r="A35" s="207">
        <v>2019</v>
      </c>
      <c r="B35" s="185" t="s">
        <v>27</v>
      </c>
      <c r="C35" s="186" t="s">
        <v>28</v>
      </c>
      <c r="D35" s="187" t="s">
        <v>29</v>
      </c>
      <c r="E35" s="200" t="s">
        <v>1</v>
      </c>
      <c r="F35" s="200" t="s">
        <v>0</v>
      </c>
      <c r="G35" s="200" t="s">
        <v>2</v>
      </c>
      <c r="H35" s="201" t="s">
        <v>8</v>
      </c>
    </row>
    <row r="36" spans="1:8" ht="17.399999999999999" x14ac:dyDescent="0.25">
      <c r="A36" s="190" t="s">
        <v>57</v>
      </c>
      <c r="B36" s="208" t="s">
        <v>301</v>
      </c>
      <c r="C36" s="204" t="s">
        <v>301</v>
      </c>
      <c r="D36" s="205" t="s">
        <v>301</v>
      </c>
      <c r="E36" s="203" t="s">
        <v>301</v>
      </c>
      <c r="F36" s="204" t="s">
        <v>301</v>
      </c>
      <c r="G36" s="204" t="s">
        <v>301</v>
      </c>
      <c r="H36" s="205" t="s">
        <v>301</v>
      </c>
    </row>
    <row r="37" spans="1:8" ht="18" thickBot="1" x14ac:dyDescent="0.3">
      <c r="A37" s="195" t="s">
        <v>58</v>
      </c>
      <c r="B37" s="196"/>
      <c r="C37" s="197"/>
      <c r="D37" s="198"/>
      <c r="E37" s="199"/>
      <c r="F37" s="197"/>
      <c r="G37" s="197"/>
      <c r="H37" s="198"/>
    </row>
    <row r="38" spans="1:8" ht="13.8" thickBot="1" x14ac:dyDescent="0.3"/>
    <row r="39" spans="1:8" ht="18" thickBot="1" x14ac:dyDescent="0.3">
      <c r="A39" s="207">
        <v>2019</v>
      </c>
      <c r="B39" s="200" t="s">
        <v>3</v>
      </c>
      <c r="C39" s="200" t="s">
        <v>4</v>
      </c>
      <c r="D39" s="200" t="s">
        <v>9</v>
      </c>
      <c r="E39" s="200" t="s">
        <v>5</v>
      </c>
      <c r="F39" s="200" t="s">
        <v>6</v>
      </c>
      <c r="G39" s="201" t="s">
        <v>7</v>
      </c>
    </row>
    <row r="40" spans="1:8" ht="17.399999999999999" x14ac:dyDescent="0.25">
      <c r="A40" s="202" t="s">
        <v>57</v>
      </c>
      <c r="B40" s="203" t="s">
        <v>301</v>
      </c>
      <c r="C40" s="204" t="s">
        <v>301</v>
      </c>
      <c r="D40" s="204" t="s">
        <v>301</v>
      </c>
      <c r="E40" s="204" t="s">
        <v>301</v>
      </c>
      <c r="F40" s="204" t="s">
        <v>301</v>
      </c>
      <c r="G40" s="205" t="s">
        <v>301</v>
      </c>
    </row>
    <row r="41" spans="1:8" ht="18" thickBot="1" x14ac:dyDescent="0.3">
      <c r="A41" s="206" t="s">
        <v>58</v>
      </c>
      <c r="B41" s="199"/>
      <c r="C41" s="197"/>
      <c r="D41" s="197"/>
      <c r="E41" s="197"/>
      <c r="F41" s="197"/>
      <c r="G41" s="198"/>
    </row>
  </sheetData>
  <pageMargins left="0.7" right="0.7" top="0.75" bottom="0.75" header="0.5" footer="0.5"/>
  <pageSetup scale="56" orientation="landscape" horizontalDpi="4294967293" verticalDpi="4294967293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3">
    <pageSetUpPr fitToPage="1"/>
  </sheetPr>
  <dimension ref="A1:T76"/>
  <sheetViews>
    <sheetView zoomScale="60" zoomScaleNormal="60" zoomScalePageLayoutView="75" workbookViewId="0"/>
  </sheetViews>
  <sheetFormatPr defaultColWidth="11.44140625" defaultRowHeight="27.75" customHeight="1" x14ac:dyDescent="0.25"/>
  <cols>
    <col min="1" max="1" width="55.6640625" style="20" customWidth="1"/>
    <col min="2" max="6" width="12.5546875" style="14" customWidth="1"/>
    <col min="7" max="7" width="17.6640625" style="14" customWidth="1"/>
    <col min="8" max="8" width="17.6640625" style="20" customWidth="1"/>
    <col min="9" max="9" width="55.6640625" style="14" customWidth="1"/>
    <col min="10" max="14" width="12.5546875" style="14" customWidth="1"/>
    <col min="15" max="16" width="17.6640625" style="14" customWidth="1"/>
    <col min="17" max="17" width="12" style="14" bestFit="1" customWidth="1"/>
    <col min="18" max="18" width="11.5546875" style="14" bestFit="1" customWidth="1"/>
    <col min="19" max="19" width="9.109375" style="14" bestFit="1" customWidth="1"/>
    <col min="20" max="20" width="12.5546875" style="14" bestFit="1" customWidth="1"/>
    <col min="21" max="16384" width="11.44140625" style="14"/>
  </cols>
  <sheetData>
    <row r="1" spans="1:20" s="13" customFormat="1" ht="37.200000000000003" customHeight="1" thickBot="1" x14ac:dyDescent="0.3">
      <c r="A1" s="12" t="s">
        <v>283</v>
      </c>
      <c r="B1" s="58" t="s">
        <v>185</v>
      </c>
      <c r="C1" s="47" t="s">
        <v>17</v>
      </c>
      <c r="D1" s="7" t="s">
        <v>18</v>
      </c>
      <c r="E1" s="7" t="s">
        <v>19</v>
      </c>
      <c r="F1" s="32" t="s">
        <v>20</v>
      </c>
      <c r="G1" s="47" t="s">
        <v>10</v>
      </c>
      <c r="H1" s="32" t="s">
        <v>52</v>
      </c>
      <c r="I1" s="12" t="s">
        <v>291</v>
      </c>
      <c r="J1" s="47" t="s">
        <v>35</v>
      </c>
      <c r="K1" s="7" t="s">
        <v>34</v>
      </c>
      <c r="L1" s="7" t="s">
        <v>33</v>
      </c>
      <c r="M1" s="7" t="s">
        <v>32</v>
      </c>
      <c r="N1" s="8" t="s">
        <v>41</v>
      </c>
      <c r="O1" s="26" t="s">
        <v>10</v>
      </c>
      <c r="P1" s="8" t="s">
        <v>52</v>
      </c>
    </row>
    <row r="2" spans="1:20" ht="37.200000000000003" customHeight="1" thickBot="1" x14ac:dyDescent="0.3">
      <c r="A2" s="143"/>
      <c r="B2" s="56"/>
      <c r="C2" s="144"/>
      <c r="D2" s="113"/>
      <c r="E2" s="113"/>
      <c r="F2" s="145"/>
      <c r="G2" s="146"/>
      <c r="H2" s="117"/>
      <c r="I2" s="78"/>
      <c r="J2" s="48"/>
      <c r="K2" s="10"/>
      <c r="L2" s="10"/>
      <c r="M2" s="10"/>
      <c r="N2" s="49"/>
      <c r="O2" s="75"/>
      <c r="P2" s="76"/>
    </row>
    <row r="3" spans="1:20" ht="37.200000000000003" customHeight="1" thickBot="1" x14ac:dyDescent="0.3">
      <c r="A3" s="82"/>
      <c r="B3" s="52"/>
      <c r="C3" s="84"/>
      <c r="D3" s="24"/>
      <c r="E3" s="24"/>
      <c r="F3" s="85"/>
      <c r="G3" s="50"/>
      <c r="H3" s="51"/>
      <c r="I3" s="141"/>
      <c r="J3" s="54"/>
      <c r="K3" s="11"/>
      <c r="L3" s="11"/>
      <c r="M3" s="11"/>
      <c r="N3" s="55"/>
      <c r="O3" s="31"/>
      <c r="P3" s="45"/>
    </row>
    <row r="4" spans="1:20" ht="37.200000000000003" customHeight="1" thickBot="1" x14ac:dyDescent="0.3">
      <c r="A4" s="82"/>
      <c r="B4" s="52"/>
      <c r="C4" s="84"/>
      <c r="D4" s="24"/>
      <c r="E4" s="24"/>
      <c r="F4" s="85"/>
      <c r="G4" s="50"/>
      <c r="H4" s="51"/>
      <c r="I4" s="142"/>
      <c r="J4" s="48"/>
      <c r="K4" s="10"/>
      <c r="L4" s="10"/>
      <c r="M4" s="10"/>
      <c r="N4" s="49"/>
      <c r="O4" s="53"/>
      <c r="P4" s="51"/>
    </row>
    <row r="5" spans="1:20" ht="37.200000000000003" customHeight="1" thickBot="1" x14ac:dyDescent="0.3">
      <c r="A5" s="86"/>
      <c r="B5" s="57"/>
      <c r="C5" s="87"/>
      <c r="D5" s="88"/>
      <c r="E5" s="88"/>
      <c r="F5" s="89"/>
      <c r="G5" s="91"/>
      <c r="H5" s="76"/>
      <c r="I5" s="141"/>
      <c r="J5" s="54"/>
      <c r="K5" s="11"/>
      <c r="L5" s="11"/>
      <c r="M5" s="11"/>
      <c r="N5" s="55"/>
      <c r="O5" s="31"/>
      <c r="P5" s="45"/>
    </row>
    <row r="6" spans="1:20" ht="37.200000000000003" customHeight="1" thickBot="1" x14ac:dyDescent="0.3">
      <c r="A6" s="42"/>
      <c r="B6" s="59"/>
      <c r="C6" s="30"/>
      <c r="D6" s="30"/>
      <c r="E6" s="30"/>
      <c r="F6" s="30"/>
      <c r="G6" s="31"/>
      <c r="H6" s="31"/>
      <c r="I6" s="78"/>
      <c r="J6" s="48"/>
      <c r="K6" s="10"/>
      <c r="L6" s="10"/>
      <c r="M6" s="10"/>
      <c r="N6" s="49"/>
      <c r="O6" s="53"/>
      <c r="P6" s="51"/>
    </row>
    <row r="7" spans="1:20" ht="37.200000000000003" customHeight="1" thickBot="1" x14ac:dyDescent="0.3">
      <c r="A7" s="12" t="s">
        <v>284</v>
      </c>
      <c r="B7" s="46" t="s">
        <v>185</v>
      </c>
      <c r="C7" s="47" t="s">
        <v>31</v>
      </c>
      <c r="D7" s="7" t="s">
        <v>30</v>
      </c>
      <c r="E7" s="7" t="s">
        <v>38</v>
      </c>
      <c r="F7" s="8" t="s">
        <v>37</v>
      </c>
      <c r="G7" s="47" t="s">
        <v>10</v>
      </c>
      <c r="H7" s="32" t="s">
        <v>52</v>
      </c>
      <c r="I7" s="61"/>
      <c r="J7" s="54"/>
      <c r="K7" s="11"/>
      <c r="L7" s="11"/>
      <c r="M7" s="11"/>
      <c r="N7" s="55"/>
      <c r="O7" s="31"/>
      <c r="P7" s="45"/>
    </row>
    <row r="8" spans="1:20" ht="37.200000000000003" customHeight="1" thickBot="1" x14ac:dyDescent="0.3">
      <c r="A8" s="82"/>
      <c r="B8" s="83"/>
      <c r="C8" s="84"/>
      <c r="D8" s="24"/>
      <c r="E8" s="24"/>
      <c r="F8" s="85"/>
      <c r="G8" s="53"/>
      <c r="H8" s="94"/>
      <c r="I8" s="62"/>
      <c r="J8" s="65"/>
      <c r="K8" s="9"/>
      <c r="L8" s="9"/>
      <c r="M8" s="9"/>
      <c r="N8" s="66"/>
      <c r="O8" s="53"/>
      <c r="P8" s="140"/>
    </row>
    <row r="9" spans="1:20" ht="37.200000000000003" customHeight="1" thickBot="1" x14ac:dyDescent="0.3">
      <c r="A9" s="82"/>
      <c r="B9" s="83"/>
      <c r="C9" s="84"/>
      <c r="D9" s="24"/>
      <c r="E9" s="24"/>
      <c r="F9" s="85"/>
      <c r="G9" s="53"/>
      <c r="H9" s="94"/>
      <c r="I9" s="61"/>
      <c r="J9" s="54"/>
      <c r="K9" s="11"/>
      <c r="L9" s="11"/>
      <c r="M9" s="11"/>
      <c r="N9" s="55"/>
      <c r="O9" s="31"/>
      <c r="P9" s="45"/>
    </row>
    <row r="10" spans="1:20" ht="37.200000000000003" customHeight="1" thickBot="1" x14ac:dyDescent="0.3">
      <c r="A10" s="82"/>
      <c r="B10" s="83"/>
      <c r="C10" s="84"/>
      <c r="D10" s="24"/>
      <c r="E10" s="24"/>
      <c r="F10" s="85"/>
      <c r="G10" s="53"/>
      <c r="H10" s="51"/>
      <c r="I10" s="42"/>
      <c r="J10" s="30"/>
      <c r="K10" s="30"/>
      <c r="L10" s="30"/>
      <c r="M10" s="30"/>
      <c r="N10" s="30"/>
      <c r="O10" s="33"/>
      <c r="P10" s="70"/>
    </row>
    <row r="11" spans="1:20" ht="37.200000000000003" customHeight="1" thickBot="1" x14ac:dyDescent="0.3">
      <c r="A11" s="86"/>
      <c r="B11" s="74"/>
      <c r="C11" s="87"/>
      <c r="D11" s="88"/>
      <c r="E11" s="88"/>
      <c r="F11" s="89"/>
      <c r="G11" s="75"/>
      <c r="H11" s="90"/>
      <c r="I11" s="63" t="s">
        <v>292</v>
      </c>
      <c r="J11" s="99" t="s">
        <v>185</v>
      </c>
      <c r="K11" s="47" t="s">
        <v>31</v>
      </c>
      <c r="L11" s="7" t="s">
        <v>30</v>
      </c>
      <c r="M11" s="7" t="s">
        <v>38</v>
      </c>
      <c r="N11" s="8" t="s">
        <v>37</v>
      </c>
      <c r="O11" s="47" t="s">
        <v>10</v>
      </c>
      <c r="P11" s="8" t="s">
        <v>52</v>
      </c>
      <c r="Q11" s="16"/>
      <c r="R11" s="17"/>
      <c r="S11" s="17"/>
      <c r="T11" s="17"/>
    </row>
    <row r="12" spans="1:20" ht="37.200000000000003" customHeight="1" thickBot="1" x14ac:dyDescent="0.3">
      <c r="A12" s="42"/>
      <c r="B12" s="67"/>
      <c r="C12" s="30"/>
      <c r="D12" s="30"/>
      <c r="E12" s="30"/>
      <c r="F12" s="30"/>
      <c r="G12" s="31"/>
      <c r="H12" s="31"/>
      <c r="I12" s="143"/>
      <c r="J12" s="56"/>
      <c r="K12" s="144"/>
      <c r="L12" s="113"/>
      <c r="M12" s="113"/>
      <c r="N12" s="145"/>
      <c r="O12" s="115"/>
      <c r="P12" s="116"/>
      <c r="Q12" s="16"/>
    </row>
    <row r="13" spans="1:20" ht="37.200000000000003" customHeight="1" thickBot="1" x14ac:dyDescent="0.3">
      <c r="A13" s="63" t="s">
        <v>285</v>
      </c>
      <c r="B13" s="64" t="s">
        <v>185</v>
      </c>
      <c r="C13" s="47" t="s">
        <v>19</v>
      </c>
      <c r="D13" s="7" t="s">
        <v>17</v>
      </c>
      <c r="E13" s="7" t="s">
        <v>18</v>
      </c>
      <c r="F13" s="8" t="s">
        <v>20</v>
      </c>
      <c r="G13" s="47" t="s">
        <v>10</v>
      </c>
      <c r="H13" s="8" t="s">
        <v>52</v>
      </c>
      <c r="I13" s="82"/>
      <c r="J13" s="52"/>
      <c r="K13" s="84"/>
      <c r="L13" s="24"/>
      <c r="M13" s="24"/>
      <c r="N13" s="85"/>
      <c r="O13" s="53"/>
      <c r="P13" s="51"/>
      <c r="Q13" s="16"/>
    </row>
    <row r="14" spans="1:20" ht="37.200000000000003" customHeight="1" thickBot="1" x14ac:dyDescent="0.3">
      <c r="A14" s="82"/>
      <c r="B14" s="52"/>
      <c r="C14" s="84"/>
      <c r="D14" s="24"/>
      <c r="E14" s="24"/>
      <c r="F14" s="85"/>
      <c r="G14" s="53"/>
      <c r="H14" s="51"/>
      <c r="I14" s="82"/>
      <c r="J14" s="52"/>
      <c r="K14" s="84"/>
      <c r="L14" s="24"/>
      <c r="M14" s="24"/>
      <c r="N14" s="85"/>
      <c r="O14" s="53"/>
      <c r="P14" s="51"/>
      <c r="Q14" s="16"/>
    </row>
    <row r="15" spans="1:20" ht="37.200000000000003" customHeight="1" thickBot="1" x14ac:dyDescent="0.3">
      <c r="A15" s="82"/>
      <c r="B15" s="52"/>
      <c r="C15" s="84"/>
      <c r="D15" s="24"/>
      <c r="E15" s="24"/>
      <c r="F15" s="85"/>
      <c r="G15" s="53"/>
      <c r="H15" s="51"/>
      <c r="I15" s="86"/>
      <c r="J15" s="57"/>
      <c r="K15" s="87"/>
      <c r="L15" s="88"/>
      <c r="M15" s="88"/>
      <c r="N15" s="89"/>
      <c r="O15" s="75"/>
      <c r="P15" s="76"/>
      <c r="Q15" s="16"/>
    </row>
    <row r="16" spans="1:20" ht="37.200000000000003" customHeight="1" thickBot="1" x14ac:dyDescent="0.3">
      <c r="A16" s="82"/>
      <c r="B16" s="52"/>
      <c r="C16" s="84"/>
      <c r="D16" s="24"/>
      <c r="E16" s="24"/>
      <c r="F16" s="85"/>
      <c r="G16" s="53"/>
      <c r="H16" s="51"/>
      <c r="I16" s="29"/>
      <c r="J16" s="59"/>
      <c r="K16" s="30"/>
      <c r="L16" s="30"/>
      <c r="M16" s="30"/>
      <c r="N16" s="30"/>
      <c r="O16" s="31"/>
      <c r="P16" s="45"/>
      <c r="Q16" s="16"/>
      <c r="R16" s="17"/>
      <c r="S16" s="17"/>
      <c r="T16" s="17"/>
    </row>
    <row r="17" spans="1:20" ht="37.200000000000003" customHeight="1" thickBot="1" x14ac:dyDescent="0.3">
      <c r="A17" s="86"/>
      <c r="B17" s="57"/>
      <c r="C17" s="87"/>
      <c r="D17" s="88"/>
      <c r="E17" s="88"/>
      <c r="F17" s="89"/>
      <c r="G17" s="75"/>
      <c r="H17" s="76"/>
      <c r="I17" s="147" t="s">
        <v>293</v>
      </c>
      <c r="J17" s="46" t="s">
        <v>185</v>
      </c>
      <c r="K17" s="28"/>
      <c r="L17" s="27"/>
      <c r="M17" s="47" t="s">
        <v>31</v>
      </c>
      <c r="N17" s="8" t="s">
        <v>30</v>
      </c>
      <c r="O17" s="26" t="s">
        <v>10</v>
      </c>
      <c r="P17" s="8" t="s">
        <v>52</v>
      </c>
      <c r="Q17" s="16"/>
      <c r="S17" s="18"/>
      <c r="T17" s="18"/>
    </row>
    <row r="18" spans="1:20" ht="37.200000000000003" customHeight="1" thickBot="1" x14ac:dyDescent="0.3">
      <c r="A18" s="68"/>
      <c r="B18" s="67"/>
      <c r="C18" s="30"/>
      <c r="D18" s="30"/>
      <c r="E18" s="30"/>
      <c r="F18" s="30"/>
      <c r="G18" s="31"/>
      <c r="H18" s="31"/>
      <c r="I18" s="37"/>
      <c r="J18" s="83"/>
      <c r="K18" s="30"/>
      <c r="L18" s="30"/>
      <c r="M18" s="84"/>
      <c r="N18" s="85"/>
      <c r="O18" s="50"/>
      <c r="P18" s="51"/>
      <c r="Q18" s="18"/>
      <c r="S18" s="18"/>
      <c r="T18" s="18"/>
    </row>
    <row r="19" spans="1:20" ht="37.200000000000003" customHeight="1" thickBot="1" x14ac:dyDescent="0.3">
      <c r="A19" s="12" t="s">
        <v>286</v>
      </c>
      <c r="B19" s="46" t="s">
        <v>185</v>
      </c>
      <c r="C19" s="27"/>
      <c r="D19" s="27"/>
      <c r="E19" s="27"/>
      <c r="F19" s="28"/>
      <c r="G19" s="47" t="s">
        <v>10</v>
      </c>
      <c r="H19" s="32" t="s">
        <v>52</v>
      </c>
      <c r="I19" s="37"/>
      <c r="J19" s="83"/>
      <c r="K19" s="30"/>
      <c r="L19" s="30"/>
      <c r="M19" s="84"/>
      <c r="N19" s="85"/>
      <c r="O19" s="50"/>
      <c r="P19" s="51"/>
      <c r="Q19" s="18"/>
      <c r="S19" s="18"/>
      <c r="T19" s="18"/>
    </row>
    <row r="20" spans="1:20" ht="37.200000000000003" customHeight="1" thickBot="1" x14ac:dyDescent="0.3">
      <c r="A20" s="37"/>
      <c r="B20" s="83"/>
      <c r="C20" s="30"/>
      <c r="D20" s="30"/>
      <c r="E20" s="30"/>
      <c r="F20" s="31"/>
      <c r="G20" s="53"/>
      <c r="H20" s="51"/>
      <c r="I20" s="37"/>
      <c r="J20" s="83"/>
      <c r="K20" s="30"/>
      <c r="L20" s="30"/>
      <c r="M20" s="84"/>
      <c r="N20" s="85"/>
      <c r="O20" s="50"/>
      <c r="P20" s="51"/>
      <c r="Q20" s="18"/>
      <c r="S20" s="18"/>
      <c r="T20" s="18"/>
    </row>
    <row r="21" spans="1:20" ht="37.200000000000003" customHeight="1" thickBot="1" x14ac:dyDescent="0.3">
      <c r="A21" s="37"/>
      <c r="B21" s="83"/>
      <c r="C21" s="30"/>
      <c r="D21" s="30"/>
      <c r="E21" s="30"/>
      <c r="F21" s="31"/>
      <c r="G21" s="53"/>
      <c r="H21" s="51"/>
      <c r="I21" s="69"/>
      <c r="J21" s="74"/>
      <c r="K21" s="30"/>
      <c r="L21" s="30"/>
      <c r="M21" s="87"/>
      <c r="N21" s="89"/>
      <c r="O21" s="91"/>
      <c r="P21" s="76"/>
      <c r="Q21" s="17"/>
      <c r="R21" s="17"/>
      <c r="S21" s="17"/>
      <c r="T21" s="17"/>
    </row>
    <row r="22" spans="1:20" ht="37.200000000000003" customHeight="1" thickBot="1" x14ac:dyDescent="0.3">
      <c r="A22" s="37"/>
      <c r="B22" s="83"/>
      <c r="C22" s="30"/>
      <c r="D22" s="30"/>
      <c r="E22" s="30"/>
      <c r="F22" s="31"/>
      <c r="G22" s="53"/>
      <c r="H22" s="51"/>
      <c r="I22" s="42"/>
      <c r="J22" s="59"/>
      <c r="K22" s="30"/>
      <c r="L22" s="30"/>
      <c r="M22" s="30"/>
      <c r="N22" s="30"/>
      <c r="O22" s="31"/>
      <c r="P22" s="45"/>
      <c r="Q22" s="18"/>
      <c r="S22" s="18"/>
    </row>
    <row r="23" spans="1:20" ht="37.200000000000003" customHeight="1" thickBot="1" x14ac:dyDescent="0.3">
      <c r="A23" s="69"/>
      <c r="B23" s="74"/>
      <c r="C23" s="30"/>
      <c r="D23" s="30"/>
      <c r="E23" s="30"/>
      <c r="F23" s="31"/>
      <c r="G23" s="75"/>
      <c r="H23" s="90"/>
      <c r="I23" s="63" t="s">
        <v>289</v>
      </c>
      <c r="J23" s="71" t="s">
        <v>185</v>
      </c>
      <c r="K23" s="28"/>
      <c r="L23" s="27"/>
      <c r="M23" s="47" t="s">
        <v>31</v>
      </c>
      <c r="N23" s="8" t="s">
        <v>30</v>
      </c>
      <c r="O23" s="26" t="s">
        <v>10</v>
      </c>
      <c r="P23" s="8" t="s">
        <v>52</v>
      </c>
      <c r="Q23" s="18"/>
      <c r="S23" s="18"/>
    </row>
    <row r="24" spans="1:20" ht="37.200000000000003" customHeight="1" thickBot="1" x14ac:dyDescent="0.3">
      <c r="A24" s="68"/>
      <c r="B24" s="59"/>
      <c r="C24" s="30"/>
      <c r="D24" s="30"/>
      <c r="E24" s="30"/>
      <c r="F24" s="31"/>
      <c r="G24" s="31"/>
      <c r="H24" s="31"/>
      <c r="I24" s="82"/>
      <c r="J24" s="92"/>
      <c r="K24" s="30"/>
      <c r="L24" s="30"/>
      <c r="M24" s="84"/>
      <c r="N24" s="85"/>
      <c r="O24" s="50"/>
      <c r="P24" s="51"/>
      <c r="Q24" s="18"/>
      <c r="S24" s="18"/>
    </row>
    <row r="25" spans="1:20" ht="37.200000000000003" customHeight="1" thickBot="1" x14ac:dyDescent="0.3">
      <c r="A25" s="12" t="s">
        <v>287</v>
      </c>
      <c r="B25" s="46" t="s">
        <v>185</v>
      </c>
      <c r="C25" s="28"/>
      <c r="D25" s="28"/>
      <c r="E25" s="47" t="s">
        <v>31</v>
      </c>
      <c r="F25" s="8" t="s">
        <v>30</v>
      </c>
      <c r="G25" s="26" t="s">
        <v>10</v>
      </c>
      <c r="H25" s="32" t="s">
        <v>52</v>
      </c>
      <c r="I25" s="82"/>
      <c r="J25" s="92"/>
      <c r="K25" s="30"/>
      <c r="L25" s="30"/>
      <c r="M25" s="84"/>
      <c r="N25" s="85"/>
      <c r="O25" s="50"/>
      <c r="P25" s="51"/>
      <c r="Q25" s="18"/>
      <c r="S25" s="18"/>
    </row>
    <row r="26" spans="1:20" ht="37.200000000000003" customHeight="1" thickBot="1" x14ac:dyDescent="0.3">
      <c r="A26" s="37"/>
      <c r="B26" s="83"/>
      <c r="C26" s="30"/>
      <c r="D26" s="30"/>
      <c r="E26" s="84"/>
      <c r="F26" s="85"/>
      <c r="G26" s="50"/>
      <c r="H26" s="51"/>
      <c r="I26" s="82"/>
      <c r="J26" s="92"/>
      <c r="K26" s="30"/>
      <c r="L26" s="30"/>
      <c r="M26" s="84"/>
      <c r="N26" s="85"/>
      <c r="O26" s="50"/>
      <c r="P26" s="51"/>
      <c r="Q26" s="17"/>
      <c r="R26" s="17"/>
      <c r="S26" s="17"/>
      <c r="T26" s="17"/>
    </row>
    <row r="27" spans="1:20" ht="37.200000000000003" customHeight="1" thickBot="1" x14ac:dyDescent="0.3">
      <c r="A27" s="37"/>
      <c r="B27" s="83"/>
      <c r="C27" s="30"/>
      <c r="D27" s="30"/>
      <c r="E27" s="84"/>
      <c r="F27" s="85"/>
      <c r="G27" s="50"/>
      <c r="H27" s="51"/>
      <c r="I27" s="86"/>
      <c r="J27" s="93"/>
      <c r="K27" s="30"/>
      <c r="L27" s="30"/>
      <c r="M27" s="87"/>
      <c r="N27" s="89"/>
      <c r="O27" s="91"/>
      <c r="P27" s="76"/>
    </row>
    <row r="28" spans="1:20" ht="37.200000000000003" customHeight="1" thickBot="1" x14ac:dyDescent="0.3">
      <c r="A28" s="37"/>
      <c r="B28" s="83"/>
      <c r="C28" s="30"/>
      <c r="D28" s="30"/>
      <c r="E28" s="84"/>
      <c r="F28" s="85"/>
      <c r="G28" s="50"/>
      <c r="H28" s="51"/>
      <c r="I28" s="42"/>
      <c r="J28" s="59"/>
      <c r="K28" s="30"/>
      <c r="L28" s="30"/>
      <c r="M28" s="30"/>
      <c r="N28" s="30"/>
      <c r="O28" s="31"/>
      <c r="P28" s="45"/>
    </row>
    <row r="29" spans="1:20" ht="37.200000000000003" customHeight="1" thickBot="1" x14ac:dyDescent="0.3">
      <c r="A29" s="69"/>
      <c r="B29" s="74"/>
      <c r="C29" s="30"/>
      <c r="D29" s="30"/>
      <c r="E29" s="87"/>
      <c r="F29" s="89"/>
      <c r="G29" s="91"/>
      <c r="H29" s="90"/>
      <c r="I29" s="63" t="s">
        <v>290</v>
      </c>
      <c r="J29" s="64" t="s">
        <v>185</v>
      </c>
      <c r="K29" s="47" t="s">
        <v>35</v>
      </c>
      <c r="L29" s="7" t="s">
        <v>34</v>
      </c>
      <c r="M29" s="7" t="s">
        <v>33</v>
      </c>
      <c r="N29" s="32" t="s">
        <v>32</v>
      </c>
      <c r="O29" s="77" t="s">
        <v>10</v>
      </c>
      <c r="P29" s="35" t="s">
        <v>52</v>
      </c>
    </row>
    <row r="30" spans="1:20" ht="37.200000000000003" customHeight="1" thickBot="1" x14ac:dyDescent="0.3">
      <c r="A30" s="68"/>
      <c r="B30" s="59"/>
      <c r="C30" s="30"/>
      <c r="D30" s="30"/>
      <c r="E30" s="30"/>
      <c r="F30" s="30"/>
      <c r="G30" s="31"/>
      <c r="H30" s="31"/>
      <c r="I30" s="143"/>
      <c r="J30" s="56"/>
      <c r="K30" s="144"/>
      <c r="L30" s="113"/>
      <c r="M30" s="113"/>
      <c r="N30" s="114"/>
      <c r="O30" s="53"/>
      <c r="P30" s="51"/>
    </row>
    <row r="31" spans="1:20" ht="37.200000000000003" customHeight="1" thickBot="1" x14ac:dyDescent="0.3">
      <c r="A31" s="12" t="s">
        <v>288</v>
      </c>
      <c r="B31" s="46" t="s">
        <v>185</v>
      </c>
      <c r="C31" s="28"/>
      <c r="D31" s="28"/>
      <c r="E31" s="47" t="s">
        <v>31</v>
      </c>
      <c r="F31" s="8" t="s">
        <v>30</v>
      </c>
      <c r="G31" s="101" t="s">
        <v>10</v>
      </c>
      <c r="H31" s="148" t="s">
        <v>52</v>
      </c>
      <c r="I31" s="82"/>
      <c r="J31" s="52"/>
      <c r="K31" s="84"/>
      <c r="L31" s="24"/>
      <c r="M31" s="24"/>
      <c r="N31" s="96"/>
      <c r="O31" s="75"/>
      <c r="P31" s="76"/>
    </row>
    <row r="32" spans="1:20" ht="37.200000000000003" customHeight="1" thickBot="1" x14ac:dyDescent="0.3">
      <c r="A32" s="37"/>
      <c r="B32" s="83"/>
      <c r="C32" s="30"/>
      <c r="D32" s="30"/>
      <c r="E32" s="84"/>
      <c r="F32" s="85"/>
      <c r="G32" s="36"/>
      <c r="H32" s="149"/>
      <c r="I32" s="82"/>
      <c r="J32" s="52"/>
      <c r="K32" s="84"/>
      <c r="L32" s="24"/>
      <c r="M32" s="24"/>
      <c r="N32" s="96"/>
      <c r="O32" s="75"/>
      <c r="P32" s="76"/>
    </row>
    <row r="33" spans="1:16" ht="37.200000000000003" customHeight="1" thickBot="1" x14ac:dyDescent="0.3">
      <c r="A33" s="37"/>
      <c r="B33" s="83"/>
      <c r="C33" s="30"/>
      <c r="D33" s="30"/>
      <c r="E33" s="84"/>
      <c r="F33" s="85"/>
      <c r="G33" s="36"/>
      <c r="H33" s="149"/>
      <c r="I33" s="86"/>
      <c r="J33" s="57"/>
      <c r="K33" s="87"/>
      <c r="L33" s="88"/>
      <c r="M33" s="88"/>
      <c r="N33" s="98"/>
      <c r="O33" s="75"/>
      <c r="P33" s="76"/>
    </row>
    <row r="34" spans="1:16" ht="37.200000000000003" customHeight="1" thickBot="1" x14ac:dyDescent="0.3">
      <c r="A34" s="37"/>
      <c r="B34" s="83"/>
      <c r="C34" s="30"/>
      <c r="D34" s="30"/>
      <c r="E34" s="84"/>
      <c r="F34" s="85"/>
      <c r="G34" s="36"/>
      <c r="H34" s="149"/>
      <c r="I34" s="29"/>
      <c r="J34" s="59"/>
      <c r="K34" s="31"/>
      <c r="L34" s="31"/>
      <c r="M34" s="31"/>
      <c r="N34" s="31"/>
      <c r="O34" s="31"/>
      <c r="P34" s="45"/>
    </row>
    <row r="35" spans="1:16" ht="37.200000000000003" customHeight="1" thickBot="1" x14ac:dyDescent="0.3">
      <c r="A35" s="69"/>
      <c r="B35" s="74"/>
      <c r="C35" s="30"/>
      <c r="D35" s="30"/>
      <c r="E35" s="87"/>
      <c r="F35" s="89"/>
      <c r="G35" s="40"/>
      <c r="H35" s="150"/>
      <c r="I35" s="29"/>
      <c r="J35" s="59"/>
      <c r="K35" s="31"/>
      <c r="L35" s="31"/>
      <c r="M35" s="31"/>
      <c r="N35" s="31"/>
      <c r="O35" s="31"/>
      <c r="P35" s="45"/>
    </row>
    <row r="36" spans="1:16" ht="37.200000000000003" customHeight="1" thickBot="1" x14ac:dyDescent="0.3">
      <c r="A36" s="69"/>
      <c r="B36" s="60"/>
      <c r="C36" s="44"/>
      <c r="D36" s="44"/>
      <c r="E36" s="44"/>
      <c r="F36" s="44"/>
      <c r="G36" s="40"/>
      <c r="H36" s="41"/>
      <c r="I36" s="25" t="s">
        <v>353</v>
      </c>
      <c r="J36" s="72"/>
      <c r="K36" s="21"/>
      <c r="L36" s="79" t="s">
        <v>49</v>
      </c>
      <c r="M36" s="80" t="s">
        <v>50</v>
      </c>
      <c r="N36" s="81" t="s">
        <v>51</v>
      </c>
      <c r="O36" s="36"/>
      <c r="P36" s="22"/>
    </row>
    <row r="37" spans="1:16" ht="37.200000000000003" customHeight="1" thickBot="1" x14ac:dyDescent="0.3">
      <c r="A37" s="6"/>
      <c r="B37" s="2"/>
      <c r="C37" s="2"/>
      <c r="D37" s="2"/>
      <c r="E37" s="2"/>
      <c r="F37" s="2"/>
      <c r="G37" s="2"/>
      <c r="H37" s="6"/>
      <c r="I37" s="2"/>
      <c r="J37" s="2"/>
      <c r="K37" s="2"/>
      <c r="L37" s="2"/>
      <c r="M37" s="2"/>
      <c r="N37" s="2"/>
      <c r="O37" s="2"/>
      <c r="P37" s="2"/>
    </row>
    <row r="38" spans="1:16" ht="37.200000000000003" customHeight="1" thickBot="1" x14ac:dyDescent="0.3">
      <c r="A38" s="1158" t="s">
        <v>42</v>
      </c>
      <c r="B38" s="1159"/>
      <c r="C38" s="1159"/>
      <c r="D38" s="1159"/>
      <c r="E38" s="1159"/>
      <c r="F38" s="1159"/>
      <c r="G38" s="1159"/>
      <c r="H38" s="1160"/>
      <c r="I38" s="2"/>
      <c r="J38" s="2"/>
      <c r="K38" s="2"/>
      <c r="L38" s="2"/>
      <c r="M38" s="2"/>
      <c r="N38" s="2"/>
      <c r="O38" s="2"/>
      <c r="P38" s="2"/>
    </row>
    <row r="39" spans="1:16" ht="37.200000000000003" customHeight="1" x14ac:dyDescent="0.25">
      <c r="A39" s="1085"/>
      <c r="B39" s="1086"/>
      <c r="C39" s="1086"/>
      <c r="D39" s="1086"/>
      <c r="E39" s="1086"/>
      <c r="F39" s="1086"/>
      <c r="G39" s="1086"/>
      <c r="H39" s="1087"/>
      <c r="I39" s="2"/>
      <c r="J39" s="2"/>
      <c r="K39" s="2"/>
      <c r="L39" s="2"/>
      <c r="M39" s="2"/>
      <c r="N39" s="2"/>
      <c r="O39" s="2"/>
      <c r="P39" s="2"/>
    </row>
    <row r="40" spans="1:16" ht="37.200000000000003" customHeight="1" x14ac:dyDescent="0.25">
      <c r="A40" s="1103"/>
      <c r="B40" s="1092"/>
      <c r="C40" s="1092"/>
      <c r="D40" s="1092"/>
      <c r="E40" s="1092"/>
      <c r="F40" s="1092"/>
      <c r="G40" s="1092"/>
      <c r="H40" s="1093"/>
      <c r="I40" s="2"/>
      <c r="J40" s="2"/>
      <c r="K40" s="2"/>
      <c r="L40" s="2"/>
      <c r="M40" s="2"/>
      <c r="N40" s="2"/>
      <c r="O40" s="2"/>
      <c r="P40" s="2"/>
    </row>
    <row r="41" spans="1:16" ht="37.200000000000003" customHeight="1" x14ac:dyDescent="0.25">
      <c r="A41" s="1103"/>
      <c r="B41" s="1092"/>
      <c r="C41" s="1092"/>
      <c r="D41" s="1092"/>
      <c r="E41" s="1092"/>
      <c r="F41" s="1092"/>
      <c r="G41" s="1092"/>
      <c r="H41" s="1093"/>
      <c r="I41" s="2"/>
      <c r="J41" s="2"/>
      <c r="K41" s="2"/>
      <c r="L41" s="2"/>
      <c r="M41" s="2"/>
      <c r="N41" s="2"/>
      <c r="O41" s="2"/>
      <c r="P41" s="2"/>
    </row>
    <row r="42" spans="1:16" ht="37.200000000000003" customHeight="1" thickBot="1" x14ac:dyDescent="0.3">
      <c r="A42" s="1161"/>
      <c r="B42" s="1088"/>
      <c r="C42" s="1088"/>
      <c r="D42" s="1088"/>
      <c r="E42" s="1088"/>
      <c r="F42" s="1088"/>
      <c r="G42" s="1088"/>
      <c r="H42" s="1089"/>
      <c r="I42" s="2"/>
      <c r="J42" s="2"/>
      <c r="K42" s="2"/>
      <c r="L42" s="2"/>
      <c r="M42" s="2"/>
      <c r="N42" s="2"/>
      <c r="O42" s="2"/>
      <c r="P42" s="2"/>
    </row>
    <row r="43" spans="1:16" ht="37.200000000000003" customHeight="1" thickBot="1" x14ac:dyDescent="0.3">
      <c r="A43" s="1158" t="s">
        <v>39</v>
      </c>
      <c r="B43" s="1159"/>
      <c r="C43" s="1159"/>
      <c r="D43" s="1159"/>
      <c r="E43" s="1159"/>
      <c r="F43" s="1159"/>
      <c r="G43" s="1159"/>
      <c r="H43" s="1160"/>
      <c r="I43" s="2"/>
      <c r="J43" s="2"/>
      <c r="K43" s="2"/>
      <c r="L43" s="2"/>
      <c r="M43" s="2"/>
      <c r="N43" s="2"/>
      <c r="O43" s="2"/>
      <c r="P43" s="2"/>
    </row>
    <row r="44" spans="1:16" ht="37.200000000000003" customHeight="1" x14ac:dyDescent="0.25">
      <c r="A44" s="1085"/>
      <c r="B44" s="1086"/>
      <c r="C44" s="1086"/>
      <c r="D44" s="1086"/>
      <c r="E44" s="1086"/>
      <c r="F44" s="1086"/>
      <c r="G44" s="1086"/>
      <c r="H44" s="1087"/>
      <c r="I44" s="2"/>
      <c r="J44" s="2"/>
      <c r="K44" s="2"/>
      <c r="L44" s="2"/>
      <c r="M44" s="2"/>
      <c r="N44" s="2"/>
      <c r="O44" s="2"/>
      <c r="P44" s="2"/>
    </row>
    <row r="45" spans="1:16" ht="37.200000000000003" customHeight="1" x14ac:dyDescent="0.25">
      <c r="A45" s="1103"/>
      <c r="B45" s="1092"/>
      <c r="C45" s="1092"/>
      <c r="D45" s="1092"/>
      <c r="E45" s="1092"/>
      <c r="F45" s="1092"/>
      <c r="G45" s="1092"/>
      <c r="H45" s="1093"/>
      <c r="I45" s="2"/>
      <c r="J45" s="2"/>
      <c r="K45" s="2"/>
      <c r="L45" s="2"/>
      <c r="M45" s="2"/>
      <c r="N45" s="2"/>
      <c r="O45" s="2"/>
      <c r="P45" s="2"/>
    </row>
    <row r="46" spans="1:16" ht="37.200000000000003" customHeight="1" x14ac:dyDescent="0.25">
      <c r="A46" s="1103"/>
      <c r="B46" s="1092"/>
      <c r="C46" s="1092"/>
      <c r="D46" s="1092"/>
      <c r="E46" s="1092"/>
      <c r="F46" s="1092"/>
      <c r="G46" s="1092"/>
      <c r="H46" s="1093"/>
      <c r="I46" s="2"/>
      <c r="J46" s="2"/>
      <c r="K46" s="2"/>
      <c r="L46" s="2"/>
      <c r="M46" s="2"/>
      <c r="N46" s="2"/>
      <c r="O46" s="2"/>
      <c r="P46" s="2"/>
    </row>
    <row r="47" spans="1:16" ht="37.200000000000003" customHeight="1" thickBot="1" x14ac:dyDescent="0.3">
      <c r="A47" s="1161"/>
      <c r="B47" s="1088"/>
      <c r="C47" s="1088"/>
      <c r="D47" s="1088"/>
      <c r="E47" s="1088"/>
      <c r="F47" s="1088"/>
      <c r="G47" s="1088"/>
      <c r="H47" s="1089"/>
      <c r="I47" s="2"/>
      <c r="J47" s="2"/>
      <c r="K47" s="2"/>
      <c r="L47" s="2"/>
      <c r="M47" s="2"/>
      <c r="N47" s="2"/>
      <c r="O47" s="2"/>
      <c r="P47" s="2"/>
    </row>
    <row r="48" spans="1:16" ht="37.200000000000003" customHeight="1" thickBot="1" x14ac:dyDescent="0.3">
      <c r="A48" s="1158" t="s">
        <v>36</v>
      </c>
      <c r="B48" s="1159"/>
      <c r="C48" s="1159"/>
      <c r="D48" s="1159"/>
      <c r="E48" s="1159"/>
      <c r="F48" s="1159"/>
      <c r="G48" s="1159"/>
      <c r="H48" s="1160"/>
      <c r="I48" s="2"/>
      <c r="J48" s="2"/>
      <c r="K48" s="2"/>
      <c r="L48" s="2"/>
      <c r="M48" s="2"/>
      <c r="N48" s="2"/>
      <c r="O48" s="2"/>
      <c r="P48" s="2"/>
    </row>
    <row r="49" spans="1:16" ht="37.200000000000003" customHeight="1" x14ac:dyDescent="0.25">
      <c r="A49" s="1085"/>
      <c r="B49" s="1086"/>
      <c r="C49" s="1086"/>
      <c r="D49" s="1086"/>
      <c r="E49" s="1086"/>
      <c r="F49" s="1086"/>
      <c r="G49" s="1086"/>
      <c r="H49" s="1087"/>
      <c r="I49" s="2"/>
      <c r="J49" s="2"/>
      <c r="K49" s="2"/>
      <c r="L49" s="2"/>
      <c r="M49" s="2"/>
      <c r="N49" s="2"/>
      <c r="O49" s="2"/>
      <c r="P49" s="2"/>
    </row>
    <row r="50" spans="1:16" ht="37.200000000000003" customHeight="1" x14ac:dyDescent="0.25">
      <c r="A50" s="1103"/>
      <c r="B50" s="1092"/>
      <c r="C50" s="1092"/>
      <c r="D50" s="1092"/>
      <c r="E50" s="1092"/>
      <c r="F50" s="1092"/>
      <c r="G50" s="1092"/>
      <c r="H50" s="1093"/>
      <c r="I50" s="2"/>
      <c r="J50" s="2"/>
      <c r="K50" s="2"/>
      <c r="L50" s="2"/>
      <c r="M50" s="2"/>
      <c r="N50" s="2"/>
      <c r="O50" s="2"/>
      <c r="P50" s="2"/>
    </row>
    <row r="51" spans="1:16" ht="37.200000000000003" customHeight="1" x14ac:dyDescent="0.25">
      <c r="A51" s="1103"/>
      <c r="B51" s="1092"/>
      <c r="C51" s="1092"/>
      <c r="D51" s="1092"/>
      <c r="E51" s="1092"/>
      <c r="F51" s="1092"/>
      <c r="G51" s="1092"/>
      <c r="H51" s="1093"/>
      <c r="I51" s="2"/>
      <c r="J51" s="2"/>
      <c r="K51" s="2"/>
      <c r="L51" s="2"/>
      <c r="M51" s="2"/>
      <c r="N51" s="2"/>
      <c r="O51" s="2"/>
      <c r="P51" s="2"/>
    </row>
    <row r="52" spans="1:16" ht="37.200000000000003" customHeight="1" thickBot="1" x14ac:dyDescent="0.3">
      <c r="A52" s="1161"/>
      <c r="B52" s="1088"/>
      <c r="C52" s="1088"/>
      <c r="D52" s="1088"/>
      <c r="E52" s="1088"/>
      <c r="F52" s="1088"/>
      <c r="G52" s="1088"/>
      <c r="H52" s="1089"/>
      <c r="I52" s="2"/>
      <c r="J52" s="2"/>
      <c r="K52" s="2"/>
      <c r="L52" s="2"/>
      <c r="M52" s="2"/>
      <c r="N52" s="2"/>
      <c r="O52" s="2"/>
      <c r="P52" s="2"/>
    </row>
    <row r="53" spans="1:16" ht="37.200000000000003" customHeight="1" thickBot="1" x14ac:dyDescent="0.3">
      <c r="A53" s="12" t="s">
        <v>346</v>
      </c>
      <c r="B53" s="109" t="s">
        <v>185</v>
      </c>
      <c r="C53" s="103"/>
      <c r="D53" s="103"/>
      <c r="E53" s="103"/>
      <c r="F53" s="104"/>
      <c r="G53" s="100" t="s">
        <v>10</v>
      </c>
      <c r="H53" s="102" t="s">
        <v>52</v>
      </c>
      <c r="I53" s="2"/>
      <c r="J53" s="2"/>
      <c r="K53" s="2"/>
      <c r="L53" s="2"/>
      <c r="M53" s="2"/>
      <c r="N53" s="2"/>
      <c r="O53" s="2"/>
      <c r="P53" s="2"/>
    </row>
    <row r="54" spans="1:16" ht="37.200000000000003" customHeight="1" thickBot="1" x14ac:dyDescent="0.3">
      <c r="A54" s="95"/>
      <c r="B54" s="108"/>
      <c r="C54" s="30"/>
      <c r="D54" s="30"/>
      <c r="E54" s="30"/>
      <c r="F54" s="30"/>
      <c r="G54" s="53"/>
      <c r="H54" s="51"/>
      <c r="I54" s="2"/>
      <c r="J54" s="2"/>
      <c r="K54" s="2"/>
      <c r="L54" s="2"/>
      <c r="M54" s="2"/>
      <c r="N54" s="2"/>
      <c r="O54" s="2"/>
      <c r="P54" s="2"/>
    </row>
    <row r="55" spans="1:16" ht="37.200000000000003" customHeight="1" thickBot="1" x14ac:dyDescent="0.3">
      <c r="A55" s="95"/>
      <c r="B55" s="108"/>
      <c r="C55" s="30"/>
      <c r="D55" s="30"/>
      <c r="E55" s="30"/>
      <c r="F55" s="30"/>
      <c r="G55" s="53"/>
      <c r="H55" s="51"/>
      <c r="I55" s="2"/>
      <c r="J55" s="2"/>
      <c r="K55" s="2"/>
      <c r="L55" s="2"/>
      <c r="M55" s="2"/>
      <c r="N55" s="2"/>
      <c r="O55" s="2"/>
      <c r="P55" s="2"/>
    </row>
    <row r="56" spans="1:16" ht="37.200000000000003" customHeight="1" thickBot="1" x14ac:dyDescent="0.3">
      <c r="A56" s="95"/>
      <c r="B56" s="108"/>
      <c r="C56" s="30"/>
      <c r="D56" s="30"/>
      <c r="E56" s="30"/>
      <c r="F56" s="30"/>
      <c r="G56" s="53"/>
      <c r="H56" s="51"/>
      <c r="I56" s="2"/>
      <c r="J56" s="2"/>
      <c r="K56" s="2"/>
      <c r="L56" s="2"/>
      <c r="M56" s="2"/>
      <c r="N56" s="2"/>
      <c r="O56" s="2"/>
      <c r="P56" s="2"/>
    </row>
    <row r="57" spans="1:16" ht="37.200000000000003" customHeight="1" thickBot="1" x14ac:dyDescent="0.3">
      <c r="A57" s="95"/>
      <c r="B57" s="108"/>
      <c r="C57" s="30"/>
      <c r="D57" s="30"/>
      <c r="E57" s="30"/>
      <c r="F57" s="30"/>
      <c r="G57" s="53"/>
      <c r="H57" s="51"/>
      <c r="I57" s="2"/>
      <c r="J57" s="2"/>
      <c r="K57" s="2"/>
      <c r="L57" s="2"/>
      <c r="M57" s="2"/>
      <c r="N57" s="2"/>
      <c r="O57" s="2"/>
      <c r="P57" s="2"/>
    </row>
    <row r="58" spans="1:16" ht="37.200000000000003" customHeight="1" thickBot="1" x14ac:dyDescent="0.3">
      <c r="A58" s="95"/>
      <c r="B58" s="108"/>
      <c r="C58" s="30"/>
      <c r="D58" s="30"/>
      <c r="E58" s="30"/>
      <c r="F58" s="30"/>
      <c r="G58" s="53"/>
      <c r="H58" s="51"/>
      <c r="I58" s="2"/>
      <c r="J58" s="2"/>
      <c r="K58" s="2"/>
      <c r="L58" s="2"/>
      <c r="M58" s="2"/>
      <c r="N58" s="2"/>
      <c r="O58" s="2"/>
      <c r="P58" s="2"/>
    </row>
    <row r="59" spans="1:16" ht="37.200000000000003" customHeight="1" thickBot="1" x14ac:dyDescent="0.3">
      <c r="A59" s="95"/>
      <c r="B59" s="108"/>
      <c r="C59" s="30"/>
      <c r="D59" s="30"/>
      <c r="E59" s="30"/>
      <c r="F59" s="30"/>
      <c r="G59" s="53"/>
      <c r="H59" s="51"/>
      <c r="I59" s="2"/>
      <c r="J59" s="2"/>
      <c r="K59" s="2"/>
      <c r="L59" s="2"/>
      <c r="M59" s="2"/>
      <c r="N59" s="2"/>
      <c r="O59" s="2"/>
      <c r="P59" s="2"/>
    </row>
    <row r="60" spans="1:16" ht="37.200000000000003" customHeight="1" thickBot="1" x14ac:dyDescent="0.3">
      <c r="A60" s="95"/>
      <c r="B60" s="108"/>
      <c r="C60" s="30"/>
      <c r="D60" s="30"/>
      <c r="E60" s="30"/>
      <c r="F60" s="30"/>
      <c r="G60" s="53"/>
      <c r="H60" s="51"/>
      <c r="I60" s="2"/>
      <c r="J60" s="2"/>
      <c r="K60" s="2"/>
      <c r="L60" s="2"/>
      <c r="M60" s="2"/>
      <c r="N60" s="2"/>
      <c r="O60" s="2"/>
      <c r="P60" s="2"/>
    </row>
    <row r="61" spans="1:16" ht="37.200000000000003" customHeight="1" thickBot="1" x14ac:dyDescent="0.3">
      <c r="A61" s="95"/>
      <c r="B61" s="108"/>
      <c r="C61" s="30"/>
      <c r="D61" s="30"/>
      <c r="E61" s="30"/>
      <c r="F61" s="30"/>
      <c r="G61" s="75"/>
      <c r="H61" s="76"/>
      <c r="I61" s="2"/>
      <c r="J61" s="2"/>
      <c r="K61" s="2"/>
      <c r="L61" s="2"/>
      <c r="M61" s="2"/>
      <c r="N61" s="2"/>
      <c r="O61" s="2"/>
      <c r="P61" s="2"/>
    </row>
    <row r="62" spans="1:16" ht="37.200000000000003" customHeight="1" thickBot="1" x14ac:dyDescent="0.3">
      <c r="A62" s="95"/>
      <c r="B62" s="108"/>
      <c r="C62" s="30"/>
      <c r="D62" s="30"/>
      <c r="E62" s="30"/>
      <c r="F62" s="30"/>
      <c r="G62" s="75"/>
      <c r="H62" s="76"/>
      <c r="I62" s="2"/>
      <c r="J62" s="2"/>
      <c r="K62" s="2"/>
      <c r="L62" s="2"/>
      <c r="M62" s="2"/>
      <c r="N62" s="2"/>
      <c r="O62" s="2"/>
      <c r="P62" s="2"/>
    </row>
    <row r="63" spans="1:16" ht="37.200000000000003" customHeight="1" thickBot="1" x14ac:dyDescent="0.3">
      <c r="A63" s="95"/>
      <c r="B63" s="108"/>
      <c r="C63" s="30"/>
      <c r="D63" s="30"/>
      <c r="E63" s="30"/>
      <c r="F63" s="30"/>
      <c r="G63" s="75"/>
      <c r="H63" s="76"/>
      <c r="I63" s="2"/>
      <c r="J63" s="2"/>
      <c r="K63" s="2"/>
      <c r="L63" s="2"/>
      <c r="M63" s="2"/>
      <c r="N63" s="2"/>
      <c r="O63" s="2"/>
      <c r="P63" s="2"/>
    </row>
    <row r="64" spans="1:16" ht="37.200000000000003" customHeight="1" thickBot="1" x14ac:dyDescent="0.3">
      <c r="A64" s="122"/>
      <c r="B64" s="110"/>
      <c r="C64" s="30"/>
      <c r="D64" s="30"/>
      <c r="E64" s="31"/>
      <c r="F64" s="31"/>
      <c r="G64" s="31"/>
      <c r="H64" s="106"/>
      <c r="I64" s="2"/>
      <c r="J64" s="2"/>
      <c r="K64" s="2"/>
      <c r="L64" s="2"/>
      <c r="M64" s="2"/>
      <c r="N64" s="2"/>
      <c r="O64" s="2"/>
      <c r="P64" s="2"/>
    </row>
    <row r="65" spans="1:16" ht="37.200000000000003" customHeight="1" thickBot="1" x14ac:dyDescent="0.3">
      <c r="A65" s="19" t="s">
        <v>288</v>
      </c>
      <c r="B65" s="109" t="s">
        <v>185</v>
      </c>
      <c r="C65" s="28"/>
      <c r="D65" s="28"/>
      <c r="E65" s="100" t="s">
        <v>31</v>
      </c>
      <c r="F65" s="101" t="s">
        <v>30</v>
      </c>
      <c r="G65" s="100" t="s">
        <v>10</v>
      </c>
      <c r="H65" s="102" t="s">
        <v>52</v>
      </c>
      <c r="I65" s="2"/>
      <c r="J65" s="2"/>
      <c r="K65" s="2"/>
      <c r="L65" s="2"/>
      <c r="M65" s="2"/>
      <c r="N65" s="2"/>
      <c r="O65" s="2"/>
      <c r="P65" s="2"/>
    </row>
    <row r="66" spans="1:16" ht="37.200000000000003" customHeight="1" thickBot="1" x14ac:dyDescent="0.3">
      <c r="A66" s="95"/>
      <c r="B66" s="108"/>
      <c r="C66" s="30"/>
      <c r="D66" s="30"/>
      <c r="E66" s="87"/>
      <c r="F66" s="98"/>
      <c r="G66" s="75"/>
      <c r="H66" s="76"/>
      <c r="I66" s="2"/>
      <c r="J66" s="2"/>
      <c r="K66" s="2"/>
      <c r="L66" s="2"/>
      <c r="M66" s="2"/>
      <c r="N66" s="2"/>
      <c r="O66" s="2"/>
      <c r="P66" s="2"/>
    </row>
    <row r="67" spans="1:16" ht="37.200000000000003" customHeight="1" thickBot="1" x14ac:dyDescent="0.3">
      <c r="A67" s="95"/>
      <c r="B67" s="108"/>
      <c r="C67" s="30"/>
      <c r="D67" s="30"/>
      <c r="E67" s="87"/>
      <c r="F67" s="98"/>
      <c r="G67" s="75"/>
      <c r="H67" s="76"/>
      <c r="I67" s="2"/>
      <c r="J67" s="2"/>
      <c r="K67" s="2"/>
      <c r="L67" s="2"/>
      <c r="M67" s="2"/>
      <c r="N67" s="2"/>
      <c r="O67" s="2"/>
      <c r="P67" s="2"/>
    </row>
    <row r="68" spans="1:16" ht="37.200000000000003" customHeight="1" thickBot="1" x14ac:dyDescent="0.3">
      <c r="A68" s="95"/>
      <c r="B68" s="108"/>
      <c r="C68" s="30"/>
      <c r="D68" s="30"/>
      <c r="E68" s="87"/>
      <c r="F68" s="98"/>
      <c r="G68" s="75"/>
      <c r="H68" s="76"/>
      <c r="I68" s="2"/>
      <c r="J68" s="2"/>
      <c r="K68" s="2"/>
      <c r="L68" s="2"/>
      <c r="M68" s="2"/>
      <c r="N68" s="2"/>
      <c r="O68" s="2"/>
      <c r="P68" s="2"/>
    </row>
    <row r="69" spans="1:16" ht="37.200000000000003" customHeight="1" thickBot="1" x14ac:dyDescent="0.3">
      <c r="A69" s="95"/>
      <c r="B69" s="108"/>
      <c r="C69" s="30"/>
      <c r="D69" s="30"/>
      <c r="E69" s="87"/>
      <c r="F69" s="98"/>
      <c r="G69" s="75"/>
      <c r="H69" s="76"/>
      <c r="I69" s="2"/>
      <c r="J69" s="2"/>
      <c r="K69" s="2"/>
      <c r="L69" s="2"/>
      <c r="M69" s="2"/>
      <c r="N69" s="2"/>
      <c r="O69" s="2"/>
      <c r="P69" s="2"/>
    </row>
    <row r="70" spans="1:16" ht="37.200000000000003" customHeight="1" thickBot="1" x14ac:dyDescent="0.3">
      <c r="A70" s="95"/>
      <c r="B70" s="108"/>
      <c r="C70" s="30"/>
      <c r="D70" s="30"/>
      <c r="E70" s="87"/>
      <c r="F70" s="98"/>
      <c r="G70" s="75"/>
      <c r="H70" s="76"/>
      <c r="I70" s="2"/>
      <c r="J70" s="2"/>
      <c r="K70" s="2"/>
      <c r="L70" s="2"/>
      <c r="M70" s="2"/>
      <c r="N70" s="2"/>
      <c r="O70" s="2"/>
      <c r="P70" s="2"/>
    </row>
    <row r="71" spans="1:16" ht="37.200000000000003" customHeight="1" thickBot="1" x14ac:dyDescent="0.3">
      <c r="A71" s="95"/>
      <c r="B71" s="108"/>
      <c r="C71" s="30"/>
      <c r="D71" s="30"/>
      <c r="E71" s="84"/>
      <c r="F71" s="96"/>
      <c r="G71" s="53"/>
      <c r="H71" s="51"/>
      <c r="I71" s="2"/>
      <c r="J71" s="2"/>
      <c r="K71" s="2"/>
      <c r="L71" s="2"/>
      <c r="M71" s="2"/>
      <c r="N71" s="2"/>
      <c r="O71" s="2"/>
      <c r="P71" s="2"/>
    </row>
    <row r="72" spans="1:16" ht="37.200000000000003" customHeight="1" thickBot="1" x14ac:dyDescent="0.3">
      <c r="A72" s="95"/>
      <c r="B72" s="108"/>
      <c r="C72" s="30"/>
      <c r="D72" s="30"/>
      <c r="E72" s="84"/>
      <c r="F72" s="96"/>
      <c r="G72" s="53"/>
      <c r="H72" s="51"/>
      <c r="I72" s="2"/>
      <c r="J72" s="2"/>
      <c r="K72" s="2"/>
      <c r="L72" s="2"/>
      <c r="M72" s="2"/>
      <c r="N72" s="2"/>
      <c r="O72" s="2"/>
      <c r="P72" s="2"/>
    </row>
    <row r="73" spans="1:16" ht="37.200000000000003" customHeight="1" thickBot="1" x14ac:dyDescent="0.3">
      <c r="A73" s="95"/>
      <c r="B73" s="108"/>
      <c r="C73" s="30"/>
      <c r="D73" s="30"/>
      <c r="E73" s="84"/>
      <c r="F73" s="96"/>
      <c r="G73" s="53"/>
      <c r="H73" s="51"/>
      <c r="I73" s="2"/>
      <c r="J73" s="2"/>
      <c r="K73" s="2"/>
      <c r="L73" s="2"/>
      <c r="M73" s="2"/>
      <c r="N73" s="2"/>
      <c r="O73" s="2"/>
      <c r="P73" s="2"/>
    </row>
    <row r="74" spans="1:16" ht="37.200000000000003" customHeight="1" thickBot="1" x14ac:dyDescent="0.3">
      <c r="A74" s="95"/>
      <c r="B74" s="108"/>
      <c r="C74" s="30"/>
      <c r="D74" s="30"/>
      <c r="E74" s="84"/>
      <c r="F74" s="96"/>
      <c r="G74" s="53"/>
      <c r="H74" s="51"/>
      <c r="I74" s="2"/>
      <c r="J74" s="2"/>
      <c r="K74" s="2"/>
      <c r="L74" s="2"/>
      <c r="M74" s="2"/>
      <c r="N74" s="2"/>
      <c r="O74" s="2"/>
      <c r="P74" s="2"/>
    </row>
    <row r="75" spans="1:16" ht="37.200000000000003" customHeight="1" thickBot="1" x14ac:dyDescent="0.3">
      <c r="A75" s="95"/>
      <c r="B75" s="108"/>
      <c r="C75" s="30"/>
      <c r="D75" s="30"/>
      <c r="E75" s="84"/>
      <c r="F75" s="96"/>
      <c r="G75" s="53"/>
      <c r="H75" s="51"/>
      <c r="I75" s="2"/>
      <c r="J75" s="2"/>
      <c r="K75" s="2"/>
      <c r="L75" s="2"/>
      <c r="M75" s="2"/>
      <c r="N75" s="2"/>
      <c r="O75" s="2"/>
      <c r="P75" s="2"/>
    </row>
    <row r="76" spans="1:16" ht="37.200000000000003" customHeight="1" thickBot="1" x14ac:dyDescent="0.3">
      <c r="A76" s="73"/>
      <c r="B76" s="111"/>
      <c r="C76" s="44"/>
      <c r="D76" s="44"/>
      <c r="E76" s="44"/>
      <c r="F76" s="40"/>
      <c r="G76" s="40"/>
      <c r="H76" s="105"/>
      <c r="I76" s="2"/>
      <c r="J76" s="2"/>
      <c r="K76" s="2"/>
      <c r="L76" s="2"/>
      <c r="M76" s="2"/>
      <c r="N76" s="2"/>
      <c r="O76" s="2"/>
      <c r="P76" s="2"/>
    </row>
  </sheetData>
  <mergeCells count="15">
    <mergeCell ref="A50:H50"/>
    <mergeCell ref="A51:H51"/>
    <mergeCell ref="A52:H52"/>
    <mergeCell ref="A48:H48"/>
    <mergeCell ref="A49:H49"/>
    <mergeCell ref="A38:H38"/>
    <mergeCell ref="A39:H39"/>
    <mergeCell ref="A40:H40"/>
    <mergeCell ref="A41:H41"/>
    <mergeCell ref="A47:H47"/>
    <mergeCell ref="A42:H42"/>
    <mergeCell ref="A43:H43"/>
    <mergeCell ref="A44:H44"/>
    <mergeCell ref="A45:H45"/>
    <mergeCell ref="A46:H46"/>
  </mergeCells>
  <pageMargins left="0.25" right="0.25" top="0.25" bottom="0.25" header="0.25" footer="0.25"/>
  <pageSetup scale="53" orientation="landscape" horizontalDpi="4294967292" verticalDpi="4294967292" copies="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3ACE-4F38-4285-A6F6-65CFB5866FFB}">
  <dimension ref="A1:AB17"/>
  <sheetViews>
    <sheetView zoomScale="60" zoomScaleNormal="60" workbookViewId="0"/>
  </sheetViews>
  <sheetFormatPr defaultColWidth="8.88671875" defaultRowHeight="34.799999999999997" customHeight="1" x14ac:dyDescent="0.25"/>
  <cols>
    <col min="1" max="1" width="8.77734375" style="160" customWidth="1"/>
    <col min="2" max="2" width="59.6640625" style="159" customWidth="1"/>
    <col min="3" max="15" width="20.88671875" style="159" customWidth="1"/>
    <col min="16" max="16384" width="8.88671875" style="159"/>
  </cols>
  <sheetData>
    <row r="1" spans="1:28" ht="34.799999999999997" customHeight="1" thickBot="1" x14ac:dyDescent="0.3">
      <c r="A1" s="83"/>
      <c r="B1" s="1094" t="s">
        <v>300</v>
      </c>
      <c r="C1" s="1095"/>
      <c r="D1" s="1095"/>
      <c r="E1" s="1095"/>
      <c r="F1" s="1095"/>
      <c r="G1" s="1095"/>
      <c r="H1" s="1095"/>
      <c r="I1" s="1095"/>
      <c r="J1" s="1095"/>
      <c r="K1" s="1095"/>
      <c r="L1" s="1095"/>
      <c r="M1" s="1095"/>
      <c r="N1" s="1095"/>
      <c r="O1" s="1096"/>
    </row>
    <row r="2" spans="1:28" ht="34.799999999999997" customHeight="1" thickBot="1" x14ac:dyDescent="0.3">
      <c r="A2" s="83"/>
      <c r="B2" s="366" t="s">
        <v>502</v>
      </c>
      <c r="C2" s="345" t="s">
        <v>138</v>
      </c>
      <c r="D2" s="345" t="s">
        <v>138</v>
      </c>
      <c r="E2" s="345" t="s">
        <v>138</v>
      </c>
      <c r="F2" s="367" t="s">
        <v>2250</v>
      </c>
      <c r="G2" s="367" t="s">
        <v>2251</v>
      </c>
      <c r="H2" s="367" t="s">
        <v>2252</v>
      </c>
      <c r="I2" s="345" t="s">
        <v>138</v>
      </c>
      <c r="J2" s="367" t="s">
        <v>2253</v>
      </c>
      <c r="K2" s="367" t="s">
        <v>2254</v>
      </c>
      <c r="L2" s="345" t="s">
        <v>138</v>
      </c>
      <c r="M2" s="367" t="s">
        <v>2255</v>
      </c>
      <c r="N2" s="367" t="s">
        <v>2256</v>
      </c>
      <c r="O2" s="368" t="s">
        <v>2253</v>
      </c>
    </row>
    <row r="3" spans="1:28" ht="34.799999999999997" customHeight="1" thickBot="1" x14ac:dyDescent="0.3">
      <c r="A3" s="83"/>
      <c r="B3" s="188" t="s">
        <v>298</v>
      </c>
      <c r="C3" s="294" t="s">
        <v>27</v>
      </c>
      <c r="D3" s="188" t="s">
        <v>28</v>
      </c>
      <c r="E3" s="189" t="s">
        <v>29</v>
      </c>
      <c r="F3" s="188" t="s">
        <v>1</v>
      </c>
      <c r="G3" s="188" t="s">
        <v>0</v>
      </c>
      <c r="H3" s="188" t="s">
        <v>2</v>
      </c>
      <c r="I3" s="188" t="s">
        <v>8</v>
      </c>
      <c r="J3" s="188" t="s">
        <v>3</v>
      </c>
      <c r="K3" s="188" t="s">
        <v>4</v>
      </c>
      <c r="L3" s="188" t="s">
        <v>9</v>
      </c>
      <c r="M3" s="188" t="s">
        <v>5</v>
      </c>
      <c r="N3" s="188" t="s">
        <v>6</v>
      </c>
      <c r="O3" s="188" t="s">
        <v>7</v>
      </c>
      <c r="P3" s="188"/>
      <c r="R3" s="188"/>
    </row>
    <row r="4" spans="1:28" ht="34.799999999999997" customHeight="1" x14ac:dyDescent="0.25">
      <c r="A4" s="207">
        <v>1</v>
      </c>
      <c r="B4" s="97" t="s">
        <v>327</v>
      </c>
      <c r="C4" s="125" t="str">
        <f>BT!C7</f>
        <v>:53.23 HIG</v>
      </c>
      <c r="D4" s="125" t="str">
        <f>BT!D7</f>
        <v>:44.26 HI</v>
      </c>
      <c r="E4" s="125" t="str">
        <f>BT!E7</f>
        <v>:38.01 ALA</v>
      </c>
      <c r="F4" s="126" t="str">
        <f>BT!F7</f>
        <v>3:08.81 HIG</v>
      </c>
      <c r="G4" s="125" t="str">
        <f>BT!G7</f>
        <v>3:33.44 ALA</v>
      </c>
      <c r="H4" s="125" t="str">
        <f>BT!H7</f>
        <v>:36.13 HI</v>
      </c>
      <c r="I4" s="125" t="str">
        <f>BT!I7</f>
        <v>:37.38 GCS</v>
      </c>
      <c r="J4" s="125" t="str">
        <f>BT!J7</f>
        <v>1:45.29 AJ</v>
      </c>
      <c r="K4" s="125" t="str">
        <f>BT!K7</f>
        <v>1:22.02 GCS</v>
      </c>
      <c r="L4" s="125" t="str">
        <f>BT!L7</f>
        <v>1:25.76 HIG</v>
      </c>
      <c r="M4" s="125" t="str">
        <f>BT!M7</f>
        <v>09:24.13 AJ</v>
      </c>
      <c r="N4" s="125" t="str">
        <f>BT!N7</f>
        <v>1:51.67 HIG</v>
      </c>
      <c r="O4" s="127" t="str">
        <f>BT!O7</f>
        <v>1:34.59 HI</v>
      </c>
      <c r="P4" s="107"/>
    </row>
    <row r="5" spans="1:28" ht="34.799999999999997" customHeight="1" x14ac:dyDescent="0.25">
      <c r="A5" s="364">
        <v>2</v>
      </c>
      <c r="B5" s="947" t="s">
        <v>319</v>
      </c>
      <c r="C5" s="125" t="str">
        <f>BT!C12</f>
        <v>:38.96 ALA</v>
      </c>
      <c r="D5" s="125" t="str">
        <f>BT!D12</f>
        <v>:46.71 TT</v>
      </c>
      <c r="E5" s="125" t="str">
        <f>BT!E12</f>
        <v>:37.14 SSI</v>
      </c>
      <c r="F5" s="396" t="str">
        <f>BT!F12</f>
        <v>2:46.97 CMP</v>
      </c>
      <c r="G5" s="369" t="str">
        <f>BT!G12</f>
        <v>2:59.10 SSI</v>
      </c>
      <c r="H5" s="125" t="str">
        <f>BT!H12</f>
        <v>:32.27 WI</v>
      </c>
      <c r="I5" s="125" t="str">
        <f>BT!I12</f>
        <v>:31.40 SSI</v>
      </c>
      <c r="J5" s="369" t="str">
        <f>BT!J12</f>
        <v>1:26.40 GCS</v>
      </c>
      <c r="K5" s="125" t="str">
        <f>BT!K12</f>
        <v>1:13.36 WI</v>
      </c>
      <c r="L5" s="125" t="str">
        <f>BT!L12</f>
        <v>1:10.98 SSI</v>
      </c>
      <c r="M5" s="369" t="str">
        <f>BT!M12</f>
        <v>07:38.85 GCS</v>
      </c>
      <c r="N5" s="369" t="str">
        <f>BT!N12</f>
        <v>1:23.98 KI</v>
      </c>
      <c r="O5" s="127" t="str">
        <f>BT!O12</f>
        <v>1:39.17 CMP</v>
      </c>
      <c r="P5" s="107"/>
    </row>
    <row r="6" spans="1:28" ht="34.799999999999997" customHeight="1" x14ac:dyDescent="0.25">
      <c r="A6" s="364">
        <v>3</v>
      </c>
      <c r="B6" s="97" t="s">
        <v>331</v>
      </c>
      <c r="C6" s="125" t="str">
        <f>BT!C15</f>
        <v>1:03.74 TT</v>
      </c>
      <c r="D6" s="125" t="str">
        <f>BT!D15</f>
        <v>1:23.28 TT</v>
      </c>
      <c r="E6" s="125" t="str">
        <f>BT!E15</f>
        <v>1:17.11 TT</v>
      </c>
      <c r="F6" s="126" t="str">
        <f>BT!F15</f>
        <v>4:09.27 TT</v>
      </c>
      <c r="G6" s="125" t="str">
        <f>BT!G15</f>
        <v>5:02.75 TT</v>
      </c>
      <c r="H6" s="125" t="str">
        <f>BT!H15</f>
        <v>:45.35 AJ</v>
      </c>
      <c r="I6" s="125" t="str">
        <f>BT!I15</f>
        <v>:45.52 AJ</v>
      </c>
      <c r="J6" s="125" t="str">
        <f>BT!J15</f>
        <v>3:02.82 TT</v>
      </c>
      <c r="K6" s="125" t="str">
        <f>BT!K15</f>
        <v>1:48.00 TT</v>
      </c>
      <c r="L6" s="125" t="str">
        <f>BT!L15</f>
        <v>NT</v>
      </c>
      <c r="M6" s="125" t="str">
        <f>BT!M15</f>
        <v>11:28.45 TT</v>
      </c>
      <c r="N6" s="125" t="str">
        <f>BT!N15</f>
        <v>2:22.66 PCD</v>
      </c>
      <c r="O6" s="127" t="str">
        <f>BT!O15</f>
        <v>2:55.95 TT</v>
      </c>
      <c r="P6" s="107"/>
    </row>
    <row r="7" spans="1:28" ht="34.799999999999997" customHeight="1" x14ac:dyDescent="0.25">
      <c r="A7" s="364">
        <v>4</v>
      </c>
      <c r="B7" s="97" t="s">
        <v>332</v>
      </c>
      <c r="C7" s="125" t="str">
        <f>BT!C16</f>
        <v>:57.13 TT</v>
      </c>
      <c r="D7" s="125" t="str">
        <f>BT!D16</f>
        <v>:56.82 CWF</v>
      </c>
      <c r="E7" s="125" t="str">
        <f>BT!E16</f>
        <v>:51.25 AJ</v>
      </c>
      <c r="F7" s="126" t="str">
        <f>BT!F16</f>
        <v>4:05.58 TT</v>
      </c>
      <c r="G7" s="125" t="str">
        <f>BT!G16</f>
        <v>4:30.33 TT</v>
      </c>
      <c r="H7" s="125" t="str">
        <f>BT!H16</f>
        <v>:43.91 MES</v>
      </c>
      <c r="I7" s="125" t="str">
        <f>BT!I16</f>
        <v>:40.96 CWF</v>
      </c>
      <c r="J7" s="125" t="str">
        <f>BT!J16</f>
        <v>2:15.83 TT</v>
      </c>
      <c r="K7" s="125" t="str">
        <f>BT!K16</f>
        <v>1:46.13 AJ</v>
      </c>
      <c r="L7" s="125" t="str">
        <f>BT!L16</f>
        <v>NT</v>
      </c>
      <c r="M7" s="125" t="str">
        <f>BT!M16</f>
        <v>11:16.64 TT</v>
      </c>
      <c r="N7" s="125" t="str">
        <f>BT!N16</f>
        <v>2:21.97 TT</v>
      </c>
      <c r="O7" s="127" t="str">
        <f>BT!O16</f>
        <v>2:03.51 CWF</v>
      </c>
      <c r="P7" s="107"/>
    </row>
    <row r="8" spans="1:28" ht="34.799999999999997" customHeight="1" x14ac:dyDescent="0.25">
      <c r="A8" s="364">
        <v>5</v>
      </c>
      <c r="B8" s="394" t="s">
        <v>320</v>
      </c>
      <c r="C8" s="125" t="str">
        <f>BT!C25</f>
        <v>:33.72 TT</v>
      </c>
      <c r="D8" s="125" t="str">
        <f>BT!D25</f>
        <v>:35.11 WI</v>
      </c>
      <c r="E8" s="125" t="str">
        <f>BT!E25</f>
        <v>:28.70 AZP</v>
      </c>
      <c r="F8" s="396" t="str">
        <f>BT!F25</f>
        <v>2:11.85 WI</v>
      </c>
      <c r="G8" s="369" t="str">
        <f>BT!G25</f>
        <v>2:28.20 MES</v>
      </c>
      <c r="H8" s="369" t="str">
        <f>BT!H25</f>
        <v>:27.62 TT</v>
      </c>
      <c r="I8" s="125" t="str">
        <f>BT!I25</f>
        <v>:26.67 AZP</v>
      </c>
      <c r="J8" s="369" t="str">
        <f>BT!J25</f>
        <v>1:00.91 AZP</v>
      </c>
      <c r="K8" s="369" t="str">
        <f>BT!K25</f>
        <v>1:00.88 CMP</v>
      </c>
      <c r="L8" s="125" t="str">
        <f>BT!L25</f>
        <v>:58.41 AZP</v>
      </c>
      <c r="M8" s="369" t="str">
        <f>BT!M25</f>
        <v>05:33.11 AZP</v>
      </c>
      <c r="N8" s="369" t="str">
        <f>BT!N25</f>
        <v>1:10.76 AJ</v>
      </c>
      <c r="O8" s="393" t="str">
        <f>BT!O25</f>
        <v>1:18.88 TT</v>
      </c>
      <c r="P8" s="107"/>
      <c r="R8" s="107"/>
      <c r="S8" s="188"/>
      <c r="T8" s="188"/>
      <c r="U8" s="188"/>
      <c r="V8" s="188"/>
      <c r="W8" s="107"/>
      <c r="X8" s="188"/>
      <c r="Y8" s="188"/>
      <c r="Z8" s="188"/>
      <c r="AA8" s="107"/>
      <c r="AB8" s="188"/>
    </row>
    <row r="9" spans="1:28" ht="34.799999999999997" customHeight="1" x14ac:dyDescent="0.25">
      <c r="A9" s="364">
        <v>6</v>
      </c>
      <c r="B9" s="97" t="s">
        <v>338</v>
      </c>
      <c r="C9" s="125" t="str">
        <f>BT!C27</f>
        <v>:46.59 PCD</v>
      </c>
      <c r="D9" s="125" t="str">
        <f>BT!D27</f>
        <v>:46.07 CWF</v>
      </c>
      <c r="E9" s="125" t="str">
        <f>BT!E27</f>
        <v>:34.74 SSI</v>
      </c>
      <c r="F9" s="126" t="str">
        <f>BT!F27</f>
        <v>2:55.39 GCS</v>
      </c>
      <c r="G9" s="125" t="str">
        <f>BT!G27</f>
        <v>3:26.33 TT</v>
      </c>
      <c r="H9" s="369" t="str">
        <f>BT!H27</f>
        <v>:31.09 CWF</v>
      </c>
      <c r="I9" s="125" t="str">
        <f>BT!I27</f>
        <v>:30.65 GCS</v>
      </c>
      <c r="J9" s="369" t="str">
        <f>BT!J27</f>
        <v>1:22.26 SSI</v>
      </c>
      <c r="K9" s="125" t="str">
        <f>BT!K27</f>
        <v>1:13.77 GCS</v>
      </c>
      <c r="L9" s="125" t="str">
        <f>BT!L27</f>
        <v>1:17.34 CWF</v>
      </c>
      <c r="M9" s="125" t="str">
        <f>BT!M27</f>
        <v>08:13.39 AJ</v>
      </c>
      <c r="N9" s="125" t="str">
        <f>BT!N27</f>
        <v>1:32.28 CMP</v>
      </c>
      <c r="O9" s="127" t="str">
        <f>BT!O27</f>
        <v>1:46.11 CWF</v>
      </c>
      <c r="P9" s="107"/>
    </row>
    <row r="10" spans="1:28" ht="34.799999999999997" customHeight="1" x14ac:dyDescent="0.25">
      <c r="A10" s="364">
        <v>7</v>
      </c>
      <c r="B10" s="97" t="s">
        <v>321</v>
      </c>
      <c r="C10" s="125" t="str">
        <f>BT!C28</f>
        <v>:50.65 AJ</v>
      </c>
      <c r="D10" s="125" t="str">
        <f>BT!D28</f>
        <v>:40.31 SSI</v>
      </c>
      <c r="E10" s="125" t="str">
        <f>BT!E28</f>
        <v>:45.95 TT</v>
      </c>
      <c r="F10" s="126" t="str">
        <f>BT!F28</f>
        <v>3:07.71 CMP</v>
      </c>
      <c r="G10" s="125" t="str">
        <f>BT!G28</f>
        <v>3:33.06 CMP</v>
      </c>
      <c r="H10" s="125" t="str">
        <f>BT!H28</f>
        <v>:34.34 CMP</v>
      </c>
      <c r="I10" s="125" t="str">
        <f>BT!I28</f>
        <v>:36.18 ALA</v>
      </c>
      <c r="J10" s="125" t="str">
        <f>BT!J28</f>
        <v>1:48.47 CMP</v>
      </c>
      <c r="K10" s="125" t="str">
        <f>BT!K28</f>
        <v>1:25.84 CMP</v>
      </c>
      <c r="L10" s="125" t="str">
        <f>BT!L28</f>
        <v>1:26.49 HIG</v>
      </c>
      <c r="M10" s="125" t="str">
        <f>BT!M28</f>
        <v>09:04.50 TT</v>
      </c>
      <c r="N10" s="125" t="str">
        <f>BT!N28</f>
        <v>1:47.19 CMP</v>
      </c>
      <c r="O10" s="393" t="str">
        <f>BT!O28</f>
        <v>1:30.75 PCD</v>
      </c>
      <c r="P10" s="107"/>
    </row>
    <row r="11" spans="1:28" ht="34.799999999999997" customHeight="1" x14ac:dyDescent="0.25">
      <c r="A11" s="364">
        <v>8</v>
      </c>
      <c r="B11" s="97" t="s">
        <v>341</v>
      </c>
      <c r="C11" s="125" t="str">
        <f>BT!C33</f>
        <v>1:07.36 CWF</v>
      </c>
      <c r="D11" s="125" t="str">
        <f>BT!D33</f>
        <v>1:56.87 TT</v>
      </c>
      <c r="E11" s="125" t="str">
        <f>BT!E33</f>
        <v>:59.88 ALA</v>
      </c>
      <c r="F11" s="126" t="str">
        <f>BT!F33</f>
        <v>4:04.63 CMP</v>
      </c>
      <c r="G11" s="125" t="str">
        <f>BT!G33</f>
        <v>4:37.09 CMP</v>
      </c>
      <c r="H11" s="125" t="str">
        <f>BT!H33</f>
        <v>:43.57 GCS</v>
      </c>
      <c r="I11" s="125" t="str">
        <f>BT!I33</f>
        <v>:47.41 AJ</v>
      </c>
      <c r="J11" s="125" t="str">
        <f>BT!J33</f>
        <v>2:15.45 ALA</v>
      </c>
      <c r="K11" s="125" t="str">
        <f>BT!K33</f>
        <v>1:45.15 GCS</v>
      </c>
      <c r="L11" s="125" t="str">
        <f>BT!L33</f>
        <v>1:43.87 GCS</v>
      </c>
      <c r="M11" s="125" t="str">
        <f>BT!M33</f>
        <v>13:14.14 TT</v>
      </c>
      <c r="N11" s="125" t="str">
        <f>BT!N33</f>
        <v>2:23.07 CWF</v>
      </c>
      <c r="O11" s="127" t="str">
        <f>BT!O33</f>
        <v>2:36.25 CMP</v>
      </c>
      <c r="P11" s="107"/>
    </row>
    <row r="12" spans="1:28" ht="34.799999999999997" customHeight="1" x14ac:dyDescent="0.25">
      <c r="A12" s="364">
        <v>9</v>
      </c>
      <c r="B12" s="394" t="s">
        <v>322</v>
      </c>
      <c r="C12" s="125" t="str">
        <f>BT!C34</f>
        <v>:39.38 TT</v>
      </c>
      <c r="D12" s="125" t="str">
        <f>BT!D34</f>
        <v>:44.27 TT</v>
      </c>
      <c r="E12" s="125" t="str">
        <f>BT!E34</f>
        <v>:30.11 HI</v>
      </c>
      <c r="F12" s="396" t="str">
        <f>BT!F34</f>
        <v>2:13.81 SSI</v>
      </c>
      <c r="G12" s="369" t="str">
        <f>BT!G34</f>
        <v>2:49.70 PCD</v>
      </c>
      <c r="H12" s="369" t="str">
        <f>BT!H34</f>
        <v>:28.77 ALA</v>
      </c>
      <c r="I12" s="125" t="str">
        <f>BT!I34</f>
        <v>:29.37 PCD</v>
      </c>
      <c r="J12" s="369" t="str">
        <f>BT!J34</f>
        <v>1:11.48 CWF</v>
      </c>
      <c r="K12" s="369" t="str">
        <f>BT!K34</f>
        <v>1:01.50 HI</v>
      </c>
      <c r="L12" s="125" t="str">
        <f>BT!L34</f>
        <v>1:01.00 AZF</v>
      </c>
      <c r="M12" s="369" t="str">
        <f>BT!M34</f>
        <v>06:30.80 GCS</v>
      </c>
      <c r="N12" s="369" t="str">
        <f>BT!N34</f>
        <v>1:19.87 CMP</v>
      </c>
      <c r="O12" s="127" t="str">
        <f>BT!O34</f>
        <v>1:35.63 RT</v>
      </c>
      <c r="P12" s="107"/>
    </row>
    <row r="13" spans="1:28" ht="34.799999999999997" customHeight="1" thickBot="1" x14ac:dyDescent="0.3">
      <c r="A13" s="365">
        <v>10</v>
      </c>
      <c r="B13" s="97" t="s">
        <v>342</v>
      </c>
      <c r="C13" s="125" t="str">
        <f>BT!C35</f>
        <v>:44.44 GCS</v>
      </c>
      <c r="D13" s="125" t="str">
        <f>BT!D35</f>
        <v>:50.70 GCS</v>
      </c>
      <c r="E13" s="125" t="str">
        <f>BT!E35</f>
        <v>:49.97 CWF</v>
      </c>
      <c r="F13" s="126" t="str">
        <f>BT!F35</f>
        <v>3:16.91 ALA</v>
      </c>
      <c r="G13" s="125" t="str">
        <f>BT!G35</f>
        <v>3:49.18 RT</v>
      </c>
      <c r="H13" s="125" t="str">
        <f>BT!H35</f>
        <v>:38.53 CMP</v>
      </c>
      <c r="I13" s="125" t="str">
        <f>BT!I35</f>
        <v>:40.57 AJ</v>
      </c>
      <c r="J13" s="125" t="str">
        <f>BT!J35</f>
        <v>1:59.09 CMP</v>
      </c>
      <c r="K13" s="125" t="str">
        <f>BT!K35</f>
        <v>1:28.45 ALA</v>
      </c>
      <c r="L13" s="125" t="str">
        <f>BT!L35</f>
        <v>NT</v>
      </c>
      <c r="M13" s="125" t="str">
        <f>BT!M35</f>
        <v>11:24.24 TT</v>
      </c>
      <c r="N13" s="125" t="str">
        <f>BT!N35</f>
        <v>1:50.22 HIG</v>
      </c>
      <c r="O13" s="127" t="str">
        <f>BT!O35</f>
        <v>1:51.27 GCS</v>
      </c>
      <c r="P13" s="107"/>
    </row>
    <row r="16" spans="1:28" ht="34.799999999999997" customHeight="1" x14ac:dyDescent="0.25">
      <c r="F16" s="17" t="s">
        <v>2250</v>
      </c>
      <c r="G16" s="17" t="s">
        <v>2251</v>
      </c>
      <c r="H16" s="17" t="s">
        <v>2252</v>
      </c>
      <c r="I16" s="17" t="s">
        <v>138</v>
      </c>
      <c r="J16" s="17" t="s">
        <v>2253</v>
      </c>
      <c r="K16" s="17" t="s">
        <v>2254</v>
      </c>
      <c r="L16" s="17" t="s">
        <v>138</v>
      </c>
      <c r="M16" s="17" t="s">
        <v>2255</v>
      </c>
      <c r="N16" s="17" t="s">
        <v>2256</v>
      </c>
      <c r="O16" s="17" t="s">
        <v>2253</v>
      </c>
    </row>
    <row r="17" spans="6:15" ht="34.799999999999997" customHeight="1" x14ac:dyDescent="0.25">
      <c r="F17" s="17" t="s">
        <v>510</v>
      </c>
      <c r="G17" s="17" t="s">
        <v>511</v>
      </c>
      <c r="H17" s="17" t="s">
        <v>512</v>
      </c>
      <c r="I17" s="17" t="s">
        <v>138</v>
      </c>
      <c r="J17" s="17" t="s">
        <v>513</v>
      </c>
      <c r="K17" s="17" t="s">
        <v>514</v>
      </c>
      <c r="L17" s="17" t="s">
        <v>138</v>
      </c>
      <c r="M17" s="17" t="s">
        <v>515</v>
      </c>
      <c r="N17" s="17" t="s">
        <v>513</v>
      </c>
      <c r="O17" s="17" t="s">
        <v>516</v>
      </c>
    </row>
  </sheetData>
  <mergeCells count="1">
    <mergeCell ref="B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6A1BC-404F-4DA3-A425-73BB06B717C9}">
  <dimension ref="A1:AB15"/>
  <sheetViews>
    <sheetView zoomScale="60" zoomScaleNormal="60" workbookViewId="0"/>
  </sheetViews>
  <sheetFormatPr defaultColWidth="8.88671875" defaultRowHeight="35.4" customHeight="1" x14ac:dyDescent="0.25"/>
  <cols>
    <col min="1" max="1" width="8.77734375" style="160" customWidth="1"/>
    <col min="2" max="2" width="59.6640625" style="159" customWidth="1"/>
    <col min="3" max="15" width="20.88671875" style="159" customWidth="1"/>
    <col min="16" max="16384" width="8.88671875" style="159"/>
  </cols>
  <sheetData>
    <row r="1" spans="1:28" ht="35.4" customHeight="1" thickBot="1" x14ac:dyDescent="0.3">
      <c r="A1" s="83"/>
      <c r="B1" s="1086" t="s">
        <v>300</v>
      </c>
      <c r="C1" s="1086"/>
      <c r="D1" s="1086"/>
      <c r="E1" s="1086"/>
      <c r="F1" s="1086"/>
      <c r="G1" s="1086"/>
      <c r="H1" s="1086"/>
      <c r="I1" s="1086"/>
      <c r="J1" s="1086"/>
      <c r="K1" s="1086"/>
      <c r="L1" s="1086"/>
      <c r="M1" s="1086"/>
      <c r="N1" s="1086"/>
      <c r="O1" s="1087"/>
    </row>
    <row r="2" spans="1:28" ht="35.4" customHeight="1" thickBot="1" x14ac:dyDescent="0.3">
      <c r="A2" s="83"/>
      <c r="B2" s="377" t="s">
        <v>502</v>
      </c>
      <c r="C2" s="345" t="s">
        <v>138</v>
      </c>
      <c r="D2" s="345" t="s">
        <v>138</v>
      </c>
      <c r="E2" s="345" t="s">
        <v>138</v>
      </c>
      <c r="F2" s="367" t="s">
        <v>2257</v>
      </c>
      <c r="G2" s="367" t="s">
        <v>2258</v>
      </c>
      <c r="H2" s="367" t="s">
        <v>2259</v>
      </c>
      <c r="I2" s="345" t="s">
        <v>138</v>
      </c>
      <c r="J2" s="367" t="s">
        <v>2260</v>
      </c>
      <c r="K2" s="367" t="s">
        <v>2261</v>
      </c>
      <c r="L2" s="345" t="s">
        <v>138</v>
      </c>
      <c r="M2" s="367" t="s">
        <v>2262</v>
      </c>
      <c r="N2" s="367" t="s">
        <v>2263</v>
      </c>
      <c r="O2" s="368" t="s">
        <v>2264</v>
      </c>
    </row>
    <row r="3" spans="1:28" ht="35.4" customHeight="1" thickBot="1" x14ac:dyDescent="0.3">
      <c r="A3" s="74"/>
      <c r="B3" s="188" t="s">
        <v>298</v>
      </c>
      <c r="C3" s="294" t="s">
        <v>27</v>
      </c>
      <c r="D3" s="188" t="s">
        <v>28</v>
      </c>
      <c r="E3" s="189" t="s">
        <v>29</v>
      </c>
      <c r="F3" s="188" t="s">
        <v>1</v>
      </c>
      <c r="G3" s="188" t="s">
        <v>0</v>
      </c>
      <c r="H3" s="188" t="s">
        <v>2</v>
      </c>
      <c r="I3" s="188" t="s">
        <v>8</v>
      </c>
      <c r="J3" s="188" t="s">
        <v>3</v>
      </c>
      <c r="K3" s="188" t="s">
        <v>4</v>
      </c>
      <c r="L3" s="188" t="s">
        <v>9</v>
      </c>
      <c r="M3" s="188" t="s">
        <v>5</v>
      </c>
      <c r="N3" s="188" t="s">
        <v>6</v>
      </c>
      <c r="O3" s="188" t="s">
        <v>7</v>
      </c>
      <c r="P3" s="188"/>
      <c r="R3" s="188"/>
    </row>
    <row r="4" spans="1:28" ht="35.4" customHeight="1" x14ac:dyDescent="0.25">
      <c r="A4" s="364">
        <v>1</v>
      </c>
      <c r="B4" s="942" t="s">
        <v>323</v>
      </c>
      <c r="C4" s="298" t="str">
        <f>BT!C6</f>
        <v>:39.62 ALA</v>
      </c>
      <c r="D4" s="298" t="str">
        <f>BT!D6</f>
        <v>:48.76 TT</v>
      </c>
      <c r="E4" s="298" t="str">
        <f>BT!E6</f>
        <v>:42.91 AJ</v>
      </c>
      <c r="F4" s="943" t="str">
        <f>BT!F6</f>
        <v>2:46.68 GCS</v>
      </c>
      <c r="G4" s="918" t="str">
        <f>BT!G6</f>
        <v>3:13.45 AJ</v>
      </c>
      <c r="H4" s="918" t="str">
        <f>BT!H6</f>
        <v>:31.67 HIG</v>
      </c>
      <c r="I4" s="298" t="str">
        <f>BT!I6</f>
        <v>:32.17 ALA</v>
      </c>
      <c r="J4" s="298" t="str">
        <f>BT!J6</f>
        <v>1:36.46 AJ</v>
      </c>
      <c r="K4" s="298" t="str">
        <f>BT!K6</f>
        <v>1:13.34 SSI</v>
      </c>
      <c r="L4" s="298" t="str">
        <f>BT!L6</f>
        <v>1:18.54 MES</v>
      </c>
      <c r="M4" s="918" t="str">
        <f>BT!M6</f>
        <v>08:02.89 CWF</v>
      </c>
      <c r="N4" s="918" t="str">
        <f>BT!N6</f>
        <v>1:24.26 HI</v>
      </c>
      <c r="O4" s="299" t="str">
        <f>BT!O6</f>
        <v>1:38.87 CMP</v>
      </c>
      <c r="P4" s="188"/>
      <c r="T4" s="107"/>
      <c r="U4" s="107"/>
    </row>
    <row r="5" spans="1:28" ht="35.4" customHeight="1" x14ac:dyDescent="0.25">
      <c r="A5" s="364">
        <v>2</v>
      </c>
      <c r="B5" s="97" t="s">
        <v>328</v>
      </c>
      <c r="C5" s="125" t="str">
        <f>BT!C8</f>
        <v>:56.37 RT</v>
      </c>
      <c r="D5" s="125" t="str">
        <f>BT!D8</f>
        <v>:56.95 HIG</v>
      </c>
      <c r="E5" s="125" t="str">
        <f>BT!E8</f>
        <v>:47.70 AJ</v>
      </c>
      <c r="F5" s="126" t="str">
        <f>BT!F8</f>
        <v>4:17.89 TT</v>
      </c>
      <c r="G5" s="125" t="str">
        <f>BT!G8</f>
        <v>4:30.07 RT</v>
      </c>
      <c r="H5" s="125" t="str">
        <f>BT!H8</f>
        <v>:40.23 HIG</v>
      </c>
      <c r="I5" s="125" t="str">
        <f>BT!I8</f>
        <v>:41.54 CWF</v>
      </c>
      <c r="J5" s="125" t="str">
        <f>BT!J8</f>
        <v>2:05.03 CMP</v>
      </c>
      <c r="K5" s="125" t="str">
        <f>BT!K8</f>
        <v>1:39.82 AJ</v>
      </c>
      <c r="L5" s="125" t="str">
        <f>BT!L8</f>
        <v>1:36.19 CWF</v>
      </c>
      <c r="M5" s="125" t="str">
        <f>BT!M8</f>
        <v>12:14.07 TT</v>
      </c>
      <c r="N5" s="125" t="str">
        <f>BT!N8</f>
        <v>2:09.87 PCD</v>
      </c>
      <c r="O5" s="127" t="str">
        <f>BT!O8</f>
        <v>2:09.76 HIG</v>
      </c>
      <c r="P5" s="107"/>
    </row>
    <row r="6" spans="1:28" ht="35.4" customHeight="1" x14ac:dyDescent="0.25">
      <c r="A6" s="364">
        <v>3</v>
      </c>
      <c r="B6" s="97" t="s">
        <v>324</v>
      </c>
      <c r="C6" s="125" t="str">
        <f>BT!C9</f>
        <v>:44.68 AJ</v>
      </c>
      <c r="D6" s="125" t="str">
        <f>BT!D9</f>
        <v>:48.71 CWF</v>
      </c>
      <c r="E6" s="125" t="str">
        <f>BT!E9</f>
        <v>:44.33 TT</v>
      </c>
      <c r="F6" s="396" t="str">
        <f>BT!F9</f>
        <v>2:46.16 KI</v>
      </c>
      <c r="G6" s="125" t="str">
        <f>BT!G9</f>
        <v>3:24.89 CWF</v>
      </c>
      <c r="H6" s="125" t="str">
        <f>BT!H9</f>
        <v>:33.82 PCD</v>
      </c>
      <c r="I6" s="125" t="str">
        <f>BT!I9</f>
        <v>:33.59 HIG</v>
      </c>
      <c r="J6" s="125" t="str">
        <f>BT!J9</f>
        <v>1:54.50 TT</v>
      </c>
      <c r="K6" s="125" t="str">
        <f>BT!K9</f>
        <v>1:16.92 WI</v>
      </c>
      <c r="L6" s="125" t="str">
        <f>BT!L9</f>
        <v>1:15.65 AJ</v>
      </c>
      <c r="M6" s="369" t="str">
        <f>BT!M9</f>
        <v>07:26.50 HI</v>
      </c>
      <c r="N6" s="125" t="str">
        <f>BT!N9</f>
        <v>1:37.11 PCD</v>
      </c>
      <c r="O6" s="127" t="str">
        <f>BT!O9</f>
        <v>1:49.23 CWF</v>
      </c>
      <c r="P6" s="107"/>
    </row>
    <row r="7" spans="1:28" ht="35.4" customHeight="1" x14ac:dyDescent="0.25">
      <c r="A7" s="364">
        <v>4</v>
      </c>
      <c r="B7" s="97" t="s">
        <v>329</v>
      </c>
      <c r="C7" s="125" t="str">
        <f>BT!C10</f>
        <v>:52.32 HIG</v>
      </c>
      <c r="D7" s="125" t="str">
        <f>BT!D10</f>
        <v>:57.73 ALA</v>
      </c>
      <c r="E7" s="125" t="str">
        <f>BT!E10</f>
        <v>:47.95 HIG</v>
      </c>
      <c r="F7" s="126" t="str">
        <f>BT!F10</f>
        <v>3:57.63 TT</v>
      </c>
      <c r="G7" s="125" t="str">
        <f>BT!G10</f>
        <v>4:14.67 RT</v>
      </c>
      <c r="H7" s="125" t="str">
        <f>BT!H10</f>
        <v>:37.34 MES</v>
      </c>
      <c r="I7" s="125" t="str">
        <f>BT!I10</f>
        <v>NT</v>
      </c>
      <c r="J7" s="125" t="str">
        <f>BT!J10</f>
        <v>1:51.32 HIG</v>
      </c>
      <c r="K7" s="125" t="str">
        <f>BT!K10</f>
        <v>1:31.43 ALA</v>
      </c>
      <c r="L7" s="125" t="str">
        <f>BT!L10</f>
        <v>1:35.31 CWF</v>
      </c>
      <c r="M7" s="125" t="str">
        <f>BT!M10</f>
        <v>11:07.07 TT</v>
      </c>
      <c r="N7" s="125" t="str">
        <f>BT!N10</f>
        <v>1:52.71 HIG</v>
      </c>
      <c r="O7" s="127" t="str">
        <f>BT!O10</f>
        <v>2:14.31 ALA</v>
      </c>
      <c r="P7" s="107"/>
    </row>
    <row r="8" spans="1:28" ht="35.4" customHeight="1" x14ac:dyDescent="0.25">
      <c r="A8" s="364">
        <v>5</v>
      </c>
      <c r="B8" s="394" t="s">
        <v>325</v>
      </c>
      <c r="C8" s="125" t="str">
        <f>BT!C13</f>
        <v>:44.30 SSI</v>
      </c>
      <c r="D8" s="373" t="str">
        <f>BT!D13</f>
        <v>MED</v>
      </c>
      <c r="E8" s="125" t="str">
        <f>BT!E13</f>
        <v>:36.14 ALA</v>
      </c>
      <c r="F8" s="396" t="str">
        <f>BT!F13</f>
        <v>2:53.04 CWF</v>
      </c>
      <c r="G8" s="373" t="str">
        <f>BT!G13</f>
        <v>MED</v>
      </c>
      <c r="H8" s="125" t="str">
        <f>BT!H13</f>
        <v>:32.64 GCS</v>
      </c>
      <c r="I8" s="125" t="str">
        <f>BT!I13</f>
        <v>:32.11 SSI</v>
      </c>
      <c r="J8" s="369" t="str">
        <f>BT!J13</f>
        <v>1:27.79 SSI</v>
      </c>
      <c r="K8" s="125" t="str">
        <f>BT!K13</f>
        <v>1:15.00 CMP</v>
      </c>
      <c r="L8" s="125" t="str">
        <f>BT!L13</f>
        <v>1:15.43 PCD</v>
      </c>
      <c r="M8" s="369" t="str">
        <f>BT!M13</f>
        <v>07:43.38 CWF</v>
      </c>
      <c r="N8" s="125" t="str">
        <f>BT!N13</f>
        <v>1:32.96 SSI</v>
      </c>
      <c r="O8" s="374" t="str">
        <f>BT!O13</f>
        <v>MED</v>
      </c>
      <c r="P8" s="107"/>
    </row>
    <row r="9" spans="1:28" ht="35.4" customHeight="1" x14ac:dyDescent="0.25">
      <c r="A9" s="364">
        <v>6</v>
      </c>
      <c r="B9" s="97" t="s">
        <v>336</v>
      </c>
      <c r="C9" s="125" t="str">
        <f>BT!C23</f>
        <v>:52.63 PCD</v>
      </c>
      <c r="D9" s="125" t="str">
        <f>BT!D23</f>
        <v>:48.76 KI</v>
      </c>
      <c r="E9" s="125" t="str">
        <f>BT!E23</f>
        <v>:44.86 GCS</v>
      </c>
      <c r="F9" s="126" t="str">
        <f>BT!F23</f>
        <v>3:23.13 RT</v>
      </c>
      <c r="G9" s="125" t="str">
        <f>BT!G23</f>
        <v>3:34.17 CWF</v>
      </c>
      <c r="H9" s="125" t="str">
        <f>BT!H23</f>
        <v>:39.34 HIG</v>
      </c>
      <c r="I9" s="125" t="str">
        <f>BT!I23</f>
        <v>:39.17 GCS</v>
      </c>
      <c r="J9" s="125" t="str">
        <f>BT!J23</f>
        <v>1:43.84 CMP</v>
      </c>
      <c r="K9" s="125" t="str">
        <f>BT!K23</f>
        <v>1:31.01 HIG</v>
      </c>
      <c r="L9" s="125" t="str">
        <f>BT!L23</f>
        <v>1:30.42 CWF</v>
      </c>
      <c r="M9" s="125" t="str">
        <f>BT!M23</f>
        <v>09:35.16 AJ</v>
      </c>
      <c r="N9" s="125" t="str">
        <f>BT!N23</f>
        <v>1:46.84 CMP</v>
      </c>
      <c r="O9" s="127" t="str">
        <f>BT!O23</f>
        <v>1:45.03 KI</v>
      </c>
      <c r="P9" s="107"/>
      <c r="R9" s="107"/>
      <c r="S9" s="188"/>
      <c r="T9" s="188"/>
      <c r="U9" s="188"/>
      <c r="V9" s="188"/>
      <c r="W9" s="188"/>
      <c r="X9" s="188"/>
      <c r="Y9" s="188"/>
      <c r="Z9" s="188"/>
      <c r="AA9" s="188"/>
      <c r="AB9" s="188"/>
    </row>
    <row r="10" spans="1:28" ht="35.4" customHeight="1" x14ac:dyDescent="0.25">
      <c r="A10" s="364">
        <v>7</v>
      </c>
      <c r="B10" s="394" t="s">
        <v>326</v>
      </c>
      <c r="C10" s="125" t="str">
        <f>BT!C29</f>
        <v>:40.77 TT</v>
      </c>
      <c r="D10" s="125" t="str">
        <f>BT!D29</f>
        <v>:48.13 TT</v>
      </c>
      <c r="E10" s="125" t="str">
        <f>BT!E29</f>
        <v>:38.18 TT</v>
      </c>
      <c r="F10" s="396" t="str">
        <f>BT!F29</f>
        <v>2:32.50 SSI</v>
      </c>
      <c r="G10" s="369" t="str">
        <f>BT!G29</f>
        <v>2:57.89 AJ</v>
      </c>
      <c r="H10" s="369" t="str">
        <f>BT!H29</f>
        <v>:30.98 WI</v>
      </c>
      <c r="I10" s="125" t="str">
        <f>BT!I29</f>
        <v>:30.70 HIG</v>
      </c>
      <c r="J10" s="369" t="str">
        <f>BT!J29</f>
        <v>1:27.13 GCS</v>
      </c>
      <c r="K10" s="369" t="str">
        <f>BT!K29</f>
        <v>1:09.11 WI</v>
      </c>
      <c r="L10" s="125" t="str">
        <f>BT!L29</f>
        <v>1:08.85 WI</v>
      </c>
      <c r="M10" s="369" t="str">
        <f>BT!M29</f>
        <v>06:47.08 HI</v>
      </c>
      <c r="N10" s="369" t="str">
        <f>BT!N29</f>
        <v>1:24.81 CMP</v>
      </c>
      <c r="O10" s="127" t="str">
        <f>BT!O29</f>
        <v>1:44.96 GCS</v>
      </c>
      <c r="P10" s="107"/>
    </row>
    <row r="11" spans="1:28" ht="35.4" customHeight="1" thickBot="1" x14ac:dyDescent="0.3">
      <c r="A11" s="365">
        <v>8</v>
      </c>
      <c r="B11" s="97" t="s">
        <v>356</v>
      </c>
      <c r="C11" s="125" t="str">
        <f>BT!C36</f>
        <v>:44.34 ALA</v>
      </c>
      <c r="D11" s="125" t="str">
        <f>BT!D36</f>
        <v>:42.55 ALA</v>
      </c>
      <c r="E11" s="125" t="str">
        <f>BT!E36</f>
        <v>:43.67 HIG</v>
      </c>
      <c r="F11" s="126" t="str">
        <f>BT!F36</f>
        <v>3:15.58 CMP</v>
      </c>
      <c r="G11" s="125" t="str">
        <f>BT!G36</f>
        <v>3:40.44 HIG</v>
      </c>
      <c r="H11" s="125" t="str">
        <f>BT!H36</f>
        <v>:35.86 CWF</v>
      </c>
      <c r="I11" s="125" t="str">
        <f>BT!I36</f>
        <v>:35.64 GCS</v>
      </c>
      <c r="J11" s="369" t="str">
        <f>BT!J36</f>
        <v>1:35.93 ALA</v>
      </c>
      <c r="K11" s="125" t="str">
        <f>BT!K36</f>
        <v>1:20.07 HI</v>
      </c>
      <c r="L11" s="125" t="str">
        <f>BT!L36</f>
        <v>1:28.61 MES</v>
      </c>
      <c r="M11" s="125" t="str">
        <f>BT!M36</f>
        <v>09:17.22 AJ</v>
      </c>
      <c r="N11" s="125" t="str">
        <f>BT!N36</f>
        <v>1:33.04 RT</v>
      </c>
      <c r="O11" s="393" t="str">
        <f>BT!O36</f>
        <v>1:34.72 HI</v>
      </c>
      <c r="P11" s="107"/>
    </row>
    <row r="13" spans="1:28" s="17" customFormat="1" ht="35.4" customHeight="1" x14ac:dyDescent="0.25"/>
    <row r="14" spans="1:28" s="17" customFormat="1" ht="35.4" customHeight="1" x14ac:dyDescent="0.25">
      <c r="E14" s="17" t="s">
        <v>2284</v>
      </c>
      <c r="F14" s="17" t="s">
        <v>2257</v>
      </c>
      <c r="G14" s="17" t="s">
        <v>2258</v>
      </c>
      <c r="H14" s="17" t="s">
        <v>2259</v>
      </c>
      <c r="I14" s="17" t="s">
        <v>138</v>
      </c>
      <c r="J14" s="17" t="s">
        <v>2260</v>
      </c>
      <c r="K14" s="17" t="s">
        <v>2261</v>
      </c>
      <c r="L14" s="17" t="s">
        <v>138</v>
      </c>
      <c r="M14" s="17" t="s">
        <v>2262</v>
      </c>
      <c r="N14" s="17" t="s">
        <v>2263</v>
      </c>
      <c r="O14" s="17" t="s">
        <v>2264</v>
      </c>
    </row>
    <row r="15" spans="1:28" ht="35.4" customHeight="1" x14ac:dyDescent="0.25">
      <c r="E15" s="159" t="s">
        <v>2285</v>
      </c>
      <c r="F15" s="17" t="s">
        <v>517</v>
      </c>
      <c r="G15" s="17" t="s">
        <v>518</v>
      </c>
      <c r="H15" s="17" t="s">
        <v>528</v>
      </c>
      <c r="I15" s="17" t="s">
        <v>138</v>
      </c>
      <c r="J15" s="17" t="s">
        <v>519</v>
      </c>
      <c r="K15" s="17" t="s">
        <v>520</v>
      </c>
      <c r="L15" s="17" t="s">
        <v>138</v>
      </c>
      <c r="M15" s="17" t="s">
        <v>521</v>
      </c>
      <c r="N15" s="17" t="s">
        <v>519</v>
      </c>
      <c r="O15" s="17" t="s">
        <v>522</v>
      </c>
    </row>
  </sheetData>
  <mergeCells count="1">
    <mergeCell ref="B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B63BE-E5A6-40F3-A4E5-D5E2B2F8D097}">
  <dimension ref="A1:AB19"/>
  <sheetViews>
    <sheetView zoomScale="60" zoomScaleNormal="60" workbookViewId="0"/>
  </sheetViews>
  <sheetFormatPr defaultColWidth="8.88671875" defaultRowHeight="34.799999999999997" customHeight="1" x14ac:dyDescent="0.25"/>
  <cols>
    <col min="1" max="1" width="8.77734375" style="160" customWidth="1"/>
    <col min="2" max="2" width="59.6640625" style="159" customWidth="1"/>
    <col min="3" max="15" width="20.88671875" style="159" customWidth="1"/>
    <col min="16" max="16384" width="8.88671875" style="159"/>
  </cols>
  <sheetData>
    <row r="1" spans="1:28" ht="34.799999999999997" customHeight="1" thickBot="1" x14ac:dyDescent="0.3">
      <c r="A1" s="83"/>
      <c r="B1" s="1094" t="s">
        <v>300</v>
      </c>
      <c r="C1" s="1095"/>
      <c r="D1" s="1095"/>
      <c r="E1" s="1095"/>
      <c r="F1" s="1095"/>
      <c r="G1" s="1095"/>
      <c r="H1" s="1095"/>
      <c r="I1" s="1095"/>
      <c r="J1" s="1095"/>
      <c r="K1" s="1095"/>
      <c r="L1" s="1095"/>
      <c r="M1" s="1095"/>
      <c r="N1" s="1095"/>
      <c r="O1" s="1096"/>
    </row>
    <row r="2" spans="1:28" ht="34.799999999999997" customHeight="1" thickBot="1" x14ac:dyDescent="0.3">
      <c r="A2" s="83"/>
      <c r="B2" s="366" t="s">
        <v>502</v>
      </c>
      <c r="C2" s="345" t="s">
        <v>138</v>
      </c>
      <c r="D2" s="345" t="s">
        <v>138</v>
      </c>
      <c r="E2" s="345" t="s">
        <v>138</v>
      </c>
      <c r="F2" s="367" t="s">
        <v>2265</v>
      </c>
      <c r="G2" s="367" t="s">
        <v>2266</v>
      </c>
      <c r="H2" s="367" t="s">
        <v>2267</v>
      </c>
      <c r="I2" s="345" t="s">
        <v>138</v>
      </c>
      <c r="J2" s="367" t="s">
        <v>2268</v>
      </c>
      <c r="K2" s="367" t="s">
        <v>2269</v>
      </c>
      <c r="L2" s="345" t="s">
        <v>138</v>
      </c>
      <c r="M2" s="367" t="s">
        <v>2270</v>
      </c>
      <c r="N2" s="367" t="s">
        <v>2271</v>
      </c>
      <c r="O2" s="368" t="s">
        <v>2268</v>
      </c>
    </row>
    <row r="3" spans="1:28" ht="34.799999999999997" customHeight="1" thickBot="1" x14ac:dyDescent="0.3">
      <c r="A3" s="83"/>
      <c r="B3" s="188" t="s">
        <v>298</v>
      </c>
      <c r="C3" s="294" t="s">
        <v>27</v>
      </c>
      <c r="D3" s="188" t="s">
        <v>28</v>
      </c>
      <c r="E3" s="189" t="s">
        <v>29</v>
      </c>
      <c r="F3" s="188" t="s">
        <v>1</v>
      </c>
      <c r="G3" s="188" t="s">
        <v>0</v>
      </c>
      <c r="H3" s="188" t="s">
        <v>2</v>
      </c>
      <c r="I3" s="188" t="s">
        <v>8</v>
      </c>
      <c r="J3" s="188" t="s">
        <v>3</v>
      </c>
      <c r="K3" s="188" t="s">
        <v>4</v>
      </c>
      <c r="L3" s="188" t="s">
        <v>9</v>
      </c>
      <c r="M3" s="188" t="s">
        <v>5</v>
      </c>
      <c r="N3" s="188" t="s">
        <v>6</v>
      </c>
      <c r="O3" s="188" t="s">
        <v>7</v>
      </c>
      <c r="P3" s="188"/>
      <c r="R3" s="188"/>
    </row>
    <row r="4" spans="1:28" ht="34.799999999999997" customHeight="1" x14ac:dyDescent="0.25">
      <c r="A4" s="207">
        <v>1</v>
      </c>
      <c r="B4" s="97" t="s">
        <v>330</v>
      </c>
      <c r="C4" s="125" t="str">
        <f>BT!C11</f>
        <v>1:01.56 AJ</v>
      </c>
      <c r="D4" s="125" t="str">
        <f>BT!D11</f>
        <v>1:03.19 GCS</v>
      </c>
      <c r="E4" s="125" t="str">
        <f>BT!E11</f>
        <v>1:03.87 GCS</v>
      </c>
      <c r="F4" s="126" t="str">
        <f>BT!F11</f>
        <v>4:27.40 TT</v>
      </c>
      <c r="G4" s="125" t="str">
        <f>BT!G11</f>
        <v>4:44.09 TT</v>
      </c>
      <c r="H4" s="125" t="str">
        <f>BT!H11</f>
        <v>:47.88 ALA</v>
      </c>
      <c r="I4" s="125" t="str">
        <f>BT!I11</f>
        <v>:48.13 AJ</v>
      </c>
      <c r="J4" s="125" t="str">
        <f>BT!J11</f>
        <v>2:20.94 GCS</v>
      </c>
      <c r="K4" s="125" t="str">
        <f>BT!K11</f>
        <v>1:45.25 ALA</v>
      </c>
      <c r="L4" s="125" t="str">
        <f>BT!L11</f>
        <v>1:53.92 CWF</v>
      </c>
      <c r="M4" s="125" t="str">
        <f>BT!M11</f>
        <v>12:49.30 TT</v>
      </c>
      <c r="N4" s="125" t="str">
        <f>BT!N11</f>
        <v>2:12.79 AJ</v>
      </c>
      <c r="O4" s="127" t="str">
        <f>BT!O11</f>
        <v>2:09.29 GCS</v>
      </c>
      <c r="P4" s="107"/>
    </row>
    <row r="5" spans="1:28" ht="34.799999999999997" customHeight="1" x14ac:dyDescent="0.25">
      <c r="A5" s="364">
        <v>2</v>
      </c>
      <c r="B5" s="97" t="s">
        <v>409</v>
      </c>
      <c r="C5" s="125" t="str">
        <f>BT!C14</f>
        <v>1:19.89 GCS</v>
      </c>
      <c r="D5" s="125" t="str">
        <f>BT!D14</f>
        <v>1:14.20 ALA</v>
      </c>
      <c r="E5" s="125" t="str">
        <f>BT!E14</f>
        <v>1:20.66 GCS</v>
      </c>
      <c r="F5" s="126" t="str">
        <f>BT!F14</f>
        <v>3:56.87 RT</v>
      </c>
      <c r="G5" s="125" t="str">
        <f>BT!G14</f>
        <v>5:20.35 CMP</v>
      </c>
      <c r="H5" s="125" t="str">
        <f>BT!H14</f>
        <v>:46.67 HIG</v>
      </c>
      <c r="I5" s="125" t="str">
        <f>BT!I14</f>
        <v>NT</v>
      </c>
      <c r="J5" s="125" t="str">
        <f>BT!J14</f>
        <v>2:54.31 GCS</v>
      </c>
      <c r="K5" s="125" t="str">
        <f>BT!K14</f>
        <v>1:43.14 ALA</v>
      </c>
      <c r="L5" s="125" t="str">
        <f>BT!L14</f>
        <v>2:00.69 AJ</v>
      </c>
      <c r="M5" s="125" t="str">
        <f>BT!M14</f>
        <v>13:23.71 TT</v>
      </c>
      <c r="N5" s="125" t="str">
        <f>BT!N14</f>
        <v>2:40.56 GCS</v>
      </c>
      <c r="O5" s="127" t="str">
        <f>BT!O14</f>
        <v>2:32.63 ALA</v>
      </c>
      <c r="P5" s="107"/>
    </row>
    <row r="6" spans="1:28" ht="34.799999999999997" customHeight="1" x14ac:dyDescent="0.25">
      <c r="A6" s="364">
        <v>3</v>
      </c>
      <c r="B6" s="97" t="s">
        <v>344</v>
      </c>
      <c r="C6" s="125" t="str">
        <f>BT!C17</f>
        <v>:50.35 ALA</v>
      </c>
      <c r="D6" s="125" t="str">
        <f>BT!D17</f>
        <v>1:05.53 HIG</v>
      </c>
      <c r="E6" s="125" t="str">
        <f>BT!E17</f>
        <v>:53.21 HIG</v>
      </c>
      <c r="F6" s="126" t="str">
        <f>BT!F17</f>
        <v>3:23.83 CMP</v>
      </c>
      <c r="G6" s="125" t="str">
        <f>BT!G17</f>
        <v>4:36.54 TT</v>
      </c>
      <c r="H6" s="125" t="str">
        <f>BT!H17</f>
        <v>:37.69 AJ</v>
      </c>
      <c r="I6" s="125" t="str">
        <f>BT!I17</f>
        <v>:39.73 AJ</v>
      </c>
      <c r="J6" s="125" t="str">
        <f>BT!J17</f>
        <v>2:15.00 CMP</v>
      </c>
      <c r="K6" s="125" t="str">
        <f>BT!K17</f>
        <v>1:33.65 MES</v>
      </c>
      <c r="L6" s="125" t="str">
        <f>BT!L17</f>
        <v>1:26.13 CWF</v>
      </c>
      <c r="M6" s="125" t="str">
        <f>BT!M17</f>
        <v>09:57.90 TT</v>
      </c>
      <c r="N6" s="125" t="str">
        <f>BT!N17</f>
        <v>1:42.02 ALA</v>
      </c>
      <c r="O6" s="127" t="str">
        <f>BT!O17</f>
        <v>2:13.65 CMP</v>
      </c>
      <c r="P6" s="107"/>
    </row>
    <row r="7" spans="1:28" ht="34.799999999999997" customHeight="1" x14ac:dyDescent="0.25">
      <c r="A7" s="364">
        <v>4</v>
      </c>
      <c r="B7" s="97" t="s">
        <v>333</v>
      </c>
      <c r="C7" s="125" t="str">
        <f>BT!C18</f>
        <v>:58.53 ALA</v>
      </c>
      <c r="D7" s="125" t="str">
        <f>BT!D18</f>
        <v>:58.26 ALA</v>
      </c>
      <c r="E7" s="125" t="str">
        <f>BT!E18</f>
        <v>:46.23 ALA</v>
      </c>
      <c r="F7" s="126" t="str">
        <f>BT!F18</f>
        <v>3:10.09 CWF</v>
      </c>
      <c r="G7" s="125" t="str">
        <f>BT!G18</f>
        <v>3:45.97 ALA</v>
      </c>
      <c r="H7" s="125" t="str">
        <f>BT!H18</f>
        <v>:36.71 CWF</v>
      </c>
      <c r="I7" s="125" t="str">
        <f>BT!I18</f>
        <v>:40.18 AJ</v>
      </c>
      <c r="J7" s="125" t="str">
        <f>BT!J18</f>
        <v>1:49.88 CMP</v>
      </c>
      <c r="K7" s="125" t="str">
        <f>BT!K18</f>
        <v>1:21.95 GCS</v>
      </c>
      <c r="L7" s="125" t="str">
        <f>BT!L18</f>
        <v>1:23.84 GCS</v>
      </c>
      <c r="M7" s="125" t="str">
        <f>BT!M18</f>
        <v>10:30.40 TT</v>
      </c>
      <c r="N7" s="125" t="str">
        <f>BT!N18</f>
        <v>2:03.31 HIG</v>
      </c>
      <c r="O7" s="127" t="str">
        <f>BT!O18</f>
        <v>2:05.90 ALA</v>
      </c>
      <c r="P7" s="107"/>
    </row>
    <row r="8" spans="1:28" ht="34.799999999999997" customHeight="1" x14ac:dyDescent="0.25">
      <c r="A8" s="364">
        <v>5</v>
      </c>
      <c r="B8" s="97" t="s">
        <v>410</v>
      </c>
      <c r="C8" s="125" t="str">
        <f>BT!C19</f>
        <v>:59.67 GCS</v>
      </c>
      <c r="D8" s="125" t="str">
        <f>BT!D19</f>
        <v>1:39.76 AJ</v>
      </c>
      <c r="E8" s="125" t="str">
        <f>BT!E19</f>
        <v>1:04.66 CWF</v>
      </c>
      <c r="F8" s="126" t="str">
        <f>BT!F19</f>
        <v>4:08.89 CMP</v>
      </c>
      <c r="G8" s="125" t="str">
        <f>BT!G19</f>
        <v>5:10.50 CMP</v>
      </c>
      <c r="H8" s="125" t="str">
        <f>BT!H19</f>
        <v>:46.95 ALA</v>
      </c>
      <c r="I8" s="125" t="str">
        <f>BT!I19</f>
        <v>NT</v>
      </c>
      <c r="J8" s="125" t="str">
        <f>BT!J19</f>
        <v>2:34.20 CWF</v>
      </c>
      <c r="K8" s="125" t="str">
        <f>BT!K19</f>
        <v>1:51.30 HIG</v>
      </c>
      <c r="L8" s="125" t="str">
        <f>BT!L19</f>
        <v>NT</v>
      </c>
      <c r="M8" s="125" t="str">
        <f>BT!M19</f>
        <v>11:42.44 ALA</v>
      </c>
      <c r="N8" s="125" t="str">
        <f>BT!N19</f>
        <v>2:09.27 GCS</v>
      </c>
      <c r="O8" s="127" t="str">
        <f>BT!O19</f>
        <v>2:49.35 CMP</v>
      </c>
      <c r="P8" s="107"/>
    </row>
    <row r="9" spans="1:28" ht="34.799999999999997" customHeight="1" x14ac:dyDescent="0.25">
      <c r="A9" s="364">
        <v>6</v>
      </c>
      <c r="B9" s="394" t="s">
        <v>334</v>
      </c>
      <c r="C9" s="125" t="str">
        <f>BT!C21</f>
        <v>:37.22 GCS</v>
      </c>
      <c r="D9" s="125" t="str">
        <f>BT!D21</f>
        <v>:38.88 ALA</v>
      </c>
      <c r="E9" s="125" t="str">
        <f>BT!E21</f>
        <v>:34.86 AJ</v>
      </c>
      <c r="F9" s="396" t="str">
        <f>BT!F21</f>
        <v>2:21.11 GCS</v>
      </c>
      <c r="G9" s="369" t="str">
        <f>BT!G21</f>
        <v>2:44.97 CMP</v>
      </c>
      <c r="H9" s="369" t="str">
        <f>BT!H21</f>
        <v>:27.03 AZP</v>
      </c>
      <c r="I9" s="125" t="str">
        <f>BT!I21</f>
        <v>:26.87 SSI</v>
      </c>
      <c r="J9" s="369" t="str">
        <f>BT!J21</f>
        <v>1:17.02 AJ</v>
      </c>
      <c r="K9" s="369" t="str">
        <f>BT!K21</f>
        <v>:59.56 AZF</v>
      </c>
      <c r="L9" s="125" t="str">
        <f>BT!L21</f>
        <v>1:00.75 AZF</v>
      </c>
      <c r="M9" s="369" t="str">
        <f>BT!M21</f>
        <v>06:39.17 PCD</v>
      </c>
      <c r="N9" s="369" t="str">
        <f>BT!N21</f>
        <v>1:16.64 GCS</v>
      </c>
      <c r="O9" s="393" t="str">
        <f>BT!O21</f>
        <v>1:26.95 TT</v>
      </c>
      <c r="P9" s="107"/>
      <c r="R9" s="107"/>
      <c r="S9" s="188"/>
      <c r="T9" s="188"/>
      <c r="U9" s="188"/>
      <c r="V9" s="188"/>
      <c r="W9" s="188"/>
      <c r="X9" s="188"/>
      <c r="Y9" s="188"/>
      <c r="Z9" s="188"/>
      <c r="AA9" s="188"/>
      <c r="AB9" s="188"/>
    </row>
    <row r="10" spans="1:28" ht="34.799999999999997" customHeight="1" x14ac:dyDescent="0.25">
      <c r="A10" s="364">
        <v>7</v>
      </c>
      <c r="B10" s="97" t="s">
        <v>335</v>
      </c>
      <c r="C10" s="125" t="str">
        <f>BT!C22</f>
        <v>1:00.13 TT</v>
      </c>
      <c r="D10" s="125" t="str">
        <f>BT!D22</f>
        <v>:50.15 ALA</v>
      </c>
      <c r="E10" s="125" t="str">
        <f>BT!E22</f>
        <v>1:05.64 TT</v>
      </c>
      <c r="F10" s="126" t="str">
        <f>BT!F22</f>
        <v>3:40.51 CWF</v>
      </c>
      <c r="G10" s="125" t="str">
        <f>BT!G22</f>
        <v>4:16.31 CMP</v>
      </c>
      <c r="H10" s="125" t="str">
        <f>BT!H22</f>
        <v>:41.51 ALA</v>
      </c>
      <c r="I10" s="125" t="str">
        <f>BT!I22</f>
        <v>:38.56 CWF</v>
      </c>
      <c r="J10" s="125" t="str">
        <f>BT!J22</f>
        <v>2:19.73 RT</v>
      </c>
      <c r="K10" s="125" t="str">
        <f>BT!K22</f>
        <v>1:35.45 GCS</v>
      </c>
      <c r="L10" s="125" t="str">
        <f>BT!L22</f>
        <v>1:37.89 GCS</v>
      </c>
      <c r="M10" s="125" t="str">
        <f>BT!M22</f>
        <v>11:21.58 TT</v>
      </c>
      <c r="N10" s="125" t="str">
        <f>BT!N22</f>
        <v>1:59.51 RT</v>
      </c>
      <c r="O10" s="127" t="str">
        <f>BT!O22</f>
        <v>1:46.22 ALA</v>
      </c>
      <c r="P10" s="107"/>
      <c r="R10" s="107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</row>
    <row r="11" spans="1:28" ht="34.799999999999997" customHeight="1" x14ac:dyDescent="0.25">
      <c r="A11" s="364">
        <v>8</v>
      </c>
      <c r="B11" s="394" t="s">
        <v>339</v>
      </c>
      <c r="C11" s="125" t="str">
        <f>BT!C30</f>
        <v>:45.25 GCS</v>
      </c>
      <c r="D11" s="125" t="str">
        <f>BT!D30</f>
        <v>:52.95 RT</v>
      </c>
      <c r="E11" s="125" t="str">
        <f>BT!E30</f>
        <v>:41.73 HIG</v>
      </c>
      <c r="F11" s="396" t="str">
        <f>BT!F30</f>
        <v>2:53.14 CMP</v>
      </c>
      <c r="G11" s="369" t="str">
        <f>BT!G30</f>
        <v>3:20.75 ALA</v>
      </c>
      <c r="H11" s="369" t="str">
        <f>BT!H30</f>
        <v>:33.12 SSI</v>
      </c>
      <c r="I11" s="125" t="str">
        <f>BT!I30</f>
        <v>:33.28 AJ</v>
      </c>
      <c r="J11" s="369" t="str">
        <f>BT!J30</f>
        <v>1:43.57 AJ</v>
      </c>
      <c r="K11" s="369" t="str">
        <f>BT!K30</f>
        <v>1:13.74 SSI</v>
      </c>
      <c r="L11" s="125" t="str">
        <f>BT!L30</f>
        <v>1:15.83 SSI</v>
      </c>
      <c r="M11" s="125" t="str">
        <f>BT!M30</f>
        <v>09:36.75 TT</v>
      </c>
      <c r="N11" s="369" t="str">
        <f>BT!N30</f>
        <v>1:35.37 GCS</v>
      </c>
      <c r="O11" s="127" t="str">
        <f>BT!O30</f>
        <v>1:51.13 CMP</v>
      </c>
      <c r="P11" s="107"/>
    </row>
    <row r="12" spans="1:28" ht="34.799999999999997" customHeight="1" x14ac:dyDescent="0.25">
      <c r="A12" s="364">
        <v>9</v>
      </c>
      <c r="B12" s="394" t="s">
        <v>340</v>
      </c>
      <c r="C12" s="125" t="str">
        <f>BT!C32</f>
        <v>:43.56 SSI</v>
      </c>
      <c r="D12" s="125" t="str">
        <f>BT!D32</f>
        <v>:49.41 CWF</v>
      </c>
      <c r="E12" s="125" t="str">
        <f>BT!E32</f>
        <v>:36.66 AJ</v>
      </c>
      <c r="F12" s="396" t="str">
        <f>BT!F32</f>
        <v>2:52.76 AJ</v>
      </c>
      <c r="G12" s="369" t="str">
        <f>BT!G32</f>
        <v>3:13.40 GCS</v>
      </c>
      <c r="H12" s="369" t="str">
        <f>BT!H32</f>
        <v>:32.67 SSI</v>
      </c>
      <c r="I12" s="125" t="str">
        <f>BT!I32</f>
        <v>:32.32 SSI</v>
      </c>
      <c r="J12" s="369" t="str">
        <f>BT!J32</f>
        <v>1:27.20 AJ</v>
      </c>
      <c r="K12" s="369" t="str">
        <f>BT!K32</f>
        <v>1:14.77 ALA</v>
      </c>
      <c r="L12" s="125" t="str">
        <f>BT!L32</f>
        <v>1:20.71 MES</v>
      </c>
      <c r="M12" s="369" t="str">
        <f>BT!M32</f>
        <v>08:31.85 TT</v>
      </c>
      <c r="N12" s="369" t="str">
        <f>BT!N32</f>
        <v>1:31.22 SSI</v>
      </c>
      <c r="O12" s="127" t="str">
        <f>BT!O32</f>
        <v>1:45.64 CWF</v>
      </c>
      <c r="P12" s="107"/>
    </row>
    <row r="13" spans="1:28" ht="34.799999999999997" customHeight="1" thickBot="1" x14ac:dyDescent="0.3">
      <c r="A13" s="365">
        <v>10</v>
      </c>
      <c r="B13" s="959" t="s">
        <v>343</v>
      </c>
      <c r="C13" s="301" t="str">
        <f>BT!C38</f>
        <v>:36.28 ALA</v>
      </c>
      <c r="D13" s="301" t="str">
        <f>BT!D38</f>
        <v>:42.00 AJ</v>
      </c>
      <c r="E13" s="301" t="str">
        <f>BT!E38</f>
        <v>:37.19 PCD</v>
      </c>
      <c r="F13" s="960" t="str">
        <f>BT!F38</f>
        <v>2:51.76 TT</v>
      </c>
      <c r="G13" s="961" t="str">
        <f>BT!G38</f>
        <v>2:52.04 SSI</v>
      </c>
      <c r="H13" s="961" t="str">
        <f>BT!H38</f>
        <v>:30.23 HIG</v>
      </c>
      <c r="I13" s="301" t="str">
        <f>BT!I38</f>
        <v>:28.84 SSI</v>
      </c>
      <c r="J13" s="961" t="str">
        <f>BT!J38</f>
        <v>1:20.62 PCD</v>
      </c>
      <c r="K13" s="961" t="str">
        <f>BT!K38</f>
        <v>1:10.51 ALA</v>
      </c>
      <c r="L13" s="301" t="str">
        <f>BT!L38</f>
        <v>1:05.36 HI</v>
      </c>
      <c r="M13" s="961" t="str">
        <f>BT!M38</f>
        <v>07:11.64 GCS</v>
      </c>
      <c r="N13" s="961" t="str">
        <f>BT!N38</f>
        <v>1:20.23 HI</v>
      </c>
      <c r="O13" s="962" t="str">
        <f>BT!O38</f>
        <v>1:29.59 AJ</v>
      </c>
      <c r="P13" s="107"/>
    </row>
    <row r="16" spans="1:28" s="17" customFormat="1" ht="34.799999999999997" customHeight="1" x14ac:dyDescent="0.25">
      <c r="F16" s="17" t="s">
        <v>2265</v>
      </c>
      <c r="G16" s="17" t="s">
        <v>2266</v>
      </c>
      <c r="H16" s="17" t="s">
        <v>2267</v>
      </c>
      <c r="I16" s="17" t="s">
        <v>138</v>
      </c>
      <c r="J16" s="17" t="s">
        <v>2268</v>
      </c>
      <c r="K16" s="17" t="s">
        <v>2269</v>
      </c>
      <c r="L16" s="17" t="s">
        <v>138</v>
      </c>
      <c r="M16" s="17" t="s">
        <v>2270</v>
      </c>
      <c r="N16" s="17" t="s">
        <v>2271</v>
      </c>
      <c r="O16" s="17" t="s">
        <v>2268</v>
      </c>
    </row>
    <row r="17" spans="6:15" s="17" customFormat="1" ht="34.799999999999997" customHeight="1" x14ac:dyDescent="0.25">
      <c r="F17" s="17" t="s">
        <v>504</v>
      </c>
      <c r="G17" s="17" t="s">
        <v>523</v>
      </c>
      <c r="H17" s="17" t="s">
        <v>524</v>
      </c>
      <c r="I17" s="17" t="s">
        <v>138</v>
      </c>
      <c r="J17" s="17" t="s">
        <v>525</v>
      </c>
      <c r="K17" s="17" t="s">
        <v>506</v>
      </c>
      <c r="L17" s="17" t="s">
        <v>138</v>
      </c>
      <c r="M17" s="17" t="s">
        <v>526</v>
      </c>
      <c r="N17" s="17" t="s">
        <v>525</v>
      </c>
      <c r="O17" s="17" t="s">
        <v>527</v>
      </c>
    </row>
    <row r="18" spans="6:15" s="17" customFormat="1" ht="34.799999999999997" customHeight="1" x14ac:dyDescent="0.25"/>
    <row r="19" spans="6:15" s="17" customFormat="1" ht="34.799999999999997" customHeight="1" x14ac:dyDescent="0.25"/>
  </sheetData>
  <mergeCells count="1">
    <mergeCell ref="B1:O1"/>
  </mergeCells>
  <pageMargins left="0.7" right="0.7" top="0.75" bottom="0.75" header="0.3" footer="0.3"/>
  <pageSetup orientation="portrait" horizontalDpi="4294967293" verticalDpi="4294967293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C454-3103-4D2B-93BC-BEA8C3195449}">
  <sheetPr>
    <pageSetUpPr fitToPage="1"/>
  </sheetPr>
  <dimension ref="A1:V84"/>
  <sheetViews>
    <sheetView zoomScale="60" zoomScaleNormal="60" zoomScalePageLayoutView="75" workbookViewId="0">
      <selection activeCell="F72" sqref="F72"/>
    </sheetView>
  </sheetViews>
  <sheetFormatPr defaultColWidth="11.44140625" defaultRowHeight="41.4" customHeight="1" x14ac:dyDescent="0.25"/>
  <cols>
    <col min="1" max="1" width="38.88671875" style="457" customWidth="1"/>
    <col min="2" max="2" width="15.77734375" style="532" customWidth="1"/>
    <col min="3" max="7" width="15.6640625" style="457" customWidth="1"/>
    <col min="8" max="9" width="17.77734375" style="457" customWidth="1"/>
    <col min="10" max="10" width="38.88671875" style="457" customWidth="1"/>
    <col min="11" max="11" width="15.77734375" style="532" customWidth="1"/>
    <col min="12" max="16" width="15.6640625" style="457" customWidth="1"/>
    <col min="17" max="18" width="17.77734375" style="457" customWidth="1"/>
    <col min="19" max="19" width="12" style="457" bestFit="1" customWidth="1"/>
    <col min="20" max="20" width="11.5546875" style="457" bestFit="1" customWidth="1"/>
    <col min="21" max="21" width="9.109375" style="457" bestFit="1" customWidth="1"/>
    <col min="22" max="22" width="12.5546875" style="457" bestFit="1" customWidth="1"/>
    <col min="23" max="16384" width="11.44140625" style="457"/>
  </cols>
  <sheetData>
    <row r="1" spans="1:22" s="447" customFormat="1" ht="41.4" customHeight="1" thickBot="1" x14ac:dyDescent="0.3">
      <c r="A1" s="855" t="s">
        <v>2273</v>
      </c>
      <c r="B1" s="873" t="s">
        <v>860</v>
      </c>
      <c r="C1" s="874" t="s">
        <v>185</v>
      </c>
      <c r="D1" s="856" t="s">
        <v>17</v>
      </c>
      <c r="E1" s="857" t="s">
        <v>18</v>
      </c>
      <c r="F1" s="857" t="s">
        <v>19</v>
      </c>
      <c r="G1" s="861" t="s">
        <v>20</v>
      </c>
      <c r="H1" s="856" t="s">
        <v>10</v>
      </c>
      <c r="I1" s="861" t="s">
        <v>52</v>
      </c>
      <c r="J1" s="875" t="s">
        <v>2279</v>
      </c>
      <c r="K1" s="874" t="s">
        <v>854</v>
      </c>
      <c r="L1" s="876" t="s">
        <v>35</v>
      </c>
      <c r="M1" s="856" t="s">
        <v>34</v>
      </c>
      <c r="N1" s="857" t="s">
        <v>33</v>
      </c>
      <c r="O1" s="857" t="s">
        <v>32</v>
      </c>
      <c r="P1" s="861" t="s">
        <v>41</v>
      </c>
      <c r="Q1" s="856" t="s">
        <v>10</v>
      </c>
      <c r="R1" s="861" t="s">
        <v>52</v>
      </c>
      <c r="T1" s="448"/>
      <c r="U1" s="448"/>
      <c r="V1" s="448"/>
    </row>
    <row r="2" spans="1:22" ht="41.4" customHeight="1" thickBot="1" x14ac:dyDescent="0.3">
      <c r="A2" s="449" t="s">
        <v>855</v>
      </c>
      <c r="B2" s="450" t="s">
        <v>857</v>
      </c>
      <c r="C2" s="450" t="s">
        <v>825</v>
      </c>
      <c r="D2" s="729" t="s">
        <v>934</v>
      </c>
      <c r="E2" s="730" t="s">
        <v>935</v>
      </c>
      <c r="F2" s="730" t="s">
        <v>936</v>
      </c>
      <c r="G2" s="731" t="s">
        <v>937</v>
      </c>
      <c r="H2" s="719">
        <v>1.4724537037037039E-3</v>
      </c>
      <c r="I2" s="720">
        <v>1.4765046296296297E-3</v>
      </c>
      <c r="J2" s="451" t="s">
        <v>739</v>
      </c>
      <c r="K2" s="452" t="s">
        <v>776</v>
      </c>
      <c r="L2" s="453" t="s">
        <v>1023</v>
      </c>
      <c r="M2" s="454" t="s">
        <v>999</v>
      </c>
      <c r="N2" s="454" t="s">
        <v>1024</v>
      </c>
      <c r="O2" s="454" t="s">
        <v>1025</v>
      </c>
      <c r="P2" s="455" t="s">
        <v>1026</v>
      </c>
      <c r="Q2" s="732">
        <v>4.696759259259259E-3</v>
      </c>
      <c r="R2" s="456">
        <v>4.6983796296296296E-3</v>
      </c>
      <c r="T2" s="458"/>
      <c r="U2" s="458"/>
      <c r="V2" s="458"/>
    </row>
    <row r="3" spans="1:22" ht="41.4" customHeight="1" thickBot="1" x14ac:dyDescent="0.3">
      <c r="A3" s="459" t="s">
        <v>842</v>
      </c>
      <c r="B3" s="460" t="s">
        <v>858</v>
      </c>
      <c r="C3" s="460" t="s">
        <v>826</v>
      </c>
      <c r="D3" s="733" t="s">
        <v>938</v>
      </c>
      <c r="E3" s="734" t="s">
        <v>939</v>
      </c>
      <c r="F3" s="734" t="s">
        <v>940</v>
      </c>
      <c r="G3" s="735" t="s">
        <v>941</v>
      </c>
      <c r="H3" s="721">
        <v>1.6048611111111109E-3</v>
      </c>
      <c r="I3" s="722">
        <v>1.6033564814814814E-3</v>
      </c>
      <c r="J3" s="461" t="s">
        <v>828</v>
      </c>
      <c r="K3" s="462"/>
      <c r="L3" s="463" t="s">
        <v>1027</v>
      </c>
      <c r="M3" s="464" t="s">
        <v>1028</v>
      </c>
      <c r="N3" s="464" t="s">
        <v>1029</v>
      </c>
      <c r="O3" s="464" t="s">
        <v>1030</v>
      </c>
      <c r="P3" s="465" t="s">
        <v>1031</v>
      </c>
      <c r="Q3" s="466"/>
      <c r="R3" s="467"/>
      <c r="T3" s="458"/>
      <c r="U3" s="458"/>
      <c r="V3" s="458"/>
    </row>
    <row r="4" spans="1:22" ht="41.4" customHeight="1" thickBot="1" x14ac:dyDescent="0.3">
      <c r="A4" s="459" t="s">
        <v>856</v>
      </c>
      <c r="B4" s="460" t="s">
        <v>859</v>
      </c>
      <c r="C4" s="460" t="s">
        <v>827</v>
      </c>
      <c r="D4" s="733" t="s">
        <v>942</v>
      </c>
      <c r="E4" s="468" t="s">
        <v>943</v>
      </c>
      <c r="F4" s="734" t="s">
        <v>939</v>
      </c>
      <c r="G4" s="735" t="s">
        <v>944</v>
      </c>
      <c r="H4" s="469">
        <v>1.8673611111111111E-3</v>
      </c>
      <c r="I4" s="456">
        <v>1.8644675925925929E-3</v>
      </c>
      <c r="J4" s="451" t="s">
        <v>672</v>
      </c>
      <c r="K4" s="470" t="s">
        <v>872</v>
      </c>
      <c r="L4" s="453" t="s">
        <v>1032</v>
      </c>
      <c r="M4" s="454" t="s">
        <v>1033</v>
      </c>
      <c r="N4" s="454" t="s">
        <v>1017</v>
      </c>
      <c r="O4" s="454" t="s">
        <v>1034</v>
      </c>
      <c r="P4" s="455" t="s">
        <v>1035</v>
      </c>
      <c r="Q4" s="471">
        <v>4.9802083333333339E-3</v>
      </c>
      <c r="R4" s="736">
        <v>4.9797453703703705E-3</v>
      </c>
      <c r="T4" s="458"/>
      <c r="U4" s="458"/>
      <c r="V4" s="458"/>
    </row>
    <row r="5" spans="1:22" ht="41.4" customHeight="1" thickBot="1" x14ac:dyDescent="0.3">
      <c r="A5" s="472"/>
      <c r="B5" s="460"/>
      <c r="C5" s="473"/>
      <c r="D5" s="474"/>
      <c r="E5" s="475"/>
      <c r="F5" s="475"/>
      <c r="G5" s="476"/>
      <c r="H5" s="477"/>
      <c r="I5" s="478"/>
      <c r="J5" s="461" t="s">
        <v>829</v>
      </c>
      <c r="K5" s="462"/>
      <c r="L5" s="463" t="s">
        <v>1036</v>
      </c>
      <c r="M5" s="464" t="s">
        <v>1037</v>
      </c>
      <c r="N5" s="464" t="s">
        <v>1038</v>
      </c>
      <c r="O5" s="464" t="s">
        <v>1039</v>
      </c>
      <c r="P5" s="465" t="s">
        <v>1040</v>
      </c>
      <c r="Q5" s="466"/>
      <c r="R5" s="467"/>
      <c r="T5" s="458"/>
      <c r="U5" s="458"/>
      <c r="V5" s="458"/>
    </row>
    <row r="6" spans="1:22" ht="41.4" customHeight="1" thickBot="1" x14ac:dyDescent="0.3">
      <c r="A6" s="479"/>
      <c r="B6" s="480"/>
      <c r="C6" s="481"/>
      <c r="D6" s="482"/>
      <c r="E6" s="482"/>
      <c r="F6" s="482"/>
      <c r="G6" s="482"/>
      <c r="H6" s="466"/>
      <c r="I6" s="466"/>
      <c r="J6" s="451" t="s">
        <v>745</v>
      </c>
      <c r="K6" s="452" t="s">
        <v>781</v>
      </c>
      <c r="L6" s="453" t="s">
        <v>1041</v>
      </c>
      <c r="M6" s="454" t="s">
        <v>1042</v>
      </c>
      <c r="N6" s="454" t="s">
        <v>1043</v>
      </c>
      <c r="O6" s="454" t="s">
        <v>1044</v>
      </c>
      <c r="P6" s="455" t="s">
        <v>1045</v>
      </c>
      <c r="Q6" s="471">
        <v>5.5543981481481477E-3</v>
      </c>
      <c r="R6" s="456">
        <v>5.5553240740740736E-3</v>
      </c>
      <c r="T6" s="458"/>
      <c r="U6" s="458"/>
      <c r="V6" s="458"/>
    </row>
    <row r="7" spans="1:22" ht="41.4" customHeight="1" thickBot="1" x14ac:dyDescent="0.3">
      <c r="A7" s="855" t="s">
        <v>2274</v>
      </c>
      <c r="B7" s="873" t="s">
        <v>854</v>
      </c>
      <c r="C7" s="874" t="s">
        <v>185</v>
      </c>
      <c r="D7" s="856" t="s">
        <v>31</v>
      </c>
      <c r="E7" s="857" t="s">
        <v>30</v>
      </c>
      <c r="F7" s="857" t="s">
        <v>38</v>
      </c>
      <c r="G7" s="861" t="s">
        <v>37</v>
      </c>
      <c r="H7" s="856" t="s">
        <v>10</v>
      </c>
      <c r="I7" s="861" t="s">
        <v>52</v>
      </c>
      <c r="J7" s="461" t="s">
        <v>830</v>
      </c>
      <c r="K7" s="484"/>
      <c r="L7" s="463" t="s">
        <v>1046</v>
      </c>
      <c r="M7" s="464" t="s">
        <v>1047</v>
      </c>
      <c r="N7" s="464" t="s">
        <v>1048</v>
      </c>
      <c r="O7" s="464" t="s">
        <v>1049</v>
      </c>
      <c r="P7" s="465" t="s">
        <v>1050</v>
      </c>
      <c r="Q7" s="466"/>
      <c r="R7" s="467"/>
      <c r="T7" s="458"/>
      <c r="U7" s="458"/>
      <c r="V7" s="458"/>
    </row>
    <row r="8" spans="1:22" ht="41.4" customHeight="1" thickBot="1" x14ac:dyDescent="0.3">
      <c r="A8" s="459" t="s">
        <v>739</v>
      </c>
      <c r="B8" s="450" t="s">
        <v>695</v>
      </c>
      <c r="C8" s="485" t="s">
        <v>825</v>
      </c>
      <c r="D8" s="486" t="s">
        <v>945</v>
      </c>
      <c r="E8" s="468" t="s">
        <v>946</v>
      </c>
      <c r="F8" s="468" t="s">
        <v>947</v>
      </c>
      <c r="G8" s="487" t="s">
        <v>948</v>
      </c>
      <c r="H8" s="732">
        <v>1.6815972222222223E-3</v>
      </c>
      <c r="I8" s="488">
        <v>1.6884259259259259E-3</v>
      </c>
      <c r="J8" s="489"/>
      <c r="K8" s="490"/>
      <c r="L8" s="491"/>
      <c r="M8" s="492"/>
      <c r="N8" s="492"/>
      <c r="O8" s="492"/>
      <c r="P8" s="493"/>
      <c r="Q8" s="471"/>
      <c r="R8" s="494"/>
      <c r="T8" s="458"/>
      <c r="U8" s="458"/>
      <c r="V8" s="458"/>
    </row>
    <row r="9" spans="1:22" ht="41.4" customHeight="1" thickBot="1" x14ac:dyDescent="0.3">
      <c r="A9" s="459" t="s">
        <v>741</v>
      </c>
      <c r="B9" s="460" t="s">
        <v>682</v>
      </c>
      <c r="C9" s="495" t="s">
        <v>826</v>
      </c>
      <c r="D9" s="486" t="s">
        <v>949</v>
      </c>
      <c r="E9" s="468" t="s">
        <v>950</v>
      </c>
      <c r="F9" s="468" t="s">
        <v>951</v>
      </c>
      <c r="G9" s="487" t="s">
        <v>952</v>
      </c>
      <c r="H9" s="471">
        <v>1.6964120370370371E-3</v>
      </c>
      <c r="I9" s="737">
        <v>1.7057870370370369E-3</v>
      </c>
      <c r="J9" s="461"/>
      <c r="K9" s="484"/>
      <c r="L9" s="463"/>
      <c r="M9" s="464"/>
      <c r="N9" s="464"/>
      <c r="O9" s="464"/>
      <c r="P9" s="465"/>
      <c r="Q9" s="466"/>
      <c r="R9" s="467"/>
      <c r="T9" s="458"/>
      <c r="U9" s="458"/>
      <c r="V9" s="458"/>
    </row>
    <row r="10" spans="1:22" ht="41.4" customHeight="1" thickBot="1" x14ac:dyDescent="0.3">
      <c r="A10" s="459" t="s">
        <v>749</v>
      </c>
      <c r="B10" s="460" t="s">
        <v>676</v>
      </c>
      <c r="C10" s="495" t="s">
        <v>827</v>
      </c>
      <c r="D10" s="486" t="s">
        <v>953</v>
      </c>
      <c r="E10" s="468" t="s">
        <v>954</v>
      </c>
      <c r="F10" s="468" t="s">
        <v>955</v>
      </c>
      <c r="G10" s="487" t="s">
        <v>956</v>
      </c>
      <c r="H10" s="471">
        <v>2.0637731481481483E-3</v>
      </c>
      <c r="I10" s="736">
        <v>2.0603009259259259E-3</v>
      </c>
      <c r="J10" s="496"/>
      <c r="K10" s="497"/>
      <c r="L10" s="498"/>
      <c r="M10" s="498"/>
      <c r="N10" s="498"/>
      <c r="O10" s="498"/>
      <c r="P10" s="498"/>
      <c r="Q10" s="499"/>
      <c r="R10" s="500"/>
      <c r="T10" s="458"/>
      <c r="U10" s="458"/>
      <c r="V10" s="458"/>
    </row>
    <row r="11" spans="1:22" ht="41.4" customHeight="1" thickBot="1" x14ac:dyDescent="0.3">
      <c r="A11" s="472"/>
      <c r="B11" s="501"/>
      <c r="C11" s="502"/>
      <c r="D11" s="474"/>
      <c r="E11" s="475"/>
      <c r="F11" s="475"/>
      <c r="G11" s="476"/>
      <c r="H11" s="503"/>
      <c r="I11" s="504"/>
      <c r="J11" s="875" t="s">
        <v>2280</v>
      </c>
      <c r="K11" s="874" t="s">
        <v>860</v>
      </c>
      <c r="L11" s="876" t="s">
        <v>185</v>
      </c>
      <c r="M11" s="856" t="s">
        <v>31</v>
      </c>
      <c r="N11" s="857" t="s">
        <v>30</v>
      </c>
      <c r="O11" s="857" t="s">
        <v>38</v>
      </c>
      <c r="P11" s="861" t="s">
        <v>37</v>
      </c>
      <c r="Q11" s="856" t="s">
        <v>10</v>
      </c>
      <c r="R11" s="861" t="s">
        <v>52</v>
      </c>
      <c r="S11" s="506"/>
      <c r="T11" s="506"/>
      <c r="U11" s="506"/>
      <c r="V11" s="506"/>
    </row>
    <row r="12" spans="1:22" ht="41.4" customHeight="1" thickBot="1" x14ac:dyDescent="0.3">
      <c r="A12" s="479"/>
      <c r="B12" s="480"/>
      <c r="C12" s="480"/>
      <c r="D12" s="482"/>
      <c r="E12" s="482"/>
      <c r="F12" s="482"/>
      <c r="G12" s="482"/>
      <c r="H12" s="466"/>
      <c r="I12" s="466"/>
      <c r="J12" s="449" t="s">
        <v>823</v>
      </c>
      <c r="K12" s="450" t="s">
        <v>861</v>
      </c>
      <c r="L12" s="507" t="s">
        <v>825</v>
      </c>
      <c r="M12" s="729" t="s">
        <v>1051</v>
      </c>
      <c r="N12" s="730" t="s">
        <v>1052</v>
      </c>
      <c r="O12" s="730" t="s">
        <v>1053</v>
      </c>
      <c r="P12" s="731" t="s">
        <v>1054</v>
      </c>
      <c r="Q12" s="723">
        <v>1.3034722222222224E-3</v>
      </c>
      <c r="R12" s="724">
        <v>1.3045138888888889E-3</v>
      </c>
      <c r="S12" s="508"/>
      <c r="T12" s="458"/>
      <c r="U12" s="458"/>
      <c r="V12" s="458"/>
    </row>
    <row r="13" spans="1:22" ht="41.4" customHeight="1" thickBot="1" x14ac:dyDescent="0.3">
      <c r="A13" s="875" t="s">
        <v>2275</v>
      </c>
      <c r="B13" s="874" t="s">
        <v>854</v>
      </c>
      <c r="C13" s="876" t="s">
        <v>185</v>
      </c>
      <c r="D13" s="856" t="s">
        <v>19</v>
      </c>
      <c r="E13" s="857" t="s">
        <v>17</v>
      </c>
      <c r="F13" s="857" t="s">
        <v>18</v>
      </c>
      <c r="G13" s="861" t="s">
        <v>20</v>
      </c>
      <c r="H13" s="856" t="s">
        <v>10</v>
      </c>
      <c r="I13" s="861" t="s">
        <v>52</v>
      </c>
      <c r="J13" s="459" t="s">
        <v>831</v>
      </c>
      <c r="K13" s="460" t="s">
        <v>862</v>
      </c>
      <c r="L13" s="509" t="s">
        <v>826</v>
      </c>
      <c r="M13" s="486" t="s">
        <v>1055</v>
      </c>
      <c r="N13" s="468" t="s">
        <v>1055</v>
      </c>
      <c r="O13" s="734" t="s">
        <v>1056</v>
      </c>
      <c r="P13" s="735" t="s">
        <v>1057</v>
      </c>
      <c r="Q13" s="471">
        <v>1.5619212962962963E-3</v>
      </c>
      <c r="R13" s="456">
        <v>1.5620370370370371E-3</v>
      </c>
      <c r="S13" s="508"/>
      <c r="T13" s="458"/>
      <c r="U13" s="458"/>
      <c r="V13" s="458"/>
    </row>
    <row r="14" spans="1:22" ht="41.4" customHeight="1" thickBot="1" x14ac:dyDescent="0.3">
      <c r="A14" s="459" t="s">
        <v>699</v>
      </c>
      <c r="B14" s="450" t="s">
        <v>727</v>
      </c>
      <c r="C14" s="485" t="s">
        <v>825</v>
      </c>
      <c r="D14" s="486" t="s">
        <v>957</v>
      </c>
      <c r="E14" s="468" t="s">
        <v>958</v>
      </c>
      <c r="F14" s="468" t="s">
        <v>959</v>
      </c>
      <c r="G14" s="487" t="s">
        <v>960</v>
      </c>
      <c r="H14" s="725">
        <v>1.7153935185185187E-3</v>
      </c>
      <c r="I14" s="744">
        <v>1.7152777777777776E-3</v>
      </c>
      <c r="J14" s="459" t="s">
        <v>834</v>
      </c>
      <c r="K14" s="460" t="s">
        <v>863</v>
      </c>
      <c r="L14" s="509" t="s">
        <v>827</v>
      </c>
      <c r="M14" s="733" t="s">
        <v>960</v>
      </c>
      <c r="N14" s="734" t="s">
        <v>1058</v>
      </c>
      <c r="O14" s="734" t="s">
        <v>1059</v>
      </c>
      <c r="P14" s="735" t="s">
        <v>1060</v>
      </c>
      <c r="Q14" s="471">
        <v>1.6696759259259258E-3</v>
      </c>
      <c r="R14" s="736">
        <v>1.6696759259259258E-3</v>
      </c>
      <c r="S14" s="508"/>
      <c r="T14" s="458"/>
      <c r="U14" s="458"/>
      <c r="V14" s="458"/>
    </row>
    <row r="15" spans="1:22" ht="41.4" customHeight="1" thickBot="1" x14ac:dyDescent="0.3">
      <c r="A15" s="459" t="s">
        <v>743</v>
      </c>
      <c r="B15" s="460" t="s">
        <v>728</v>
      </c>
      <c r="C15" s="495" t="s">
        <v>826</v>
      </c>
      <c r="D15" s="486" t="s">
        <v>961</v>
      </c>
      <c r="E15" s="468" t="s">
        <v>962</v>
      </c>
      <c r="F15" s="468" t="s">
        <v>963</v>
      </c>
      <c r="G15" s="487" t="s">
        <v>964</v>
      </c>
      <c r="H15" s="471">
        <v>2.0971064814814815E-3</v>
      </c>
      <c r="I15" s="456">
        <v>2.1018518518518517E-3</v>
      </c>
      <c r="J15" s="472"/>
      <c r="K15" s="501"/>
      <c r="L15" s="473"/>
      <c r="M15" s="474"/>
      <c r="N15" s="475"/>
      <c r="O15" s="475"/>
      <c r="P15" s="476"/>
      <c r="Q15" s="503"/>
      <c r="R15" s="478"/>
      <c r="S15" s="508"/>
      <c r="T15" s="458"/>
      <c r="U15" s="458"/>
      <c r="V15" s="458"/>
    </row>
    <row r="16" spans="1:22" ht="41.4" customHeight="1" thickBot="1" x14ac:dyDescent="0.3">
      <c r="A16" s="459" t="s">
        <v>752</v>
      </c>
      <c r="B16" s="460" t="s">
        <v>733</v>
      </c>
      <c r="C16" s="495" t="s">
        <v>827</v>
      </c>
      <c r="D16" s="486" t="s">
        <v>965</v>
      </c>
      <c r="E16" s="468" t="s">
        <v>966</v>
      </c>
      <c r="F16" s="468">
        <v>7.361111111111111E-4</v>
      </c>
      <c r="G16" s="487" t="s">
        <v>967</v>
      </c>
      <c r="H16" s="732">
        <v>2.3211805555555559E-3</v>
      </c>
      <c r="I16" s="456">
        <v>2.3247685185185185E-3</v>
      </c>
      <c r="J16" s="510"/>
      <c r="K16" s="480"/>
      <c r="L16" s="481"/>
      <c r="M16" s="482"/>
      <c r="N16" s="482"/>
      <c r="O16" s="482"/>
      <c r="P16" s="482"/>
      <c r="Q16" s="466"/>
      <c r="R16" s="467"/>
      <c r="S16" s="506"/>
      <c r="T16" s="506"/>
      <c r="U16" s="506"/>
      <c r="V16" s="506"/>
    </row>
    <row r="17" spans="1:22" ht="41.4" customHeight="1" thickBot="1" x14ac:dyDescent="0.3">
      <c r="A17" s="472"/>
      <c r="B17" s="501"/>
      <c r="C17" s="473"/>
      <c r="D17" s="474"/>
      <c r="E17" s="475"/>
      <c r="F17" s="475"/>
      <c r="G17" s="476"/>
      <c r="H17" s="503"/>
      <c r="I17" s="478"/>
      <c r="J17" s="878" t="s">
        <v>2281</v>
      </c>
      <c r="K17" s="874" t="s">
        <v>854</v>
      </c>
      <c r="L17" s="874" t="s">
        <v>185</v>
      </c>
      <c r="M17" s="664"/>
      <c r="N17" s="648"/>
      <c r="O17" s="856" t="s">
        <v>31</v>
      </c>
      <c r="P17" s="861" t="s">
        <v>30</v>
      </c>
      <c r="Q17" s="862" t="s">
        <v>10</v>
      </c>
      <c r="R17" s="861" t="s">
        <v>52</v>
      </c>
      <c r="S17" s="508"/>
      <c r="T17" s="458"/>
      <c r="U17" s="458"/>
      <c r="V17" s="458"/>
    </row>
    <row r="18" spans="1:22" ht="41.4" customHeight="1" thickBot="1" x14ac:dyDescent="0.3">
      <c r="A18" s="512"/>
      <c r="B18" s="481"/>
      <c r="C18" s="480"/>
      <c r="D18" s="482"/>
      <c r="E18" s="482"/>
      <c r="F18" s="482"/>
      <c r="G18" s="482"/>
      <c r="H18" s="466"/>
      <c r="I18" s="466"/>
      <c r="J18" s="513" t="s">
        <v>740</v>
      </c>
      <c r="K18" s="450" t="s">
        <v>592</v>
      </c>
      <c r="L18" s="450" t="s">
        <v>825</v>
      </c>
      <c r="M18" s="482"/>
      <c r="N18" s="482"/>
      <c r="O18" s="486" t="s">
        <v>1061</v>
      </c>
      <c r="P18" s="487" t="s">
        <v>1062</v>
      </c>
      <c r="Q18" s="721">
        <v>8.2199074074074075E-4</v>
      </c>
      <c r="R18" s="722">
        <v>8.2418981481481492E-4</v>
      </c>
      <c r="S18" s="458"/>
      <c r="T18" s="458"/>
      <c r="U18" s="458"/>
      <c r="V18" s="458"/>
    </row>
    <row r="19" spans="1:22" ht="41.4" customHeight="1" thickBot="1" x14ac:dyDescent="0.3">
      <c r="A19" s="855" t="s">
        <v>2276</v>
      </c>
      <c r="B19" s="873" t="s">
        <v>854</v>
      </c>
      <c r="C19" s="874" t="s">
        <v>185</v>
      </c>
      <c r="D19" s="648"/>
      <c r="E19" s="648"/>
      <c r="F19" s="648"/>
      <c r="G19" s="664"/>
      <c r="H19" s="856" t="s">
        <v>10</v>
      </c>
      <c r="I19" s="861" t="s">
        <v>52</v>
      </c>
      <c r="J19" s="513" t="s">
        <v>744</v>
      </c>
      <c r="K19" s="460" t="s">
        <v>606</v>
      </c>
      <c r="L19" s="460" t="s">
        <v>826</v>
      </c>
      <c r="M19" s="482"/>
      <c r="N19" s="482"/>
      <c r="O19" s="486" t="s">
        <v>1063</v>
      </c>
      <c r="P19" s="487" t="s">
        <v>1064</v>
      </c>
      <c r="Q19" s="738">
        <v>1.0086805555555554E-3</v>
      </c>
      <c r="R19" s="456">
        <v>1.0120370370370372E-3</v>
      </c>
      <c r="S19" s="458"/>
      <c r="U19" s="458"/>
      <c r="V19" s="458"/>
    </row>
    <row r="20" spans="1:22" ht="41.4" customHeight="1" thickBot="1" x14ac:dyDescent="0.3">
      <c r="A20" s="513" t="s">
        <v>742</v>
      </c>
      <c r="B20" s="514" t="s">
        <v>765</v>
      </c>
      <c r="C20" s="450" t="s">
        <v>825</v>
      </c>
      <c r="D20" s="482"/>
      <c r="E20" s="482"/>
      <c r="F20" s="482"/>
      <c r="G20" s="466"/>
      <c r="H20" s="732" t="s">
        <v>968</v>
      </c>
      <c r="I20" s="456" t="s">
        <v>969</v>
      </c>
      <c r="J20" s="513" t="s">
        <v>748</v>
      </c>
      <c r="K20" s="460" t="s">
        <v>584</v>
      </c>
      <c r="L20" s="460" t="s">
        <v>827</v>
      </c>
      <c r="M20" s="482"/>
      <c r="N20" s="482"/>
      <c r="O20" s="486" t="s">
        <v>1065</v>
      </c>
      <c r="P20" s="487" t="s">
        <v>1066</v>
      </c>
      <c r="Q20" s="738">
        <v>1.1114583333333334E-3</v>
      </c>
      <c r="R20" s="456">
        <v>1.1144675925925925E-3</v>
      </c>
      <c r="S20" s="458"/>
      <c r="U20" s="458"/>
      <c r="V20" s="458"/>
    </row>
    <row r="21" spans="1:22" ht="41.4" customHeight="1" thickBot="1" x14ac:dyDescent="0.3">
      <c r="A21" s="513" t="s">
        <v>672</v>
      </c>
      <c r="B21" s="515" t="s">
        <v>392</v>
      </c>
      <c r="C21" s="460" t="s">
        <v>826</v>
      </c>
      <c r="D21" s="482"/>
      <c r="E21" s="482"/>
      <c r="F21" s="482"/>
      <c r="G21" s="466"/>
      <c r="H21" s="471" t="s">
        <v>970</v>
      </c>
      <c r="I21" s="736" t="s">
        <v>971</v>
      </c>
      <c r="J21" s="516"/>
      <c r="K21" s="501"/>
      <c r="L21" s="501"/>
      <c r="M21" s="482"/>
      <c r="N21" s="482"/>
      <c r="O21" s="474"/>
      <c r="P21" s="476"/>
      <c r="Q21" s="477"/>
      <c r="R21" s="478"/>
      <c r="S21" s="517"/>
      <c r="T21" s="517"/>
      <c r="U21" s="517"/>
      <c r="V21" s="517"/>
    </row>
    <row r="22" spans="1:22" ht="41.4" customHeight="1" thickBot="1" x14ac:dyDescent="0.3">
      <c r="A22" s="513" t="s">
        <v>747</v>
      </c>
      <c r="B22" s="515" t="s">
        <v>764</v>
      </c>
      <c r="C22" s="460" t="s">
        <v>827</v>
      </c>
      <c r="D22" s="482"/>
      <c r="E22" s="482"/>
      <c r="F22" s="482"/>
      <c r="G22" s="466"/>
      <c r="H22" s="471" t="s">
        <v>972</v>
      </c>
      <c r="I22" s="456" t="s">
        <v>973</v>
      </c>
      <c r="J22" s="479"/>
      <c r="K22" s="480"/>
      <c r="L22" s="481"/>
      <c r="M22" s="482"/>
      <c r="N22" s="482"/>
      <c r="O22" s="482"/>
      <c r="P22" s="482"/>
      <c r="Q22" s="466"/>
      <c r="R22" s="467"/>
      <c r="S22" s="458"/>
      <c r="U22" s="458"/>
    </row>
    <row r="23" spans="1:22" ht="41.4" customHeight="1" thickBot="1" x14ac:dyDescent="0.3">
      <c r="A23" s="516"/>
      <c r="B23" s="518"/>
      <c r="C23" s="501"/>
      <c r="D23" s="482"/>
      <c r="E23" s="482"/>
      <c r="F23" s="482"/>
      <c r="G23" s="466"/>
      <c r="H23" s="503"/>
      <c r="I23" s="504"/>
      <c r="J23" s="875" t="s">
        <v>2282</v>
      </c>
      <c r="K23" s="880" t="s">
        <v>854</v>
      </c>
      <c r="L23" s="880" t="s">
        <v>185</v>
      </c>
      <c r="M23" s="664"/>
      <c r="N23" s="648"/>
      <c r="O23" s="856" t="s">
        <v>31</v>
      </c>
      <c r="P23" s="861" t="s">
        <v>30</v>
      </c>
      <c r="Q23" s="862" t="s">
        <v>10</v>
      </c>
      <c r="R23" s="861" t="s">
        <v>52</v>
      </c>
      <c r="S23" s="458"/>
      <c r="U23" s="458"/>
    </row>
    <row r="24" spans="1:22" ht="41.4" customHeight="1" thickBot="1" x14ac:dyDescent="0.3">
      <c r="A24" s="512"/>
      <c r="B24" s="481"/>
      <c r="C24" s="481"/>
      <c r="D24" s="482"/>
      <c r="E24" s="482"/>
      <c r="F24" s="482"/>
      <c r="G24" s="466"/>
      <c r="H24" s="466"/>
      <c r="I24" s="466"/>
      <c r="J24" s="459" t="s">
        <v>743</v>
      </c>
      <c r="K24" s="450" t="s">
        <v>624</v>
      </c>
      <c r="L24" s="450" t="s">
        <v>825</v>
      </c>
      <c r="M24" s="482"/>
      <c r="N24" s="482"/>
      <c r="O24" s="486" t="s">
        <v>1067</v>
      </c>
      <c r="P24" s="487" t="s">
        <v>1068</v>
      </c>
      <c r="Q24" s="738">
        <v>9.8101851851851844E-4</v>
      </c>
      <c r="R24" s="456">
        <v>9.8171296296296288E-4</v>
      </c>
      <c r="S24" s="458"/>
      <c r="U24" s="458"/>
    </row>
    <row r="25" spans="1:22" ht="41.4" customHeight="1" thickBot="1" x14ac:dyDescent="0.3">
      <c r="A25" s="855" t="s">
        <v>2277</v>
      </c>
      <c r="B25" s="873" t="s">
        <v>854</v>
      </c>
      <c r="C25" s="874" t="s">
        <v>185</v>
      </c>
      <c r="D25" s="664"/>
      <c r="E25" s="664"/>
      <c r="F25" s="856" t="s">
        <v>31</v>
      </c>
      <c r="G25" s="861" t="s">
        <v>30</v>
      </c>
      <c r="H25" s="862" t="s">
        <v>10</v>
      </c>
      <c r="I25" s="861" t="s">
        <v>52</v>
      </c>
      <c r="J25" s="459" t="s">
        <v>742</v>
      </c>
      <c r="K25" s="460" t="s">
        <v>628</v>
      </c>
      <c r="L25" s="460" t="s">
        <v>826</v>
      </c>
      <c r="M25" s="482"/>
      <c r="N25" s="482"/>
      <c r="O25" s="486" t="s">
        <v>1069</v>
      </c>
      <c r="P25" s="487" t="s">
        <v>1070</v>
      </c>
      <c r="Q25" s="469">
        <v>9.884259259259258E-4</v>
      </c>
      <c r="R25" s="736">
        <v>9.884259259259258E-4</v>
      </c>
      <c r="S25" s="458"/>
      <c r="U25" s="458"/>
    </row>
    <row r="26" spans="1:22" ht="41.4" customHeight="1" thickBot="1" x14ac:dyDescent="0.3">
      <c r="A26" s="513" t="s">
        <v>699</v>
      </c>
      <c r="B26" s="514" t="s">
        <v>580</v>
      </c>
      <c r="C26" s="450" t="s">
        <v>825</v>
      </c>
      <c r="D26" s="482"/>
      <c r="E26" s="482"/>
      <c r="F26" s="486" t="s">
        <v>974</v>
      </c>
      <c r="G26" s="487" t="s">
        <v>975</v>
      </c>
      <c r="H26" s="745">
        <v>7.5532407407407406E-4</v>
      </c>
      <c r="I26" s="722">
        <v>7.554398148148148E-4</v>
      </c>
      <c r="J26" s="459" t="s">
        <v>750</v>
      </c>
      <c r="K26" s="460" t="s">
        <v>626</v>
      </c>
      <c r="L26" s="460" t="s">
        <v>827</v>
      </c>
      <c r="M26" s="482"/>
      <c r="N26" s="482"/>
      <c r="O26" s="486" t="s">
        <v>1071</v>
      </c>
      <c r="P26" s="487" t="s">
        <v>1072</v>
      </c>
      <c r="Q26" s="469">
        <v>1.0760416666666668E-3</v>
      </c>
      <c r="R26" s="736">
        <v>1.0760416666666668E-3</v>
      </c>
      <c r="S26" s="517"/>
      <c r="T26" s="517"/>
      <c r="U26" s="517"/>
      <c r="V26" s="517"/>
    </row>
    <row r="27" spans="1:22" ht="41.4" customHeight="1" thickBot="1" x14ac:dyDescent="0.3">
      <c r="A27" s="513" t="s">
        <v>744</v>
      </c>
      <c r="B27" s="515" t="s">
        <v>583</v>
      </c>
      <c r="C27" s="460" t="s">
        <v>826</v>
      </c>
      <c r="D27" s="482"/>
      <c r="E27" s="482"/>
      <c r="F27" s="486" t="s">
        <v>976</v>
      </c>
      <c r="G27" s="487" t="s">
        <v>977</v>
      </c>
      <c r="H27" s="469">
        <v>9.8530092592592593E-4</v>
      </c>
      <c r="I27" s="456">
        <v>9.8564814814814804E-4</v>
      </c>
      <c r="J27" s="472"/>
      <c r="K27" s="502"/>
      <c r="L27" s="502"/>
      <c r="M27" s="482"/>
      <c r="N27" s="482"/>
      <c r="O27" s="474"/>
      <c r="P27" s="476"/>
      <c r="Q27" s="477"/>
      <c r="R27" s="478"/>
    </row>
    <row r="28" spans="1:22" ht="41.4" customHeight="1" thickBot="1" x14ac:dyDescent="0.3">
      <c r="A28" s="513" t="s">
        <v>746</v>
      </c>
      <c r="B28" s="515" t="s">
        <v>571</v>
      </c>
      <c r="C28" s="460" t="s">
        <v>827</v>
      </c>
      <c r="D28" s="482"/>
      <c r="E28" s="482"/>
      <c r="F28" s="486" t="s">
        <v>978</v>
      </c>
      <c r="G28" s="487" t="s">
        <v>979</v>
      </c>
      <c r="H28" s="469">
        <v>1.1471064814814814E-3</v>
      </c>
      <c r="I28" s="456">
        <v>1.1471064814814814E-3</v>
      </c>
      <c r="J28" s="479"/>
      <c r="K28" s="480"/>
      <c r="L28" s="481"/>
      <c r="M28" s="482"/>
      <c r="N28" s="482"/>
      <c r="O28" s="482"/>
      <c r="P28" s="482"/>
      <c r="Q28" s="466"/>
      <c r="R28" s="467"/>
    </row>
    <row r="29" spans="1:22" ht="41.4" customHeight="1" thickBot="1" x14ac:dyDescent="0.3">
      <c r="A29" s="516"/>
      <c r="B29" s="518"/>
      <c r="C29" s="501"/>
      <c r="D29" s="482"/>
      <c r="E29" s="482"/>
      <c r="F29" s="474"/>
      <c r="G29" s="476"/>
      <c r="H29" s="477"/>
      <c r="I29" s="504"/>
      <c r="J29" s="875" t="s">
        <v>2283</v>
      </c>
      <c r="K29" s="874" t="s">
        <v>860</v>
      </c>
      <c r="L29" s="876" t="s">
        <v>185</v>
      </c>
      <c r="M29" s="856" t="s">
        <v>35</v>
      </c>
      <c r="N29" s="857" t="s">
        <v>34</v>
      </c>
      <c r="O29" s="857" t="s">
        <v>33</v>
      </c>
      <c r="P29" s="858" t="s">
        <v>32</v>
      </c>
      <c r="Q29" s="859" t="s">
        <v>10</v>
      </c>
      <c r="R29" s="860" t="s">
        <v>52</v>
      </c>
    </row>
    <row r="30" spans="1:22" ht="41.4" customHeight="1" thickBot="1" x14ac:dyDescent="0.3">
      <c r="A30" s="512"/>
      <c r="B30" s="481"/>
      <c r="C30" s="481"/>
      <c r="D30" s="482"/>
      <c r="E30" s="482"/>
      <c r="F30" s="482"/>
      <c r="G30" s="482"/>
      <c r="H30" s="466"/>
      <c r="I30" s="466"/>
      <c r="J30" s="449" t="s">
        <v>851</v>
      </c>
      <c r="K30" s="450" t="s">
        <v>864</v>
      </c>
      <c r="L30" s="507" t="s">
        <v>825</v>
      </c>
      <c r="M30" s="729">
        <v>7.4710648148148151E-4</v>
      </c>
      <c r="N30" s="730">
        <v>8.4641203703703712E-4</v>
      </c>
      <c r="O30" s="730">
        <v>8.1365740740740736E-4</v>
      </c>
      <c r="P30" s="739">
        <v>8.2650462962962962E-4</v>
      </c>
      <c r="Q30" s="471">
        <v>3.2336805555555556E-3</v>
      </c>
      <c r="R30" s="456">
        <v>3.2327546296296293E-3</v>
      </c>
    </row>
    <row r="31" spans="1:22" ht="41.4" customHeight="1" thickBot="1" x14ac:dyDescent="0.3">
      <c r="A31" s="855" t="s">
        <v>2278</v>
      </c>
      <c r="B31" s="873" t="s">
        <v>854</v>
      </c>
      <c r="C31" s="874" t="s">
        <v>185</v>
      </c>
      <c r="D31" s="664"/>
      <c r="E31" s="664"/>
      <c r="F31" s="856" t="s">
        <v>31</v>
      </c>
      <c r="G31" s="861" t="s">
        <v>30</v>
      </c>
      <c r="H31" s="881" t="s">
        <v>10</v>
      </c>
      <c r="I31" s="882" t="s">
        <v>52</v>
      </c>
      <c r="J31" s="459" t="s">
        <v>852</v>
      </c>
      <c r="K31" s="460" t="s">
        <v>865</v>
      </c>
      <c r="L31" s="509" t="s">
        <v>826</v>
      </c>
      <c r="M31" s="733">
        <v>8.8483796296296303E-4</v>
      </c>
      <c r="N31" s="734">
        <v>9.7615740740740736E-4</v>
      </c>
      <c r="O31" s="734">
        <v>9.090277777777777E-4</v>
      </c>
      <c r="P31" s="740">
        <v>9.1053240740740754E-4</v>
      </c>
      <c r="Q31" s="503">
        <v>3.6805555555555554E-3</v>
      </c>
      <c r="R31" s="478">
        <v>3.6783564814814817E-3</v>
      </c>
    </row>
    <row r="32" spans="1:22" ht="41.4" customHeight="1" thickBot="1" x14ac:dyDescent="0.3">
      <c r="A32" s="513" t="s">
        <v>740</v>
      </c>
      <c r="B32" s="514" t="s">
        <v>644</v>
      </c>
      <c r="C32" s="450" t="s">
        <v>825</v>
      </c>
      <c r="D32" s="482"/>
      <c r="E32" s="482"/>
      <c r="F32" s="486" t="s">
        <v>980</v>
      </c>
      <c r="G32" s="487" t="s">
        <v>941</v>
      </c>
      <c r="H32" s="727">
        <v>7.075231481481481E-4</v>
      </c>
      <c r="I32" s="728">
        <v>7.0775462962962947E-4</v>
      </c>
      <c r="J32" s="459" t="s">
        <v>833</v>
      </c>
      <c r="K32" s="460" t="s">
        <v>866</v>
      </c>
      <c r="L32" s="509" t="s">
        <v>827</v>
      </c>
      <c r="M32" s="486">
        <v>1.1484953703703703E-3</v>
      </c>
      <c r="N32" s="734">
        <v>1.0015046296296295E-3</v>
      </c>
      <c r="O32" s="734">
        <v>1.0255787037037037E-3</v>
      </c>
      <c r="P32" s="740">
        <v>9.341435185185185E-4</v>
      </c>
      <c r="Q32" s="503">
        <v>4.1097222222222221E-3</v>
      </c>
      <c r="R32" s="478">
        <v>4.108217592592593E-3</v>
      </c>
    </row>
    <row r="33" spans="1:18" ht="41.4" customHeight="1" thickBot="1" x14ac:dyDescent="0.3">
      <c r="A33" s="513" t="s">
        <v>741</v>
      </c>
      <c r="B33" s="515" t="s">
        <v>645</v>
      </c>
      <c r="C33" s="460" t="s">
        <v>826</v>
      </c>
      <c r="D33" s="482"/>
      <c r="E33" s="482"/>
      <c r="F33" s="486" t="s">
        <v>981</v>
      </c>
      <c r="G33" s="487" t="s">
        <v>982</v>
      </c>
      <c r="H33" s="521">
        <v>7.7523148148148145E-4</v>
      </c>
      <c r="I33" s="522">
        <v>7.7546296296296304E-4</v>
      </c>
      <c r="J33" s="472"/>
      <c r="K33" s="501"/>
      <c r="L33" s="473"/>
      <c r="M33" s="474"/>
      <c r="N33" s="475"/>
      <c r="O33" s="475"/>
      <c r="P33" s="523"/>
      <c r="Q33" s="503"/>
      <c r="R33" s="478"/>
    </row>
    <row r="34" spans="1:18" ht="41.4" customHeight="1" thickBot="1" x14ac:dyDescent="0.3">
      <c r="A34" s="513" t="s">
        <v>747</v>
      </c>
      <c r="B34" s="515" t="s">
        <v>650</v>
      </c>
      <c r="C34" s="460" t="s">
        <v>827</v>
      </c>
      <c r="D34" s="482"/>
      <c r="E34" s="482"/>
      <c r="F34" s="486" t="s">
        <v>983</v>
      </c>
      <c r="G34" s="487" t="s">
        <v>984</v>
      </c>
      <c r="H34" s="521">
        <v>8.9814814814814824E-4</v>
      </c>
      <c r="I34" s="741">
        <v>8.9814814814814824E-4</v>
      </c>
      <c r="J34" s="510"/>
      <c r="K34" s="480"/>
      <c r="L34" s="481"/>
      <c r="M34" s="466"/>
      <c r="N34" s="466"/>
      <c r="O34" s="466"/>
      <c r="P34" s="466"/>
      <c r="Q34" s="466"/>
      <c r="R34" s="467"/>
    </row>
    <row r="35" spans="1:18" ht="41.4" customHeight="1" thickBot="1" x14ac:dyDescent="0.3">
      <c r="A35" s="516"/>
      <c r="B35" s="518"/>
      <c r="C35" s="501"/>
      <c r="D35" s="482"/>
      <c r="E35" s="482"/>
      <c r="F35" s="474"/>
      <c r="G35" s="476"/>
      <c r="H35" s="524"/>
      <c r="I35" s="525"/>
      <c r="J35" s="510"/>
      <c r="K35" s="480"/>
      <c r="L35" s="481"/>
      <c r="M35" s="466"/>
      <c r="N35" s="466"/>
      <c r="O35" s="466"/>
      <c r="P35" s="466"/>
      <c r="Q35" s="466"/>
      <c r="R35" s="467"/>
    </row>
    <row r="36" spans="1:18" ht="41.4" customHeight="1" thickBot="1" x14ac:dyDescent="0.3">
      <c r="A36" s="516"/>
      <c r="B36" s="473"/>
      <c r="C36" s="497"/>
      <c r="D36" s="498"/>
      <c r="E36" s="498"/>
      <c r="F36" s="498"/>
      <c r="G36" s="498"/>
      <c r="H36" s="524"/>
      <c r="I36" s="526"/>
      <c r="J36" s="527" t="s">
        <v>315</v>
      </c>
      <c r="K36" s="505"/>
      <c r="L36" s="528"/>
      <c r="M36" s="529"/>
      <c r="N36" s="687" t="s">
        <v>49</v>
      </c>
      <c r="O36" s="718" t="s">
        <v>50</v>
      </c>
      <c r="P36" s="530" t="s">
        <v>51</v>
      </c>
      <c r="Q36" s="742" t="s">
        <v>854</v>
      </c>
      <c r="R36" s="531"/>
    </row>
    <row r="37" spans="1:18" ht="41.4" customHeight="1" thickBot="1" x14ac:dyDescent="0.3"/>
    <row r="38" spans="1:18" ht="41.4" customHeight="1" thickBot="1" x14ac:dyDescent="0.3">
      <c r="A38" s="1116" t="s">
        <v>42</v>
      </c>
      <c r="B38" s="1117"/>
      <c r="C38" s="1117"/>
      <c r="D38" s="1117"/>
      <c r="E38" s="1117"/>
      <c r="F38" s="1117"/>
      <c r="G38" s="1117"/>
      <c r="H38" s="1117"/>
      <c r="I38" s="1118"/>
    </row>
    <row r="39" spans="1:18" ht="41.4" customHeight="1" x14ac:dyDescent="0.25">
      <c r="A39" s="1119" t="s">
        <v>843</v>
      </c>
      <c r="B39" s="1120"/>
      <c r="C39" s="1120"/>
      <c r="D39" s="1120"/>
      <c r="E39" s="1120"/>
      <c r="F39" s="1120"/>
      <c r="G39" s="1120"/>
      <c r="H39" s="1120"/>
      <c r="I39" s="1121"/>
    </row>
    <row r="40" spans="1:18" ht="41.4" customHeight="1" x14ac:dyDescent="0.25">
      <c r="A40" s="1122" t="s">
        <v>844</v>
      </c>
      <c r="B40" s="1123"/>
      <c r="C40" s="1123"/>
      <c r="D40" s="1123"/>
      <c r="E40" s="1123"/>
      <c r="F40" s="1123"/>
      <c r="G40" s="1123"/>
      <c r="H40" s="1123"/>
      <c r="I40" s="1124"/>
    </row>
    <row r="41" spans="1:18" ht="41.4" customHeight="1" x14ac:dyDescent="0.25">
      <c r="A41" s="1122" t="s">
        <v>845</v>
      </c>
      <c r="B41" s="1123"/>
      <c r="C41" s="1123"/>
      <c r="D41" s="1123"/>
      <c r="E41" s="1123"/>
      <c r="F41" s="1123"/>
      <c r="G41" s="1123"/>
      <c r="H41" s="1123"/>
      <c r="I41" s="1124"/>
    </row>
    <row r="42" spans="1:18" ht="41.4" customHeight="1" thickBot="1" x14ac:dyDescent="0.3">
      <c r="A42" s="1125"/>
      <c r="B42" s="1126"/>
      <c r="C42" s="1126"/>
      <c r="D42" s="1126"/>
      <c r="E42" s="1126"/>
      <c r="F42" s="1126"/>
      <c r="G42" s="1126"/>
      <c r="H42" s="1126"/>
      <c r="I42" s="1127"/>
    </row>
    <row r="43" spans="1:18" ht="41.4" customHeight="1" thickBot="1" x14ac:dyDescent="0.3">
      <c r="A43" s="1128" t="s">
        <v>39</v>
      </c>
      <c r="B43" s="1129"/>
      <c r="C43" s="1129"/>
      <c r="D43" s="1129"/>
      <c r="E43" s="1129"/>
      <c r="F43" s="1129"/>
      <c r="G43" s="1129"/>
      <c r="H43" s="1129"/>
      <c r="I43" s="1130"/>
    </row>
    <row r="44" spans="1:18" ht="41.4" customHeight="1" x14ac:dyDescent="0.25">
      <c r="A44" s="1131" t="s">
        <v>846</v>
      </c>
      <c r="B44" s="1132"/>
      <c r="C44" s="1132" t="s">
        <v>823</v>
      </c>
      <c r="D44" s="1132" t="s">
        <v>823</v>
      </c>
      <c r="E44" s="1132" t="s">
        <v>823</v>
      </c>
      <c r="F44" s="1132" t="s">
        <v>823</v>
      </c>
      <c r="G44" s="1132" t="s">
        <v>823</v>
      </c>
      <c r="H44" s="1132" t="s">
        <v>823</v>
      </c>
      <c r="I44" s="1133" t="s">
        <v>823</v>
      </c>
    </row>
    <row r="45" spans="1:18" ht="41.4" customHeight="1" x14ac:dyDescent="0.25">
      <c r="A45" s="1134" t="s">
        <v>847</v>
      </c>
      <c r="B45" s="1135"/>
      <c r="C45" s="1135" t="s">
        <v>831</v>
      </c>
      <c r="D45" s="1135" t="s">
        <v>831</v>
      </c>
      <c r="E45" s="1135" t="s">
        <v>831</v>
      </c>
      <c r="F45" s="1135" t="s">
        <v>831</v>
      </c>
      <c r="G45" s="1135" t="s">
        <v>831</v>
      </c>
      <c r="H45" s="1135" t="s">
        <v>831</v>
      </c>
      <c r="I45" s="1136" t="s">
        <v>831</v>
      </c>
    </row>
    <row r="46" spans="1:18" ht="41.4" customHeight="1" x14ac:dyDescent="0.25">
      <c r="A46" s="1134" t="s">
        <v>848</v>
      </c>
      <c r="B46" s="1135"/>
      <c r="C46" s="1135" t="s">
        <v>834</v>
      </c>
      <c r="D46" s="1135" t="s">
        <v>834</v>
      </c>
      <c r="E46" s="1135" t="s">
        <v>834</v>
      </c>
      <c r="F46" s="1135" t="s">
        <v>834</v>
      </c>
      <c r="G46" s="1135" t="s">
        <v>834</v>
      </c>
      <c r="H46" s="1135" t="s">
        <v>834</v>
      </c>
      <c r="I46" s="1136" t="s">
        <v>834</v>
      </c>
    </row>
    <row r="47" spans="1:18" ht="41.4" customHeight="1" thickBot="1" x14ac:dyDescent="0.3">
      <c r="A47" s="1125"/>
      <c r="B47" s="1126"/>
      <c r="C47" s="1126"/>
      <c r="D47" s="1126"/>
      <c r="E47" s="1126"/>
      <c r="F47" s="1126"/>
      <c r="G47" s="1126"/>
      <c r="H47" s="1126"/>
      <c r="I47" s="1127"/>
    </row>
    <row r="48" spans="1:18" ht="41.4" customHeight="1" thickBot="1" x14ac:dyDescent="0.3">
      <c r="A48" s="1137" t="s">
        <v>36</v>
      </c>
      <c r="B48" s="1138"/>
      <c r="C48" s="1138"/>
      <c r="D48" s="1138"/>
      <c r="E48" s="1138"/>
      <c r="F48" s="1138"/>
      <c r="G48" s="1138"/>
      <c r="H48" s="1138"/>
      <c r="I48" s="1139"/>
    </row>
    <row r="49" spans="1:9" ht="41.4" customHeight="1" x14ac:dyDescent="0.25">
      <c r="A49" s="1131" t="s">
        <v>849</v>
      </c>
      <c r="B49" s="1132"/>
      <c r="C49" s="1132" t="s">
        <v>824</v>
      </c>
      <c r="D49" s="1132" t="s">
        <v>824</v>
      </c>
      <c r="E49" s="1132" t="s">
        <v>824</v>
      </c>
      <c r="F49" s="1132" t="s">
        <v>824</v>
      </c>
      <c r="G49" s="1132" t="s">
        <v>824</v>
      </c>
      <c r="H49" s="1132" t="s">
        <v>824</v>
      </c>
      <c r="I49" s="1133" t="s">
        <v>824</v>
      </c>
    </row>
    <row r="50" spans="1:9" ht="41.4" customHeight="1" x14ac:dyDescent="0.25">
      <c r="A50" s="1134" t="s">
        <v>850</v>
      </c>
      <c r="B50" s="1135"/>
      <c r="C50" s="1135" t="s">
        <v>832</v>
      </c>
      <c r="D50" s="1135" t="s">
        <v>832</v>
      </c>
      <c r="E50" s="1135" t="s">
        <v>832</v>
      </c>
      <c r="F50" s="1135" t="s">
        <v>832</v>
      </c>
      <c r="G50" s="1135" t="s">
        <v>832</v>
      </c>
      <c r="H50" s="1135" t="s">
        <v>832</v>
      </c>
      <c r="I50" s="1136" t="s">
        <v>832</v>
      </c>
    </row>
    <row r="51" spans="1:9" ht="41.4" customHeight="1" x14ac:dyDescent="0.25">
      <c r="A51" s="1134" t="s">
        <v>853</v>
      </c>
      <c r="B51" s="1135"/>
      <c r="C51" s="1135" t="s">
        <v>833</v>
      </c>
      <c r="D51" s="1135" t="s">
        <v>833</v>
      </c>
      <c r="E51" s="1135" t="s">
        <v>833</v>
      </c>
      <c r="F51" s="1135" t="s">
        <v>833</v>
      </c>
      <c r="G51" s="1135" t="s">
        <v>833</v>
      </c>
      <c r="H51" s="1135" t="s">
        <v>833</v>
      </c>
      <c r="I51" s="1136" t="s">
        <v>833</v>
      </c>
    </row>
    <row r="52" spans="1:9" ht="41.4" customHeight="1" thickBot="1" x14ac:dyDescent="0.3">
      <c r="A52" s="1125"/>
      <c r="B52" s="1126"/>
      <c r="C52" s="1126"/>
      <c r="D52" s="1126"/>
      <c r="E52" s="1126"/>
      <c r="F52" s="1126"/>
      <c r="G52" s="1126"/>
      <c r="H52" s="1126"/>
      <c r="I52" s="1127"/>
    </row>
    <row r="53" spans="1:9" ht="41.4" customHeight="1" thickBot="1" x14ac:dyDescent="0.3">
      <c r="A53" s="855" t="s">
        <v>2276</v>
      </c>
      <c r="B53" s="873" t="s">
        <v>854</v>
      </c>
      <c r="C53" s="874" t="s">
        <v>185</v>
      </c>
      <c r="D53" s="648"/>
      <c r="E53" s="648"/>
      <c r="F53" s="648"/>
      <c r="G53" s="664"/>
      <c r="H53" s="856" t="s">
        <v>10</v>
      </c>
      <c r="I53" s="861" t="s">
        <v>52</v>
      </c>
    </row>
    <row r="54" spans="1:9" ht="41.4" customHeight="1" thickBot="1" x14ac:dyDescent="0.3">
      <c r="A54" s="536" t="s">
        <v>745</v>
      </c>
      <c r="B54" s="460" t="s">
        <v>469</v>
      </c>
      <c r="C54" s="537"/>
      <c r="D54" s="482"/>
      <c r="E54" s="482"/>
      <c r="F54" s="482"/>
      <c r="G54" s="482"/>
      <c r="H54" s="471" t="s">
        <v>985</v>
      </c>
      <c r="I54" s="736" t="s">
        <v>985</v>
      </c>
    </row>
    <row r="55" spans="1:9" ht="41.4" customHeight="1" thickBot="1" x14ac:dyDescent="0.3">
      <c r="A55" s="536" t="s">
        <v>746</v>
      </c>
      <c r="B55" s="460" t="s">
        <v>463</v>
      </c>
      <c r="C55" s="537"/>
      <c r="D55" s="482"/>
      <c r="E55" s="482"/>
      <c r="F55" s="482"/>
      <c r="G55" s="482"/>
      <c r="H55" s="471" t="s">
        <v>986</v>
      </c>
      <c r="I55" s="736" t="s">
        <v>986</v>
      </c>
    </row>
    <row r="56" spans="1:9" ht="41.4" customHeight="1" thickBot="1" x14ac:dyDescent="0.3">
      <c r="A56" s="536" t="s">
        <v>749</v>
      </c>
      <c r="B56" s="460" t="s">
        <v>553</v>
      </c>
      <c r="C56" s="537"/>
      <c r="D56" s="482"/>
      <c r="E56" s="482"/>
      <c r="F56" s="482"/>
      <c r="G56" s="482"/>
      <c r="H56" s="471" t="s">
        <v>987</v>
      </c>
      <c r="I56" s="456" t="s">
        <v>987</v>
      </c>
    </row>
    <row r="57" spans="1:9" ht="41.4" customHeight="1" thickBot="1" x14ac:dyDescent="0.3">
      <c r="A57" s="536" t="s">
        <v>750</v>
      </c>
      <c r="B57" s="460" t="s">
        <v>390</v>
      </c>
      <c r="C57" s="537"/>
      <c r="D57" s="482"/>
      <c r="E57" s="482"/>
      <c r="F57" s="482"/>
      <c r="G57" s="482"/>
      <c r="H57" s="471" t="s">
        <v>988</v>
      </c>
      <c r="I57" s="456" t="s">
        <v>988</v>
      </c>
    </row>
    <row r="58" spans="1:9" ht="41.4" customHeight="1" thickBot="1" x14ac:dyDescent="0.3">
      <c r="A58" s="536" t="s">
        <v>748</v>
      </c>
      <c r="B58" s="460" t="s">
        <v>366</v>
      </c>
      <c r="C58" s="537"/>
      <c r="D58" s="482"/>
      <c r="E58" s="482"/>
      <c r="F58" s="482"/>
      <c r="G58" s="482"/>
      <c r="H58" s="471" t="s">
        <v>989</v>
      </c>
      <c r="I58" s="736" t="s">
        <v>989</v>
      </c>
    </row>
    <row r="59" spans="1:9" ht="41.4" customHeight="1" thickBot="1" x14ac:dyDescent="0.3">
      <c r="A59" s="536" t="s">
        <v>754</v>
      </c>
      <c r="B59" s="460" t="s">
        <v>761</v>
      </c>
      <c r="C59" s="537"/>
      <c r="D59" s="482"/>
      <c r="E59" s="482"/>
      <c r="F59" s="482"/>
      <c r="G59" s="482"/>
      <c r="H59" s="471" t="s">
        <v>990</v>
      </c>
      <c r="I59" s="456" t="s">
        <v>990</v>
      </c>
    </row>
    <row r="60" spans="1:9" ht="41.4" customHeight="1" thickBot="1" x14ac:dyDescent="0.3">
      <c r="A60" s="536" t="s">
        <v>755</v>
      </c>
      <c r="B60" s="460" t="s">
        <v>762</v>
      </c>
      <c r="C60" s="537"/>
      <c r="D60" s="482"/>
      <c r="E60" s="482"/>
      <c r="F60" s="482"/>
      <c r="G60" s="482"/>
      <c r="H60" s="471" t="s">
        <v>991</v>
      </c>
      <c r="I60" s="736" t="s">
        <v>991</v>
      </c>
    </row>
    <row r="61" spans="1:9" ht="41.4" customHeight="1" thickBot="1" x14ac:dyDescent="0.3">
      <c r="A61" s="536" t="s">
        <v>751</v>
      </c>
      <c r="B61" s="460" t="s">
        <v>406</v>
      </c>
      <c r="C61" s="537"/>
      <c r="D61" s="482"/>
      <c r="E61" s="482"/>
      <c r="F61" s="482"/>
      <c r="G61" s="482"/>
      <c r="H61" s="471" t="s">
        <v>992</v>
      </c>
      <c r="I61" s="736" t="s">
        <v>992</v>
      </c>
    </row>
    <row r="62" spans="1:9" ht="41.4" customHeight="1" thickBot="1" x14ac:dyDescent="0.3">
      <c r="A62" s="536" t="s">
        <v>753</v>
      </c>
      <c r="B62" s="460" t="s">
        <v>394</v>
      </c>
      <c r="C62" s="537"/>
      <c r="D62" s="482"/>
      <c r="E62" s="482"/>
      <c r="F62" s="482"/>
      <c r="G62" s="482"/>
      <c r="H62" s="503" t="s">
        <v>993</v>
      </c>
      <c r="I62" s="743" t="s">
        <v>993</v>
      </c>
    </row>
    <row r="63" spans="1:9" ht="41.4" customHeight="1" thickBot="1" x14ac:dyDescent="0.3">
      <c r="A63" s="536" t="s">
        <v>836</v>
      </c>
      <c r="B63" s="460" t="s">
        <v>763</v>
      </c>
      <c r="C63" s="537"/>
      <c r="D63" s="482"/>
      <c r="E63" s="482"/>
      <c r="F63" s="482"/>
      <c r="G63" s="482"/>
      <c r="H63" s="503" t="s">
        <v>994</v>
      </c>
      <c r="I63" s="743" t="s">
        <v>994</v>
      </c>
    </row>
    <row r="64" spans="1:9" ht="41.4" customHeight="1" thickBot="1" x14ac:dyDescent="0.3">
      <c r="A64" s="536" t="s">
        <v>839</v>
      </c>
      <c r="B64" s="460" t="s">
        <v>370</v>
      </c>
      <c r="C64" s="537"/>
      <c r="D64" s="482"/>
      <c r="E64" s="482"/>
      <c r="F64" s="482"/>
      <c r="G64" s="482"/>
      <c r="H64" s="503" t="s">
        <v>995</v>
      </c>
      <c r="I64" s="743" t="s">
        <v>995</v>
      </c>
    </row>
    <row r="65" spans="1:9" ht="41.4" customHeight="1" thickBot="1" x14ac:dyDescent="0.3">
      <c r="A65" s="536" t="s">
        <v>840</v>
      </c>
      <c r="B65" s="460" t="s">
        <v>767</v>
      </c>
      <c r="C65" s="537"/>
      <c r="D65" s="482"/>
      <c r="E65" s="482"/>
      <c r="F65" s="482"/>
      <c r="G65" s="482"/>
      <c r="H65" s="503" t="s">
        <v>996</v>
      </c>
      <c r="I65" s="743" t="s">
        <v>996</v>
      </c>
    </row>
    <row r="66" spans="1:9" ht="41.4" customHeight="1" thickBot="1" x14ac:dyDescent="0.3">
      <c r="A66" s="536" t="s">
        <v>837</v>
      </c>
      <c r="B66" s="460" t="s">
        <v>372</v>
      </c>
      <c r="C66" s="537"/>
      <c r="D66" s="482"/>
      <c r="E66" s="482"/>
      <c r="F66" s="482"/>
      <c r="G66" s="482"/>
      <c r="H66" s="503" t="s">
        <v>997</v>
      </c>
      <c r="I66" s="743" t="s">
        <v>997</v>
      </c>
    </row>
    <row r="67" spans="1:9" ht="41.4" customHeight="1" thickBot="1" x14ac:dyDescent="0.3">
      <c r="A67" s="536" t="s">
        <v>838</v>
      </c>
      <c r="B67" s="460" t="s">
        <v>555</v>
      </c>
      <c r="C67" s="537"/>
      <c r="D67" s="482"/>
      <c r="E67" s="482"/>
      <c r="F67" s="482"/>
      <c r="G67" s="482"/>
      <c r="H67" s="503" t="s">
        <v>998</v>
      </c>
      <c r="I67" s="743" t="s">
        <v>998</v>
      </c>
    </row>
    <row r="68" spans="1:9" ht="41.4" customHeight="1" thickBot="1" x14ac:dyDescent="0.3">
      <c r="A68" s="536" t="s">
        <v>835</v>
      </c>
      <c r="B68" s="460" t="s">
        <v>473</v>
      </c>
      <c r="C68" s="537"/>
      <c r="D68" s="482"/>
      <c r="E68" s="482"/>
      <c r="F68" s="482"/>
      <c r="G68" s="482"/>
      <c r="H68" s="503" t="s">
        <v>999</v>
      </c>
      <c r="I68" s="743" t="s">
        <v>999</v>
      </c>
    </row>
    <row r="69" spans="1:9" ht="41.4" customHeight="1" thickBot="1" x14ac:dyDescent="0.3">
      <c r="A69" s="536" t="s">
        <v>841</v>
      </c>
      <c r="B69" s="460" t="s">
        <v>374</v>
      </c>
      <c r="C69" s="537"/>
      <c r="D69" s="482"/>
      <c r="E69" s="482"/>
      <c r="F69" s="482"/>
      <c r="G69" s="482"/>
      <c r="H69" s="503" t="s">
        <v>1000</v>
      </c>
      <c r="I69" s="743" t="s">
        <v>1000</v>
      </c>
    </row>
    <row r="70" spans="1:9" ht="41.4" customHeight="1" thickBot="1" x14ac:dyDescent="0.3">
      <c r="A70" s="538"/>
      <c r="B70" s="539"/>
      <c r="C70" s="540"/>
      <c r="D70" s="482"/>
      <c r="E70" s="482"/>
      <c r="F70" s="466"/>
      <c r="G70" s="466"/>
      <c r="H70" s="466"/>
      <c r="I70" s="541"/>
    </row>
    <row r="71" spans="1:9" ht="41.4" customHeight="1" thickBot="1" x14ac:dyDescent="0.3">
      <c r="A71" s="855" t="s">
        <v>2278</v>
      </c>
      <c r="B71" s="873" t="s">
        <v>854</v>
      </c>
      <c r="C71" s="874" t="s">
        <v>185</v>
      </c>
      <c r="D71" s="664"/>
      <c r="E71" s="664"/>
      <c r="F71" s="856" t="s">
        <v>31</v>
      </c>
      <c r="G71" s="861" t="s">
        <v>30</v>
      </c>
      <c r="H71" s="902" t="s">
        <v>10</v>
      </c>
      <c r="I71" s="903" t="s">
        <v>52</v>
      </c>
    </row>
    <row r="72" spans="1:9" ht="41.4" customHeight="1" thickBot="1" x14ac:dyDescent="0.3">
      <c r="A72" s="536" t="s">
        <v>752</v>
      </c>
      <c r="B72" s="460" t="s">
        <v>706</v>
      </c>
      <c r="C72" s="537"/>
      <c r="D72" s="482"/>
      <c r="E72" s="482"/>
      <c r="F72" s="474" t="s">
        <v>988</v>
      </c>
      <c r="G72" s="523" t="s">
        <v>1001</v>
      </c>
      <c r="H72" s="503">
        <v>9.2604166666666659E-4</v>
      </c>
      <c r="I72" s="743">
        <v>9.2604166666666659E-4</v>
      </c>
    </row>
    <row r="73" spans="1:9" ht="41.4" customHeight="1" thickBot="1" x14ac:dyDescent="0.3">
      <c r="A73" s="536" t="s">
        <v>751</v>
      </c>
      <c r="B73" s="460" t="s">
        <v>657</v>
      </c>
      <c r="C73" s="537"/>
      <c r="D73" s="482"/>
      <c r="E73" s="482"/>
      <c r="F73" s="474" t="s">
        <v>1002</v>
      </c>
      <c r="G73" s="523" t="s">
        <v>1003</v>
      </c>
      <c r="H73" s="503">
        <v>9.9837962962962966E-4</v>
      </c>
      <c r="I73" s="743">
        <v>9.9837962962962966E-4</v>
      </c>
    </row>
    <row r="74" spans="1:9" ht="41.4" customHeight="1" thickBot="1" x14ac:dyDescent="0.3">
      <c r="A74" s="536" t="s">
        <v>755</v>
      </c>
      <c r="B74" s="460" t="s">
        <v>647</v>
      </c>
      <c r="C74" s="537"/>
      <c r="D74" s="482"/>
      <c r="E74" s="482"/>
      <c r="F74" s="474" t="s">
        <v>1004</v>
      </c>
      <c r="G74" s="523" t="s">
        <v>977</v>
      </c>
      <c r="H74" s="503">
        <v>1.0153935185185186E-3</v>
      </c>
      <c r="I74" s="743">
        <v>1.0153935185185186E-3</v>
      </c>
    </row>
    <row r="75" spans="1:9" ht="41.4" customHeight="1" thickBot="1" x14ac:dyDescent="0.3">
      <c r="A75" s="536" t="s">
        <v>754</v>
      </c>
      <c r="B75" s="460" t="s">
        <v>658</v>
      </c>
      <c r="C75" s="537"/>
      <c r="D75" s="482"/>
      <c r="E75" s="482"/>
      <c r="F75" s="474" t="s">
        <v>1005</v>
      </c>
      <c r="G75" s="523" t="s">
        <v>1006</v>
      </c>
      <c r="H75" s="503">
        <v>1.0038194444444446E-3</v>
      </c>
      <c r="I75" s="743">
        <v>1.0038194444444446E-3</v>
      </c>
    </row>
    <row r="76" spans="1:9" ht="41.4" customHeight="1" thickBot="1" x14ac:dyDescent="0.3">
      <c r="A76" s="536" t="s">
        <v>837</v>
      </c>
      <c r="B76" s="460" t="s">
        <v>642</v>
      </c>
      <c r="C76" s="537"/>
      <c r="D76" s="482"/>
      <c r="E76" s="482"/>
      <c r="F76" s="474" t="s">
        <v>1007</v>
      </c>
      <c r="G76" s="523" t="s">
        <v>1008</v>
      </c>
      <c r="H76" s="503">
        <v>1.0839120370370371E-3</v>
      </c>
      <c r="I76" s="743">
        <v>1.0839120370370371E-3</v>
      </c>
    </row>
    <row r="77" spans="1:9" ht="41.4" customHeight="1" thickBot="1" x14ac:dyDescent="0.3">
      <c r="A77" s="536" t="s">
        <v>753</v>
      </c>
      <c r="B77" s="460" t="s">
        <v>653</v>
      </c>
      <c r="C77" s="537"/>
      <c r="D77" s="482"/>
      <c r="E77" s="482"/>
      <c r="F77" s="474" t="s">
        <v>1009</v>
      </c>
      <c r="G77" s="523" t="s">
        <v>1010</v>
      </c>
      <c r="H77" s="503">
        <v>1.0010416666666668E-3</v>
      </c>
      <c r="I77" s="743">
        <v>1.0010416666666668E-3</v>
      </c>
    </row>
    <row r="78" spans="1:9" ht="41.4" customHeight="1" thickBot="1" x14ac:dyDescent="0.3">
      <c r="A78" s="536" t="s">
        <v>835</v>
      </c>
      <c r="B78" s="460" t="s">
        <v>713</v>
      </c>
      <c r="C78" s="537"/>
      <c r="D78" s="482"/>
      <c r="E78" s="482"/>
      <c r="F78" s="474" t="s">
        <v>1011</v>
      </c>
      <c r="G78" s="523" t="s">
        <v>1012</v>
      </c>
      <c r="H78" s="503">
        <v>1.1092592592592593E-3</v>
      </c>
      <c r="I78" s="743">
        <v>1.1092592592592593E-3</v>
      </c>
    </row>
    <row r="79" spans="1:9" ht="41.4" customHeight="1" thickBot="1" x14ac:dyDescent="0.3">
      <c r="A79" s="536" t="s">
        <v>836</v>
      </c>
      <c r="B79" s="460" t="s">
        <v>635</v>
      </c>
      <c r="C79" s="537"/>
      <c r="D79" s="482"/>
      <c r="E79" s="482"/>
      <c r="F79" s="474" t="s">
        <v>1013</v>
      </c>
      <c r="G79" s="523" t="s">
        <v>1014</v>
      </c>
      <c r="H79" s="503">
        <v>1.0303240740740741E-3</v>
      </c>
      <c r="I79" s="743">
        <v>1.0303240740740741E-3</v>
      </c>
    </row>
    <row r="80" spans="1:9" ht="41.4" customHeight="1" thickBot="1" x14ac:dyDescent="0.3">
      <c r="A80" s="536" t="s">
        <v>839</v>
      </c>
      <c r="B80" s="460" t="s">
        <v>638</v>
      </c>
      <c r="C80" s="537"/>
      <c r="D80" s="482"/>
      <c r="E80" s="482"/>
      <c r="F80" s="474" t="s">
        <v>1015</v>
      </c>
      <c r="G80" s="523" t="s">
        <v>1016</v>
      </c>
      <c r="H80" s="503">
        <v>1.1592592592592594E-3</v>
      </c>
      <c r="I80" s="743">
        <v>1.1592592592592594E-3</v>
      </c>
    </row>
    <row r="81" spans="1:9" ht="41.4" customHeight="1" thickBot="1" x14ac:dyDescent="0.3">
      <c r="A81" s="536" t="s">
        <v>841</v>
      </c>
      <c r="B81" s="460" t="s">
        <v>643</v>
      </c>
      <c r="C81" s="537"/>
      <c r="D81" s="482"/>
      <c r="E81" s="482"/>
      <c r="F81" s="486" t="s">
        <v>1017</v>
      </c>
      <c r="G81" s="542" t="s">
        <v>1018</v>
      </c>
      <c r="H81" s="471">
        <v>1.0622685185185186E-3</v>
      </c>
      <c r="I81" s="736">
        <v>1.0622685185185186E-3</v>
      </c>
    </row>
    <row r="82" spans="1:9" ht="41.4" customHeight="1" thickBot="1" x14ac:dyDescent="0.3">
      <c r="A82" s="536" t="s">
        <v>838</v>
      </c>
      <c r="B82" s="460" t="s">
        <v>705</v>
      </c>
      <c r="C82" s="537"/>
      <c r="D82" s="482"/>
      <c r="E82" s="482"/>
      <c r="F82" s="486" t="s">
        <v>1019</v>
      </c>
      <c r="G82" s="542" t="s">
        <v>1020</v>
      </c>
      <c r="H82" s="471">
        <v>1.247222222222222E-3</v>
      </c>
      <c r="I82" s="736">
        <v>1.247222222222222E-3</v>
      </c>
    </row>
    <row r="83" spans="1:9" ht="41.4" customHeight="1" thickBot="1" x14ac:dyDescent="0.3">
      <c r="A83" s="536" t="s">
        <v>840</v>
      </c>
      <c r="B83" s="460" t="s">
        <v>714</v>
      </c>
      <c r="C83" s="537"/>
      <c r="D83" s="482"/>
      <c r="E83" s="482"/>
      <c r="F83" s="486" t="s">
        <v>1021</v>
      </c>
      <c r="G83" s="542" t="s">
        <v>1022</v>
      </c>
      <c r="H83" s="471">
        <v>1.2643518518518518E-3</v>
      </c>
      <c r="I83" s="736">
        <v>1.2643518518518518E-3</v>
      </c>
    </row>
    <row r="84" spans="1:9" ht="41.4" customHeight="1" thickBot="1" x14ac:dyDescent="0.3">
      <c r="A84" s="543"/>
      <c r="B84" s="544"/>
      <c r="C84" s="545"/>
      <c r="D84" s="498"/>
      <c r="E84" s="498"/>
      <c r="F84" s="498"/>
      <c r="G84" s="524"/>
      <c r="H84" s="524"/>
      <c r="I84" s="546"/>
    </row>
  </sheetData>
  <mergeCells count="15">
    <mergeCell ref="A43:I43"/>
    <mergeCell ref="A44:I44"/>
    <mergeCell ref="A45:I45"/>
    <mergeCell ref="A46:I46"/>
    <mergeCell ref="A52:I52"/>
    <mergeCell ref="A47:I47"/>
    <mergeCell ref="A48:I48"/>
    <mergeCell ref="A49:I49"/>
    <mergeCell ref="A50:I50"/>
    <mergeCell ref="A51:I51"/>
    <mergeCell ref="A38:I38"/>
    <mergeCell ref="A39:I39"/>
    <mergeCell ref="A40:I40"/>
    <mergeCell ref="A41:I41"/>
    <mergeCell ref="A42:I42"/>
  </mergeCells>
  <pageMargins left="0.25" right="0.25" top="0.25" bottom="0.25" header="0.25" footer="0.25"/>
  <pageSetup scale="35" orientation="portrait" horizontalDpi="4294967293" verticalDpi="4294967293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51</vt:i4>
      </vt:variant>
    </vt:vector>
  </HeadingPairs>
  <TitlesOfParts>
    <vt:vector size="108" baseType="lpstr">
      <vt:lpstr>Att</vt:lpstr>
      <vt:lpstr>BT</vt:lpstr>
      <vt:lpstr>Evn</vt:lpstr>
      <vt:lpstr>Rel</vt:lpstr>
      <vt:lpstr>SR</vt:lpstr>
      <vt:lpstr>JR</vt:lpstr>
      <vt:lpstr>SO</vt:lpstr>
      <vt:lpstr>FR</vt:lpstr>
      <vt:lpstr>MES</vt:lpstr>
      <vt:lpstr>PCD</vt:lpstr>
      <vt:lpstr>WI</vt:lpstr>
      <vt:lpstr>AJ</vt:lpstr>
      <vt:lpstr>HIG</vt:lpstr>
      <vt:lpstr>KI</vt:lpstr>
      <vt:lpstr>CWF</vt:lpstr>
      <vt:lpstr>GCS</vt:lpstr>
      <vt:lpstr>SSI</vt:lpstr>
      <vt:lpstr>ALA</vt:lpstr>
      <vt:lpstr>HI</vt:lpstr>
      <vt:lpstr>AZP</vt:lpstr>
      <vt:lpstr>AZF</vt:lpstr>
      <vt:lpstr>MOC</vt:lpstr>
      <vt:lpstr>Bal</vt:lpstr>
      <vt:lpstr>Bec</vt:lpstr>
      <vt:lpstr>Bei</vt:lpstr>
      <vt:lpstr>Con</vt:lpstr>
      <vt:lpstr>Coy</vt:lpstr>
      <vt:lpstr>Des</vt:lpstr>
      <vt:lpstr>Elo</vt:lpstr>
      <vt:lpstr>Gar</vt:lpstr>
      <vt:lpstr>Han</vt:lpstr>
      <vt:lpstr>Hir</vt:lpstr>
      <vt:lpstr>Jos</vt:lpstr>
      <vt:lpstr>Kim</vt:lpstr>
      <vt:lpstr>KKla</vt:lpstr>
      <vt:lpstr>SKla</vt:lpstr>
      <vt:lpstr>DMcL</vt:lpstr>
      <vt:lpstr>GMcL</vt:lpstr>
      <vt:lpstr>Mik</vt:lpstr>
      <vt:lpstr>Par</vt:lpstr>
      <vt:lpstr>Ral</vt:lpstr>
      <vt:lpstr>Rap</vt:lpstr>
      <vt:lpstr>Ras</vt:lpstr>
      <vt:lpstr>Rob</vt:lpstr>
      <vt:lpstr>Sal</vt:lpstr>
      <vt:lpstr>Sam</vt:lpstr>
      <vt:lpstr>Sch</vt:lpstr>
      <vt:lpstr>FSin</vt:lpstr>
      <vt:lpstr>JSin</vt:lpstr>
      <vt:lpstr>Sle</vt:lpstr>
      <vt:lpstr>Smi</vt:lpstr>
      <vt:lpstr>Tef</vt:lpstr>
      <vt:lpstr>CTho</vt:lpstr>
      <vt:lpstr>NTho</vt:lpstr>
      <vt:lpstr>Woo</vt:lpstr>
      <vt:lpstr>Card</vt:lpstr>
      <vt:lpstr>Blank Splits</vt:lpstr>
      <vt:lpstr>AJ!Print_Area</vt:lpstr>
      <vt:lpstr>ALA!Print_Area</vt:lpstr>
      <vt:lpstr>AZF!Print_Area</vt:lpstr>
      <vt:lpstr>AZP!Print_Area</vt:lpstr>
      <vt:lpstr>Bal!Print_Area</vt:lpstr>
      <vt:lpstr>Bec!Print_Area</vt:lpstr>
      <vt:lpstr>Bei!Print_Area</vt:lpstr>
      <vt:lpstr>'Blank Splits'!Print_Area</vt:lpstr>
      <vt:lpstr>BT!Print_Area</vt:lpstr>
      <vt:lpstr>Card!Print_Area</vt:lpstr>
      <vt:lpstr>Con!Print_Area</vt:lpstr>
      <vt:lpstr>Coy!Print_Area</vt:lpstr>
      <vt:lpstr>CTho!Print_Area</vt:lpstr>
      <vt:lpstr>CWF!Print_Area</vt:lpstr>
      <vt:lpstr>Des!Print_Area</vt:lpstr>
      <vt:lpstr>DMcL!Print_Area</vt:lpstr>
      <vt:lpstr>Elo!Print_Area</vt:lpstr>
      <vt:lpstr>Evn!Print_Area</vt:lpstr>
      <vt:lpstr>FSin!Print_Area</vt:lpstr>
      <vt:lpstr>Gar!Print_Area</vt:lpstr>
      <vt:lpstr>GCS!Print_Area</vt:lpstr>
      <vt:lpstr>GMcL!Print_Area</vt:lpstr>
      <vt:lpstr>Han!Print_Area</vt:lpstr>
      <vt:lpstr>HI!Print_Area</vt:lpstr>
      <vt:lpstr>HIG!Print_Area</vt:lpstr>
      <vt:lpstr>Hir!Print_Area</vt:lpstr>
      <vt:lpstr>Jos!Print_Area</vt:lpstr>
      <vt:lpstr>JSin!Print_Area</vt:lpstr>
      <vt:lpstr>KI!Print_Area</vt:lpstr>
      <vt:lpstr>Kim!Print_Area</vt:lpstr>
      <vt:lpstr>KKla!Print_Area</vt:lpstr>
      <vt:lpstr>MES!Print_Area</vt:lpstr>
      <vt:lpstr>Mik!Print_Area</vt:lpstr>
      <vt:lpstr>MOC!Print_Area</vt:lpstr>
      <vt:lpstr>NTho!Print_Area</vt:lpstr>
      <vt:lpstr>Par!Print_Area</vt:lpstr>
      <vt:lpstr>PCD!Print_Area</vt:lpstr>
      <vt:lpstr>Ral!Print_Area</vt:lpstr>
      <vt:lpstr>Rap!Print_Area</vt:lpstr>
      <vt:lpstr>Ras!Print_Area</vt:lpstr>
      <vt:lpstr>Rel!Print_Area</vt:lpstr>
      <vt:lpstr>Rob!Print_Area</vt:lpstr>
      <vt:lpstr>Sal!Print_Area</vt:lpstr>
      <vt:lpstr>Sam!Print_Area</vt:lpstr>
      <vt:lpstr>Sch!Print_Area</vt:lpstr>
      <vt:lpstr>SKla!Print_Area</vt:lpstr>
      <vt:lpstr>Sle!Print_Area</vt:lpstr>
      <vt:lpstr>Smi!Print_Area</vt:lpstr>
      <vt:lpstr>Tef!Print_Area</vt:lpstr>
      <vt:lpstr>WI!Print_Area</vt:lpstr>
      <vt:lpstr>Woo!Print_Area</vt:lpstr>
    </vt:vector>
  </TitlesOfParts>
  <Company>CGCC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jbrou</cp:lastModifiedBy>
  <cp:lastPrinted>2019-11-12T03:17:48Z</cp:lastPrinted>
  <dcterms:created xsi:type="dcterms:W3CDTF">2004-09-15T16:57:12Z</dcterms:created>
  <dcterms:modified xsi:type="dcterms:W3CDTF">2019-11-12T03:56:24Z</dcterms:modified>
</cp:coreProperties>
</file>