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lbertpublicschools-my.sharepoint.com/personal/jordan_brough_gilbertschools_net/Documents/GCA/2023/Boys/"/>
    </mc:Choice>
  </mc:AlternateContent>
  <xr:revisionPtr revIDLastSave="56" documentId="8_{B34CAF72-757B-4B56-A5C8-23272623A898}" xr6:coauthVersionLast="47" xr6:coauthVersionMax="47" xr10:uidLastSave="{3F50680F-0E29-4555-8085-0B58E812D7A8}"/>
  <bookViews>
    <workbookView xWindow="28680" yWindow="-120" windowWidth="19440" windowHeight="14880" tabRatio="932" firstSheet="17" activeTab="31" xr2:uid="{FFEB4C46-F06B-4900-B637-6B02590E2A51}"/>
  </bookViews>
  <sheets>
    <sheet name="Best" sheetId="1" r:id="rId1"/>
    <sheet name="Grade" sheetId="2" r:id="rId2"/>
    <sheet name="Events" sheetId="34" r:id="rId3"/>
    <sheet name="Relays" sheetId="106" r:id="rId4"/>
    <sheet name="Aidan" sheetId="15" r:id="rId5"/>
    <sheet name="Aiden" sheetId="16" r:id="rId6"/>
    <sheet name="Alain" sheetId="58" r:id="rId7"/>
    <sheet name="Andres" sheetId="63" r:id="rId8"/>
    <sheet name="Ayden" sheetId="64" r:id="rId9"/>
    <sheet name="Carlos Seth" sheetId="54" r:id="rId10"/>
    <sheet name="Charley" sheetId="39" r:id="rId11"/>
    <sheet name="Colin" sheetId="21" r:id="rId12"/>
    <sheet name="Connor" sheetId="65" r:id="rId13"/>
    <sheet name="Cooper" sheetId="66" r:id="rId14"/>
    <sheet name="Dallin" sheetId="67" r:id="rId15"/>
    <sheet name="David" sheetId="26" r:id="rId16"/>
    <sheet name="Declan" sheetId="45" r:id="rId17"/>
    <sheet name="Easton" sheetId="68" r:id="rId18"/>
    <sheet name="George" sheetId="53" r:id="rId19"/>
    <sheet name="Ivan" sheetId="69" r:id="rId20"/>
    <sheet name="Jason" sheetId="48" r:id="rId21"/>
    <sheet name="Jose" sheetId="71" r:id="rId22"/>
    <sheet name="Josef" sheetId="25" r:id="rId23"/>
    <sheet name="Joseph" sheetId="72" r:id="rId24"/>
    <sheet name="Juan" sheetId="73" r:id="rId25"/>
    <sheet name="Kairos" sheetId="74" r:id="rId26"/>
    <sheet name="Kevin" sheetId="75" r:id="rId27"/>
    <sheet name="Kahn" sheetId="76" r:id="rId28"/>
    <sheet name="Max F" sheetId="42" r:id="rId29"/>
    <sheet name="Max S" sheetId="77" r:id="rId30"/>
    <sheet name="Max X" sheetId="57" r:id="rId31"/>
    <sheet name="Michael C" sheetId="7" r:id="rId32"/>
    <sheet name="Michael W" sheetId="78" r:id="rId33"/>
    <sheet name="Nick C" sheetId="38" r:id="rId34"/>
    <sheet name="Nick S" sheetId="49" r:id="rId35"/>
    <sheet name="Paul" sheetId="79" r:id="rId36"/>
    <sheet name="Rafik" sheetId="44" r:id="rId37"/>
    <sheet name="Ryker" sheetId="80" r:id="rId38"/>
    <sheet name="Shreyas" sheetId="24" r:id="rId39"/>
    <sheet name="Terry" sheetId="46" r:id="rId40"/>
    <sheet name="Zadok" sheetId="81" r:id="rId41"/>
    <sheet name="Ziad" sheetId="82" r:id="rId42"/>
    <sheet name="Card" sheetId="14" state="hidden" r:id="rId43"/>
    <sheet name="Gil" sheetId="84" state="hidden" r:id="rId44"/>
    <sheet name="PCD" sheetId="86" state="hidden" r:id="rId45"/>
    <sheet name="CW" sheetId="85" state="hidden" r:id="rId46"/>
    <sheet name="DM1P" sheetId="87" state="hidden" r:id="rId47"/>
    <sheet name="DM1G" sheetId="88" state="hidden" r:id="rId48"/>
    <sheet name="PCDS" sheetId="89" state="hidden" r:id="rId49"/>
    <sheet name="CWI" sheetId="91" state="hidden" r:id="rId50"/>
    <sheet name="BF" sheetId="93" state="hidden" r:id="rId51"/>
    <sheet name="DM2P" sheetId="94" state="hidden" r:id="rId52"/>
    <sheet name="DM2G" sheetId="95" state="hidden" r:id="rId53"/>
    <sheet name="GCHS" sheetId="96" state="hidden" r:id="rId54"/>
    <sheet name="KI" sheetId="97" state="hidden" r:id="rId55"/>
    <sheet name="DR" sheetId="98" state="hidden" r:id="rId56"/>
    <sheet name="DM3P" sheetId="99" state="hidden" r:id="rId57"/>
    <sheet name="DM3G" sheetId="100" state="hidden" r:id="rId58"/>
    <sheet name="HIG" sheetId="101" state="hidden" r:id="rId59"/>
    <sheet name="FFI" sheetId="102" state="hidden" r:id="rId60"/>
    <sheet name="ACP" sheetId="103" state="hidden" r:id="rId61"/>
    <sheet name="SSI" sheetId="105" state="hidden" r:id="rId62"/>
    <sheet name="Meet" sheetId="83" r:id="rId63"/>
    <sheet name="Sheet1" sheetId="92" state="hidden" r:id="rId64"/>
    <sheet name="Sheet2" sheetId="104" state="hidden" r:id="rId65"/>
    <sheet name="Aug" sheetId="62" state="hidden" r:id="rId66"/>
  </sheets>
  <definedNames>
    <definedName name="_xlnm.Print_Area" localSheetId="60">ACP!$A$1:$L$34</definedName>
    <definedName name="_xlnm.Print_Area" localSheetId="4">Aidan!$A$1:$H$58</definedName>
    <definedName name="_xlnm.Print_Area" localSheetId="5">Aiden!$A$1:$H$58</definedName>
    <definedName name="_xlnm.Print_Area" localSheetId="6">Alain!$A$1:$I$42</definedName>
    <definedName name="_xlnm.Print_Area" localSheetId="7">Andres!$A$1:$I$44</definedName>
    <definedName name="_xlnm.Print_Area" localSheetId="8">Ayden!$A$1:$I$42</definedName>
    <definedName name="_xlnm.Print_Area" localSheetId="0">Best!$A$1:$N$43</definedName>
    <definedName name="_xlnm.Print_Area" localSheetId="50">BF!$A$1:$L$49</definedName>
    <definedName name="_xlnm.Print_Area" localSheetId="42">Card!$A$1:$I$42</definedName>
    <definedName name="_xlnm.Print_Area" localSheetId="9">'Carlos Seth'!$A$1:$I$44</definedName>
    <definedName name="_xlnm.Print_Area" localSheetId="10">Charley!$A$1:$I$44</definedName>
    <definedName name="_xlnm.Print_Area" localSheetId="11">Colin!$A$1:$H$27</definedName>
    <definedName name="_xlnm.Print_Area" localSheetId="12">Connor!$A$1:$I$42</definedName>
    <definedName name="_xlnm.Print_Area" localSheetId="13">Cooper!$A$1:$I$44</definedName>
    <definedName name="_xlnm.Print_Area" localSheetId="45">CW!$A$1:$R$36</definedName>
    <definedName name="_xlnm.Print_Area" localSheetId="49">CWI!$A$1:$L$36</definedName>
    <definedName name="_xlnm.Print_Area" localSheetId="14">Dallin!$A$1:$I$45</definedName>
    <definedName name="_xlnm.Print_Area" localSheetId="15">David!$A$1:$H$27</definedName>
    <definedName name="_xlnm.Print_Area" localSheetId="16">Declan!$A$1:$I$44</definedName>
    <definedName name="_xlnm.Print_Area" localSheetId="47">DM1G!$A$1:$R$36</definedName>
    <definedName name="_xlnm.Print_Area" localSheetId="46">DM1P!$A$1:$R$36</definedName>
    <definedName name="_xlnm.Print_Area" localSheetId="52">DM2G!$A$1:$L$36</definedName>
    <definedName name="_xlnm.Print_Area" localSheetId="51">DM2P!$A$1:$L$36</definedName>
    <definedName name="_xlnm.Print_Area" localSheetId="57">DM3G!$A$1:$L$31</definedName>
    <definedName name="_xlnm.Print_Area" localSheetId="56">DM3P!$A$1:$L$31</definedName>
    <definedName name="_xlnm.Print_Area" localSheetId="55">DR!$A$1:$L$40</definedName>
    <definedName name="_xlnm.Print_Area" localSheetId="17">Easton!$A$1:$I$42</definedName>
    <definedName name="_xlnm.Print_Area" localSheetId="59">FFI!$A$1:$L$39</definedName>
    <definedName name="_xlnm.Print_Area" localSheetId="53">GCHS!$A$1:$L$41</definedName>
    <definedName name="_xlnm.Print_Area" localSheetId="18">George!$A$1:$I$45</definedName>
    <definedName name="_xlnm.Print_Area" localSheetId="43">Gil!$A$1:$R$36</definedName>
    <definedName name="_xlnm.Print_Area" localSheetId="58">HIG!$A$1:$L$40</definedName>
    <definedName name="_xlnm.Print_Area" localSheetId="19">Ivan!$A$1:$I$46</definedName>
    <definedName name="_xlnm.Print_Area" localSheetId="20">Jason!$A$1:$I$44</definedName>
    <definedName name="_xlnm.Print_Area" localSheetId="21">Jose!$A$1:$I$44</definedName>
    <definedName name="_xlnm.Print_Area" localSheetId="22">Josef!$A$1:$H$27</definedName>
    <definedName name="_xlnm.Print_Area" localSheetId="23">Joseph!$A$1:$I$46</definedName>
    <definedName name="_xlnm.Print_Area" localSheetId="24">Juan!$A$1:$I$45</definedName>
    <definedName name="_xlnm.Print_Area" localSheetId="27">Kahn!$A$1:$I$47</definedName>
    <definedName name="_xlnm.Print_Area" localSheetId="25">Kairos!$A$1:$I$42</definedName>
    <definedName name="_xlnm.Print_Area" localSheetId="26">Kevin!$A$1:$I$45</definedName>
    <definedName name="_xlnm.Print_Area" localSheetId="54">KI!$A$1:$L$34</definedName>
    <definedName name="_xlnm.Print_Area" localSheetId="28">'Max F'!$A$1:$I$44</definedName>
    <definedName name="_xlnm.Print_Area" localSheetId="29">'Max S'!$A$1:$I$45</definedName>
    <definedName name="_xlnm.Print_Area" localSheetId="30">'Max X'!$A$1:$I$44</definedName>
    <definedName name="_xlnm.Print_Area" localSheetId="62">Meet!$A$1:$R$36</definedName>
    <definedName name="_xlnm.Print_Area" localSheetId="31">'Michael C'!$A$1:$I$48</definedName>
    <definedName name="_xlnm.Print_Area" localSheetId="32">'Michael W'!$A$1:$I$45</definedName>
    <definedName name="_xlnm.Print_Area" localSheetId="33">'Nick C'!$A$1:$I$46</definedName>
    <definedName name="_xlnm.Print_Area" localSheetId="34">'Nick S'!$A$1:$I$44</definedName>
    <definedName name="_xlnm.Print_Area" localSheetId="35">Paul!$A$1:$I$44</definedName>
    <definedName name="_xlnm.Print_Area" localSheetId="44">PCD!$A$1:$R$36</definedName>
    <definedName name="_xlnm.Print_Area" localSheetId="48">PCDS!$A$1:$L$36</definedName>
    <definedName name="_xlnm.Print_Area" localSheetId="36">Rafik!$A$1:$I$46</definedName>
    <definedName name="_xlnm.Print_Area" localSheetId="37">Ryker!$A$1:$I$45</definedName>
    <definedName name="_xlnm.Print_Area" localSheetId="38">Shreyas!$A$1:$H$27</definedName>
    <definedName name="_xlnm.Print_Area" localSheetId="61">SSI!$A$1:$L$36</definedName>
    <definedName name="_xlnm.Print_Area" localSheetId="39">Terry!$A$1:$I$44</definedName>
    <definedName name="_xlnm.Print_Area" localSheetId="40">Zadok!$A$1:$I$42</definedName>
    <definedName name="_xlnm.Print_Area" localSheetId="41">Ziad!$A$1:$I$45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5" l="1"/>
  <c r="C61" i="100" l="1"/>
  <c r="B61" i="100"/>
  <c r="D61" i="100" s="1"/>
  <c r="C55" i="100"/>
  <c r="D55" i="100" s="1"/>
  <c r="B55" i="100"/>
  <c r="C50" i="100"/>
  <c r="B50" i="100"/>
  <c r="D50" i="100" s="1"/>
  <c r="C45" i="100"/>
  <c r="B45" i="100"/>
  <c r="D45" i="100" s="1"/>
  <c r="D39" i="100"/>
  <c r="C39" i="100"/>
  <c r="B39" i="100"/>
  <c r="C31" i="100"/>
  <c r="B31" i="100"/>
  <c r="D31" i="100" s="1"/>
  <c r="C26" i="100"/>
  <c r="B26" i="100"/>
  <c r="D26" i="100" s="1"/>
  <c r="D21" i="100"/>
  <c r="C21" i="100"/>
  <c r="B21" i="100"/>
  <c r="C16" i="100"/>
  <c r="B16" i="100"/>
  <c r="D16" i="100" s="1"/>
  <c r="C11" i="100"/>
  <c r="D11" i="100" s="1"/>
  <c r="B11" i="100"/>
  <c r="C6" i="100"/>
  <c r="H62" i="100" s="1"/>
  <c r="B6" i="100"/>
  <c r="D6" i="100" s="1"/>
  <c r="D61" i="99"/>
  <c r="C61" i="99"/>
  <c r="B61" i="99"/>
  <c r="C55" i="99"/>
  <c r="B55" i="99"/>
  <c r="D55" i="99" s="1"/>
  <c r="C50" i="99"/>
  <c r="D50" i="99" s="1"/>
  <c r="B50" i="99"/>
  <c r="C45" i="99"/>
  <c r="B45" i="99"/>
  <c r="D45" i="99" s="1"/>
  <c r="C39" i="99"/>
  <c r="B39" i="99"/>
  <c r="D39" i="99" s="1"/>
  <c r="D31" i="99"/>
  <c r="C31" i="99"/>
  <c r="B31" i="99"/>
  <c r="C26" i="99"/>
  <c r="D26" i="99" s="1"/>
  <c r="B26" i="99"/>
  <c r="C21" i="99"/>
  <c r="B21" i="99"/>
  <c r="F62" i="99" s="1"/>
  <c r="D16" i="99"/>
  <c r="C16" i="99"/>
  <c r="B16" i="99"/>
  <c r="C11" i="99"/>
  <c r="B11" i="99"/>
  <c r="D11" i="99" s="1"/>
  <c r="C6" i="99"/>
  <c r="H62" i="99" s="1"/>
  <c r="B6" i="99"/>
  <c r="D6" i="99" l="1"/>
  <c r="D21" i="99"/>
  <c r="F62" i="100"/>
  <c r="J62" i="100" s="1"/>
  <c r="L62" i="100" s="1"/>
  <c r="J62" i="99" l="1"/>
  <c r="L62" i="99" s="1"/>
  <c r="E70" i="95" l="1"/>
  <c r="F70" i="95" s="1"/>
  <c r="E63" i="95"/>
  <c r="D63" i="95"/>
  <c r="C63" i="95"/>
  <c r="D57" i="95"/>
  <c r="C57" i="95"/>
  <c r="E57" i="95" s="1"/>
  <c r="E52" i="95"/>
  <c r="F52" i="95" s="1"/>
  <c r="E44" i="95"/>
  <c r="D44" i="95"/>
  <c r="C44" i="95"/>
  <c r="D35" i="95"/>
  <c r="C35" i="95"/>
  <c r="E35" i="95" s="1"/>
  <c r="D29" i="95"/>
  <c r="C29" i="95"/>
  <c r="E29" i="95" s="1"/>
  <c r="D23" i="95"/>
  <c r="C23" i="95"/>
  <c r="E23" i="95" s="1"/>
  <c r="D17" i="95"/>
  <c r="C17" i="95"/>
  <c r="E17" i="95" s="1"/>
  <c r="D11" i="95"/>
  <c r="J71" i="95" s="1"/>
  <c r="C11" i="95"/>
  <c r="E6" i="95"/>
  <c r="F6" i="95" s="1"/>
  <c r="L71" i="94"/>
  <c r="E70" i="94"/>
  <c r="F70" i="94" s="1"/>
  <c r="D63" i="94"/>
  <c r="C63" i="94"/>
  <c r="E63" i="94" s="1"/>
  <c r="D57" i="94"/>
  <c r="C57" i="94"/>
  <c r="E57" i="94" s="1"/>
  <c r="E52" i="94"/>
  <c r="F52" i="94" s="1"/>
  <c r="D44" i="94"/>
  <c r="C44" i="94"/>
  <c r="E44" i="94" s="1"/>
  <c r="D35" i="94"/>
  <c r="C35" i="94"/>
  <c r="E35" i="94" s="1"/>
  <c r="D29" i="94"/>
  <c r="E29" i="94" s="1"/>
  <c r="C29" i="94"/>
  <c r="D23" i="94"/>
  <c r="C23" i="94"/>
  <c r="E23" i="94" s="1"/>
  <c r="D17" i="94"/>
  <c r="J71" i="94" s="1"/>
  <c r="C17" i="94"/>
  <c r="E17" i="94" s="1"/>
  <c r="E11" i="94"/>
  <c r="D11" i="94"/>
  <c r="C11" i="94"/>
  <c r="E6" i="94"/>
  <c r="F6" i="94" s="1"/>
  <c r="E11" i="95" l="1"/>
  <c r="H71" i="94"/>
  <c r="H71" i="95"/>
  <c r="L71" i="95" s="1"/>
  <c r="F6" i="46" l="1"/>
  <c r="C5" i="81" l="1"/>
  <c r="D5" i="81"/>
  <c r="E5" i="81"/>
  <c r="F5" i="81"/>
  <c r="G5" i="81"/>
  <c r="H5" i="81"/>
  <c r="B5" i="81"/>
  <c r="E77" i="34" l="1"/>
  <c r="N49" i="34"/>
  <c r="O49" i="34"/>
  <c r="N47" i="34"/>
  <c r="O47" i="34"/>
  <c r="N65" i="34"/>
  <c r="O65" i="34"/>
  <c r="N55" i="34"/>
  <c r="O55" i="34"/>
  <c r="N58" i="34"/>
  <c r="O58" i="34"/>
  <c r="N52" i="34"/>
  <c r="O52" i="34"/>
  <c r="N54" i="34"/>
  <c r="O54" i="34"/>
  <c r="N73" i="34"/>
  <c r="O73" i="34"/>
  <c r="N70" i="34"/>
  <c r="O70" i="34"/>
  <c r="N61" i="34"/>
  <c r="O61" i="34"/>
  <c r="N62" i="34"/>
  <c r="O62" i="34"/>
  <c r="N64" i="34"/>
  <c r="O64" i="34"/>
  <c r="N81" i="34"/>
  <c r="O81" i="34"/>
  <c r="N72" i="34"/>
  <c r="O72" i="34"/>
  <c r="N75" i="34"/>
  <c r="O75" i="34"/>
  <c r="N60" i="34"/>
  <c r="O60" i="34"/>
  <c r="N82" i="34"/>
  <c r="O82" i="34"/>
  <c r="N67" i="34"/>
  <c r="O67" i="34"/>
  <c r="N56" i="34"/>
  <c r="O56" i="34"/>
  <c r="N78" i="34"/>
  <c r="O78" i="34"/>
  <c r="N80" i="34"/>
  <c r="O80" i="34"/>
  <c r="N69" i="34"/>
  <c r="O69" i="34"/>
  <c r="N74" i="34"/>
  <c r="O74" i="34"/>
  <c r="N66" i="34"/>
  <c r="O66" i="34"/>
  <c r="N50" i="34"/>
  <c r="O50" i="34"/>
  <c r="N71" i="34"/>
  <c r="O71" i="34"/>
  <c r="N59" i="34"/>
  <c r="O59" i="34"/>
  <c r="N53" i="34"/>
  <c r="O53" i="34"/>
  <c r="N63" i="34"/>
  <c r="O63" i="34"/>
  <c r="N57" i="34"/>
  <c r="O57" i="34"/>
  <c r="N51" i="34"/>
  <c r="O51" i="34"/>
  <c r="N79" i="34"/>
  <c r="O79" i="34"/>
  <c r="N68" i="34"/>
  <c r="O68" i="34"/>
  <c r="N77" i="34"/>
  <c r="O77" i="34"/>
  <c r="N48" i="34"/>
  <c r="O48" i="34"/>
  <c r="N46" i="34"/>
  <c r="O46" i="34"/>
  <c r="N44" i="34"/>
  <c r="O44" i="34"/>
  <c r="N76" i="34"/>
  <c r="O76" i="34"/>
  <c r="H89" i="34"/>
  <c r="I89" i="34"/>
  <c r="H84" i="34"/>
  <c r="I84" i="34"/>
  <c r="H104" i="34"/>
  <c r="I104" i="34"/>
  <c r="H92" i="34"/>
  <c r="I92" i="34"/>
  <c r="H94" i="34"/>
  <c r="I94" i="34"/>
  <c r="H88" i="34"/>
  <c r="I88" i="34"/>
  <c r="H96" i="34"/>
  <c r="I96" i="34"/>
  <c r="H117" i="34"/>
  <c r="I117" i="34"/>
  <c r="H121" i="34"/>
  <c r="I121" i="34"/>
  <c r="H101" i="34"/>
  <c r="I101" i="34"/>
  <c r="H103" i="34"/>
  <c r="I103" i="34"/>
  <c r="H97" i="34"/>
  <c r="I97" i="34"/>
  <c r="H120" i="34"/>
  <c r="I120" i="34"/>
  <c r="H111" i="34"/>
  <c r="I111" i="34"/>
  <c r="H110" i="34"/>
  <c r="I110" i="34"/>
  <c r="H93" i="34"/>
  <c r="I93" i="34"/>
  <c r="H107" i="34"/>
  <c r="I107" i="34"/>
  <c r="H100" i="34"/>
  <c r="I100" i="34"/>
  <c r="H115" i="34"/>
  <c r="I115" i="34"/>
  <c r="H112" i="34"/>
  <c r="I112" i="34"/>
  <c r="H109" i="34"/>
  <c r="I109" i="34"/>
  <c r="H119" i="34"/>
  <c r="I119" i="34"/>
  <c r="H108" i="34"/>
  <c r="I108" i="34"/>
  <c r="H86" i="34"/>
  <c r="I86" i="34"/>
  <c r="H106" i="34"/>
  <c r="I106" i="34"/>
  <c r="H105" i="34"/>
  <c r="I105" i="34"/>
  <c r="H90" i="34"/>
  <c r="I90" i="34"/>
  <c r="H102" i="34"/>
  <c r="I102" i="34"/>
  <c r="H98" i="34"/>
  <c r="I98" i="34"/>
  <c r="H95" i="34"/>
  <c r="I95" i="34"/>
  <c r="H118" i="34"/>
  <c r="I118" i="34"/>
  <c r="H113" i="34"/>
  <c r="I113" i="34"/>
  <c r="H116" i="34"/>
  <c r="I116" i="34"/>
  <c r="H99" i="34"/>
  <c r="I99" i="34"/>
  <c r="H85" i="34"/>
  <c r="I85" i="34"/>
  <c r="H91" i="34"/>
  <c r="I91" i="34"/>
  <c r="H114" i="34"/>
  <c r="I114" i="34"/>
  <c r="I87" i="34"/>
  <c r="H87" i="34"/>
  <c r="E87" i="34"/>
  <c r="F87" i="34"/>
  <c r="E85" i="34"/>
  <c r="F85" i="34"/>
  <c r="E109" i="34"/>
  <c r="F109" i="34"/>
  <c r="E94" i="34"/>
  <c r="F94" i="34"/>
  <c r="E98" i="34"/>
  <c r="F98" i="34"/>
  <c r="E89" i="34"/>
  <c r="F89" i="34"/>
  <c r="E97" i="34"/>
  <c r="F97" i="34"/>
  <c r="E116" i="34"/>
  <c r="F116" i="34"/>
  <c r="E117" i="34"/>
  <c r="F117" i="34"/>
  <c r="E103" i="34"/>
  <c r="F103" i="34"/>
  <c r="E102" i="34"/>
  <c r="F102" i="34"/>
  <c r="E95" i="34"/>
  <c r="F95" i="34"/>
  <c r="E107" i="34"/>
  <c r="F107" i="34"/>
  <c r="E114" i="34"/>
  <c r="F114" i="34"/>
  <c r="E113" i="34"/>
  <c r="F113" i="34"/>
  <c r="E96" i="34"/>
  <c r="F96" i="34"/>
  <c r="E106" i="34"/>
  <c r="F106" i="34"/>
  <c r="E100" i="34"/>
  <c r="F100" i="34"/>
  <c r="E119" i="34"/>
  <c r="F119" i="34"/>
  <c r="E118" i="34"/>
  <c r="F118" i="34"/>
  <c r="E115" i="34"/>
  <c r="F115" i="34"/>
  <c r="E111" i="34"/>
  <c r="F111" i="34"/>
  <c r="E112" i="34"/>
  <c r="F112" i="34"/>
  <c r="E90" i="34"/>
  <c r="F90" i="34"/>
  <c r="E105" i="34"/>
  <c r="F105" i="34"/>
  <c r="E101" i="34"/>
  <c r="F101" i="34"/>
  <c r="E92" i="34"/>
  <c r="F92" i="34"/>
  <c r="E104" i="34"/>
  <c r="F104" i="34"/>
  <c r="E99" i="34"/>
  <c r="F99" i="34"/>
  <c r="E91" i="34"/>
  <c r="F91" i="34"/>
  <c r="E121" i="34"/>
  <c r="F121" i="34"/>
  <c r="E110" i="34"/>
  <c r="F110" i="34"/>
  <c r="E120" i="34"/>
  <c r="F120" i="34"/>
  <c r="E93" i="34"/>
  <c r="F93" i="34"/>
  <c r="E84" i="34"/>
  <c r="F84" i="34"/>
  <c r="E88" i="34"/>
  <c r="F88" i="34"/>
  <c r="E108" i="34"/>
  <c r="F108" i="34"/>
  <c r="F86" i="34"/>
  <c r="E86" i="34"/>
  <c r="K91" i="34"/>
  <c r="L91" i="34"/>
  <c r="K87" i="34"/>
  <c r="L87" i="34"/>
  <c r="K105" i="34"/>
  <c r="L105" i="34"/>
  <c r="K89" i="34"/>
  <c r="L89" i="34"/>
  <c r="K98" i="34"/>
  <c r="L98" i="34"/>
  <c r="K88" i="34"/>
  <c r="L88" i="34"/>
  <c r="K94" i="34"/>
  <c r="L94" i="34"/>
  <c r="K114" i="34"/>
  <c r="L114" i="34"/>
  <c r="K119" i="34"/>
  <c r="L119" i="34"/>
  <c r="K104" i="34"/>
  <c r="L104" i="34"/>
  <c r="K102" i="34"/>
  <c r="L102" i="34"/>
  <c r="K96" i="34"/>
  <c r="L96" i="34"/>
  <c r="K109" i="34"/>
  <c r="L109" i="34"/>
  <c r="K112" i="34"/>
  <c r="L112" i="34"/>
  <c r="K113" i="34"/>
  <c r="L113" i="34"/>
  <c r="K100" i="34"/>
  <c r="L100" i="34"/>
  <c r="K108" i="34"/>
  <c r="L108" i="34"/>
  <c r="K97" i="34"/>
  <c r="L97" i="34"/>
  <c r="K116" i="34"/>
  <c r="L116" i="34"/>
  <c r="K117" i="34"/>
  <c r="L117" i="34"/>
  <c r="K115" i="34"/>
  <c r="L115" i="34"/>
  <c r="K110" i="34"/>
  <c r="L110" i="34"/>
  <c r="K106" i="34"/>
  <c r="L106" i="34"/>
  <c r="K93" i="34"/>
  <c r="L93" i="34"/>
  <c r="K107" i="34"/>
  <c r="L107" i="34"/>
  <c r="K95" i="34"/>
  <c r="L95" i="34"/>
  <c r="K92" i="34"/>
  <c r="L92" i="34"/>
  <c r="K103" i="34"/>
  <c r="L103" i="34"/>
  <c r="K101" i="34"/>
  <c r="L101" i="34"/>
  <c r="K99" i="34"/>
  <c r="L99" i="34"/>
  <c r="K120" i="34"/>
  <c r="L120" i="34"/>
  <c r="K111" i="34"/>
  <c r="L111" i="34"/>
  <c r="K121" i="34"/>
  <c r="L121" i="34"/>
  <c r="K86" i="34"/>
  <c r="L86" i="34"/>
  <c r="K84" i="34"/>
  <c r="L84" i="34"/>
  <c r="K85" i="34"/>
  <c r="L85" i="34"/>
  <c r="K118" i="34"/>
  <c r="L118" i="34"/>
  <c r="L90" i="34"/>
  <c r="K90" i="34"/>
  <c r="N89" i="34"/>
  <c r="O89" i="34"/>
  <c r="N90" i="34"/>
  <c r="O90" i="34"/>
  <c r="N116" i="34"/>
  <c r="O116" i="34"/>
  <c r="N95" i="34"/>
  <c r="O95" i="34"/>
  <c r="N99" i="34"/>
  <c r="O99" i="34"/>
  <c r="N85" i="34"/>
  <c r="O85" i="34"/>
  <c r="N102" i="34"/>
  <c r="O102" i="34"/>
  <c r="N100" i="34"/>
  <c r="O100" i="34"/>
  <c r="N117" i="34"/>
  <c r="O117" i="34"/>
  <c r="N105" i="34"/>
  <c r="O105" i="34"/>
  <c r="N93" i="34"/>
  <c r="O93" i="34"/>
  <c r="N106" i="34"/>
  <c r="O106" i="34"/>
  <c r="N118" i="34"/>
  <c r="O118" i="34"/>
  <c r="N113" i="34"/>
  <c r="O113" i="34"/>
  <c r="N108" i="34"/>
  <c r="O108" i="34"/>
  <c r="N98" i="34"/>
  <c r="O98" i="34"/>
  <c r="N111" i="34"/>
  <c r="O111" i="34"/>
  <c r="N96" i="34"/>
  <c r="O96" i="34"/>
  <c r="N109" i="34"/>
  <c r="O109" i="34"/>
  <c r="N120" i="34"/>
  <c r="O120" i="34"/>
  <c r="N114" i="34"/>
  <c r="O114" i="34"/>
  <c r="N112" i="34"/>
  <c r="O112" i="34"/>
  <c r="N115" i="34"/>
  <c r="O115" i="34"/>
  <c r="N88" i="34"/>
  <c r="O88" i="34"/>
  <c r="N103" i="34"/>
  <c r="O103" i="34"/>
  <c r="N91" i="34"/>
  <c r="O91" i="34"/>
  <c r="N92" i="34"/>
  <c r="O92" i="34"/>
  <c r="N97" i="34"/>
  <c r="O97" i="34"/>
  <c r="N101" i="34"/>
  <c r="O101" i="34"/>
  <c r="N104" i="34"/>
  <c r="O104" i="34"/>
  <c r="N121" i="34"/>
  <c r="O121" i="34"/>
  <c r="N107" i="34"/>
  <c r="O107" i="34"/>
  <c r="N110" i="34"/>
  <c r="O110" i="34"/>
  <c r="N87" i="34"/>
  <c r="O87" i="34"/>
  <c r="N84" i="34"/>
  <c r="O84" i="34"/>
  <c r="N94" i="34"/>
  <c r="O94" i="34"/>
  <c r="N119" i="34"/>
  <c r="O119" i="34"/>
  <c r="O86" i="34"/>
  <c r="N86" i="34"/>
  <c r="O45" i="34"/>
  <c r="N45" i="34"/>
  <c r="K47" i="34"/>
  <c r="L47" i="34"/>
  <c r="K45" i="34"/>
  <c r="L45" i="34"/>
  <c r="K77" i="34"/>
  <c r="L77" i="34"/>
  <c r="K50" i="34"/>
  <c r="L50" i="34"/>
  <c r="K61" i="34"/>
  <c r="L61" i="34"/>
  <c r="K48" i="34"/>
  <c r="L48" i="34"/>
  <c r="K57" i="34"/>
  <c r="L57" i="34"/>
  <c r="K74" i="34"/>
  <c r="L74" i="34"/>
  <c r="K76" i="34"/>
  <c r="L76" i="34"/>
  <c r="K64" i="34"/>
  <c r="L64" i="34"/>
  <c r="K56" i="34"/>
  <c r="L56" i="34"/>
  <c r="K60" i="34"/>
  <c r="L60" i="34"/>
  <c r="K69" i="34"/>
  <c r="L69" i="34"/>
  <c r="K71" i="34"/>
  <c r="L71" i="34"/>
  <c r="K73" i="34"/>
  <c r="L73" i="34"/>
  <c r="K59" i="34"/>
  <c r="L59" i="34"/>
  <c r="K82" i="34"/>
  <c r="L82" i="34"/>
  <c r="K67" i="34"/>
  <c r="L67" i="34"/>
  <c r="K55" i="34"/>
  <c r="L55" i="34"/>
  <c r="K79" i="34"/>
  <c r="L79" i="34"/>
  <c r="K80" i="34"/>
  <c r="L80" i="34"/>
  <c r="K75" i="34"/>
  <c r="L75" i="34"/>
  <c r="K70" i="34"/>
  <c r="L70" i="34"/>
  <c r="K68" i="34"/>
  <c r="L68" i="34"/>
  <c r="K54" i="34"/>
  <c r="L54" i="34"/>
  <c r="K65" i="34"/>
  <c r="L65" i="34"/>
  <c r="K58" i="34"/>
  <c r="L58" i="34"/>
  <c r="K51" i="34"/>
  <c r="L51" i="34"/>
  <c r="K63" i="34"/>
  <c r="L63" i="34"/>
  <c r="K62" i="34"/>
  <c r="L62" i="34"/>
  <c r="K53" i="34"/>
  <c r="L53" i="34"/>
  <c r="K81" i="34"/>
  <c r="L81" i="34"/>
  <c r="K66" i="34"/>
  <c r="L66" i="34"/>
  <c r="K72" i="34"/>
  <c r="L72" i="34"/>
  <c r="K52" i="34"/>
  <c r="L52" i="34"/>
  <c r="K46" i="34"/>
  <c r="L46" i="34"/>
  <c r="K44" i="34"/>
  <c r="L44" i="34"/>
  <c r="K78" i="34"/>
  <c r="L78" i="34"/>
  <c r="L49" i="34"/>
  <c r="K49" i="34"/>
  <c r="H47" i="34"/>
  <c r="I47" i="34"/>
  <c r="H46" i="34"/>
  <c r="I46" i="34"/>
  <c r="H76" i="34"/>
  <c r="I76" i="34"/>
  <c r="H52" i="34"/>
  <c r="I52" i="34"/>
  <c r="H58" i="34"/>
  <c r="I58" i="34"/>
  <c r="H50" i="34"/>
  <c r="I50" i="34"/>
  <c r="H56" i="34"/>
  <c r="I56" i="34"/>
  <c r="H74" i="34"/>
  <c r="I74" i="34"/>
  <c r="H79" i="34"/>
  <c r="I79" i="34"/>
  <c r="H63" i="34"/>
  <c r="I63" i="34"/>
  <c r="H55" i="34"/>
  <c r="I55" i="34"/>
  <c r="H62" i="34"/>
  <c r="I62" i="34"/>
  <c r="H66" i="34"/>
  <c r="I66" i="34"/>
  <c r="H70" i="34"/>
  <c r="I70" i="34"/>
  <c r="H75" i="34"/>
  <c r="I75" i="34"/>
  <c r="H61" i="34"/>
  <c r="I61" i="34"/>
  <c r="H82" i="34"/>
  <c r="I82" i="34"/>
  <c r="H65" i="34"/>
  <c r="I65" i="34"/>
  <c r="H60" i="34"/>
  <c r="I60" i="34"/>
  <c r="H78" i="34"/>
  <c r="I78" i="34"/>
  <c r="H80" i="34"/>
  <c r="I80" i="34"/>
  <c r="H73" i="34"/>
  <c r="I73" i="34"/>
  <c r="H69" i="34"/>
  <c r="I69" i="34"/>
  <c r="H67" i="34"/>
  <c r="I67" i="34"/>
  <c r="H53" i="34"/>
  <c r="I53" i="34"/>
  <c r="H68" i="34"/>
  <c r="I68" i="34"/>
  <c r="H59" i="34"/>
  <c r="I59" i="34"/>
  <c r="H51" i="34"/>
  <c r="I51" i="34"/>
  <c r="H64" i="34"/>
  <c r="I64" i="34"/>
  <c r="H57" i="34"/>
  <c r="I57" i="34"/>
  <c r="H48" i="34"/>
  <c r="I48" i="34"/>
  <c r="H81" i="34"/>
  <c r="I81" i="34"/>
  <c r="H71" i="34"/>
  <c r="I71" i="34"/>
  <c r="H72" i="34"/>
  <c r="I72" i="34"/>
  <c r="H54" i="34"/>
  <c r="I54" i="34"/>
  <c r="H45" i="34"/>
  <c r="I45" i="34"/>
  <c r="H44" i="34"/>
  <c r="I44" i="34"/>
  <c r="H77" i="34"/>
  <c r="I77" i="34"/>
  <c r="I49" i="34"/>
  <c r="H49" i="34"/>
  <c r="E51" i="34"/>
  <c r="F51" i="34"/>
  <c r="E47" i="34"/>
  <c r="F47" i="34"/>
  <c r="E65" i="34"/>
  <c r="F65" i="34"/>
  <c r="E48" i="34"/>
  <c r="F48" i="34"/>
  <c r="E57" i="34"/>
  <c r="F57" i="34"/>
  <c r="E46" i="34"/>
  <c r="F46" i="34"/>
  <c r="E55" i="34"/>
  <c r="F55" i="34"/>
  <c r="E68" i="34"/>
  <c r="F68" i="34"/>
  <c r="E72" i="34"/>
  <c r="F72" i="34"/>
  <c r="E64" i="34"/>
  <c r="F64" i="34"/>
  <c r="E63" i="34"/>
  <c r="F63" i="34"/>
  <c r="E62" i="34"/>
  <c r="F62" i="34"/>
  <c r="E81" i="34"/>
  <c r="F81" i="34"/>
  <c r="E75" i="34"/>
  <c r="F75" i="34"/>
  <c r="E71" i="34"/>
  <c r="F71" i="34"/>
  <c r="E56" i="34"/>
  <c r="F56" i="34"/>
  <c r="E82" i="34"/>
  <c r="F82" i="34"/>
  <c r="E69" i="34"/>
  <c r="F69" i="34"/>
  <c r="E60" i="34"/>
  <c r="F60" i="34"/>
  <c r="E76" i="34"/>
  <c r="F76" i="34"/>
  <c r="E80" i="34"/>
  <c r="F80" i="34"/>
  <c r="E74" i="34"/>
  <c r="F74" i="34"/>
  <c r="E70" i="34"/>
  <c r="F70" i="34"/>
  <c r="E73" i="34"/>
  <c r="F73" i="34"/>
  <c r="E50" i="34"/>
  <c r="F50" i="34"/>
  <c r="E66" i="34"/>
  <c r="F66" i="34"/>
  <c r="E54" i="34"/>
  <c r="F54" i="34"/>
  <c r="E52" i="34"/>
  <c r="F52" i="34"/>
  <c r="E61" i="34"/>
  <c r="F61" i="34"/>
  <c r="E58" i="34"/>
  <c r="F58" i="34"/>
  <c r="E59" i="34"/>
  <c r="F59" i="34"/>
  <c r="E78" i="34"/>
  <c r="F78" i="34"/>
  <c r="E67" i="34"/>
  <c r="F67" i="34"/>
  <c r="F77" i="34"/>
  <c r="E53" i="34"/>
  <c r="F53" i="34"/>
  <c r="E44" i="34"/>
  <c r="F44" i="34"/>
  <c r="E49" i="34"/>
  <c r="F49" i="34"/>
  <c r="E79" i="34"/>
  <c r="F79" i="34"/>
  <c r="F45" i="34"/>
  <c r="E45" i="34"/>
  <c r="B86" i="34"/>
  <c r="C86" i="34"/>
  <c r="B85" i="34"/>
  <c r="C85" i="34"/>
  <c r="B110" i="34"/>
  <c r="C110" i="34"/>
  <c r="B93" i="34"/>
  <c r="C93" i="34"/>
  <c r="B96" i="34"/>
  <c r="C96" i="34"/>
  <c r="B89" i="34"/>
  <c r="C89" i="34"/>
  <c r="B95" i="34"/>
  <c r="C95" i="34"/>
  <c r="B115" i="34"/>
  <c r="C115" i="34"/>
  <c r="B114" i="34"/>
  <c r="C114" i="34"/>
  <c r="B105" i="34"/>
  <c r="C105" i="34"/>
  <c r="B102" i="34"/>
  <c r="C102" i="34"/>
  <c r="B100" i="34"/>
  <c r="C100" i="34"/>
  <c r="B107" i="34"/>
  <c r="C107" i="34"/>
  <c r="B113" i="34"/>
  <c r="C113" i="34"/>
  <c r="B112" i="34"/>
  <c r="C112" i="34"/>
  <c r="B97" i="34"/>
  <c r="C97" i="34"/>
  <c r="B104" i="34"/>
  <c r="C104" i="34"/>
  <c r="B101" i="34"/>
  <c r="C101" i="34"/>
  <c r="B117" i="34"/>
  <c r="C117" i="34"/>
  <c r="B120" i="34"/>
  <c r="C120" i="34"/>
  <c r="B118" i="34"/>
  <c r="C118" i="34"/>
  <c r="B109" i="34"/>
  <c r="C109" i="34"/>
  <c r="B111" i="34"/>
  <c r="C111" i="34"/>
  <c r="B91" i="34"/>
  <c r="C91" i="34"/>
  <c r="B106" i="34"/>
  <c r="C106" i="34"/>
  <c r="B98" i="34"/>
  <c r="C98" i="34"/>
  <c r="B92" i="34"/>
  <c r="C92" i="34"/>
  <c r="B103" i="34"/>
  <c r="C103" i="34"/>
  <c r="B99" i="34"/>
  <c r="C99" i="34"/>
  <c r="B90" i="34"/>
  <c r="C90" i="34"/>
  <c r="B121" i="34"/>
  <c r="C121" i="34"/>
  <c r="B108" i="34"/>
  <c r="C108" i="34"/>
  <c r="B119" i="34"/>
  <c r="C119" i="34"/>
  <c r="B94" i="34"/>
  <c r="C94" i="34"/>
  <c r="B84" i="34"/>
  <c r="C84" i="34"/>
  <c r="B87" i="34"/>
  <c r="C87" i="34"/>
  <c r="B116" i="34"/>
  <c r="C116" i="34"/>
  <c r="C88" i="34"/>
  <c r="B88" i="34"/>
  <c r="B46" i="34"/>
  <c r="C46" i="34"/>
  <c r="B44" i="34"/>
  <c r="C44" i="34"/>
  <c r="B66" i="34"/>
  <c r="C66" i="34"/>
  <c r="B52" i="34"/>
  <c r="C52" i="34"/>
  <c r="B56" i="34"/>
  <c r="C56" i="34"/>
  <c r="B49" i="34"/>
  <c r="C49" i="34"/>
  <c r="B54" i="34"/>
  <c r="C54" i="34"/>
  <c r="B75" i="34"/>
  <c r="C75" i="34"/>
  <c r="B72" i="34"/>
  <c r="C72" i="34"/>
  <c r="B59" i="34"/>
  <c r="C59" i="34"/>
  <c r="B65" i="34"/>
  <c r="C65" i="34"/>
  <c r="B57" i="34"/>
  <c r="C57" i="34"/>
  <c r="B81" i="34"/>
  <c r="C81" i="34"/>
  <c r="B74" i="34"/>
  <c r="C74" i="34"/>
  <c r="B70" i="34"/>
  <c r="C70" i="34"/>
  <c r="B55" i="34"/>
  <c r="C55" i="34"/>
  <c r="B82" i="34"/>
  <c r="C82" i="34"/>
  <c r="B62" i="34"/>
  <c r="C62" i="34"/>
  <c r="B63" i="34"/>
  <c r="C63" i="34"/>
  <c r="B79" i="34"/>
  <c r="C79" i="34"/>
  <c r="B76" i="34"/>
  <c r="C76" i="34"/>
  <c r="B71" i="34"/>
  <c r="C71" i="34"/>
  <c r="B77" i="34"/>
  <c r="C77" i="34"/>
  <c r="B69" i="34"/>
  <c r="C69" i="34"/>
  <c r="B48" i="34"/>
  <c r="C48" i="34"/>
  <c r="B67" i="34"/>
  <c r="C67" i="34"/>
  <c r="B64" i="34"/>
  <c r="C64" i="34"/>
  <c r="B50" i="34"/>
  <c r="C50" i="34"/>
  <c r="B61" i="34"/>
  <c r="C61" i="34"/>
  <c r="B60" i="34"/>
  <c r="C60" i="34"/>
  <c r="B53" i="34"/>
  <c r="C53" i="34"/>
  <c r="B80" i="34"/>
  <c r="C80" i="34"/>
  <c r="B68" i="34"/>
  <c r="C68" i="34"/>
  <c r="B78" i="34"/>
  <c r="C78" i="34"/>
  <c r="B58" i="34"/>
  <c r="C58" i="34"/>
  <c r="B45" i="34"/>
  <c r="C45" i="34"/>
  <c r="B51" i="34"/>
  <c r="C51" i="34"/>
  <c r="B73" i="34"/>
  <c r="C73" i="34"/>
  <c r="C47" i="34"/>
  <c r="B47" i="34"/>
  <c r="C8" i="63"/>
  <c r="C16" i="63" s="1"/>
  <c r="D8" i="63"/>
  <c r="D16" i="63" s="1"/>
  <c r="E8" i="63"/>
  <c r="E16" i="63" s="1"/>
  <c r="F8" i="63"/>
  <c r="F16" i="63" s="1"/>
  <c r="G8" i="63"/>
  <c r="G16" i="63" s="1"/>
  <c r="C5" i="63"/>
  <c r="C12" i="63" s="1"/>
  <c r="D5" i="63"/>
  <c r="D12" i="63" s="1"/>
  <c r="E5" i="63"/>
  <c r="E12" i="63" s="1"/>
  <c r="F5" i="63"/>
  <c r="F12" i="63" s="1"/>
  <c r="G5" i="63"/>
  <c r="G12" i="63" s="1"/>
  <c r="H5" i="63"/>
  <c r="H12" i="63" s="1"/>
  <c r="B8" i="63"/>
  <c r="B16" i="63" s="1"/>
  <c r="B5" i="63"/>
  <c r="B12" i="63" s="1"/>
  <c r="C8" i="64"/>
  <c r="C16" i="64" s="1"/>
  <c r="D8" i="64"/>
  <c r="D16" i="64" s="1"/>
  <c r="E8" i="64"/>
  <c r="E16" i="64" s="1"/>
  <c r="F8" i="64"/>
  <c r="F16" i="64" s="1"/>
  <c r="G8" i="64"/>
  <c r="G16" i="64" s="1"/>
  <c r="C5" i="64"/>
  <c r="C12" i="64" s="1"/>
  <c r="D5" i="64"/>
  <c r="D12" i="64" s="1"/>
  <c r="E5" i="64"/>
  <c r="E12" i="64" s="1"/>
  <c r="F5" i="64"/>
  <c r="F12" i="64" s="1"/>
  <c r="G5" i="64"/>
  <c r="G12" i="64" s="1"/>
  <c r="H5" i="64"/>
  <c r="H12" i="64" s="1"/>
  <c r="B8" i="64"/>
  <c r="B16" i="64" s="1"/>
  <c r="B5" i="64"/>
  <c r="B12" i="64" s="1"/>
  <c r="C8" i="65"/>
  <c r="C16" i="65" s="1"/>
  <c r="D8" i="65"/>
  <c r="D16" i="65" s="1"/>
  <c r="E8" i="65"/>
  <c r="E16" i="65" s="1"/>
  <c r="F8" i="65"/>
  <c r="F16" i="65" s="1"/>
  <c r="G8" i="65"/>
  <c r="G16" i="65" s="1"/>
  <c r="C5" i="65"/>
  <c r="C12" i="65" s="1"/>
  <c r="D5" i="65"/>
  <c r="D12" i="65" s="1"/>
  <c r="E5" i="65"/>
  <c r="E12" i="65" s="1"/>
  <c r="F5" i="65"/>
  <c r="F12" i="65" s="1"/>
  <c r="G5" i="65"/>
  <c r="G12" i="65" s="1"/>
  <c r="H5" i="65"/>
  <c r="H12" i="65" s="1"/>
  <c r="B8" i="65"/>
  <c r="B16" i="65" s="1"/>
  <c r="B5" i="65"/>
  <c r="B12" i="65" s="1"/>
  <c r="C8" i="66"/>
  <c r="C16" i="66" s="1"/>
  <c r="D8" i="66"/>
  <c r="D16" i="66" s="1"/>
  <c r="E8" i="66"/>
  <c r="E16" i="66" s="1"/>
  <c r="F8" i="66"/>
  <c r="F16" i="66" s="1"/>
  <c r="G8" i="66"/>
  <c r="G16" i="66" s="1"/>
  <c r="C5" i="66"/>
  <c r="C12" i="66" s="1"/>
  <c r="D5" i="66"/>
  <c r="D12" i="66" s="1"/>
  <c r="E5" i="66"/>
  <c r="E12" i="66" s="1"/>
  <c r="F5" i="66"/>
  <c r="F12" i="66" s="1"/>
  <c r="G5" i="66"/>
  <c r="G12" i="66" s="1"/>
  <c r="H5" i="66"/>
  <c r="H12" i="66" s="1"/>
  <c r="B8" i="66"/>
  <c r="B16" i="66" s="1"/>
  <c r="B5" i="66"/>
  <c r="B12" i="66" s="1"/>
  <c r="C8" i="67"/>
  <c r="C16" i="67" s="1"/>
  <c r="D8" i="67"/>
  <c r="D16" i="67" s="1"/>
  <c r="E8" i="67"/>
  <c r="E16" i="67" s="1"/>
  <c r="F8" i="67"/>
  <c r="F16" i="67" s="1"/>
  <c r="G8" i="67"/>
  <c r="G16" i="67" s="1"/>
  <c r="C5" i="67"/>
  <c r="C12" i="67" s="1"/>
  <c r="D5" i="67"/>
  <c r="D12" i="67" s="1"/>
  <c r="E5" i="67"/>
  <c r="E12" i="67" s="1"/>
  <c r="F5" i="67"/>
  <c r="F12" i="67" s="1"/>
  <c r="G5" i="67"/>
  <c r="G12" i="67" s="1"/>
  <c r="H5" i="67"/>
  <c r="H12" i="67" s="1"/>
  <c r="B8" i="67"/>
  <c r="B16" i="67" s="1"/>
  <c r="B5" i="67"/>
  <c r="B12" i="67" s="1"/>
  <c r="C8" i="68"/>
  <c r="C16" i="68" s="1"/>
  <c r="D8" i="68"/>
  <c r="D16" i="68" s="1"/>
  <c r="E8" i="68"/>
  <c r="E16" i="68" s="1"/>
  <c r="F8" i="68"/>
  <c r="F16" i="68" s="1"/>
  <c r="G8" i="68"/>
  <c r="G16" i="68" s="1"/>
  <c r="C5" i="68"/>
  <c r="C12" i="68" s="1"/>
  <c r="D5" i="68"/>
  <c r="D12" i="68" s="1"/>
  <c r="E5" i="68"/>
  <c r="E12" i="68" s="1"/>
  <c r="F5" i="68"/>
  <c r="F12" i="68" s="1"/>
  <c r="G5" i="68"/>
  <c r="G12" i="68" s="1"/>
  <c r="H5" i="68"/>
  <c r="H12" i="68" s="1"/>
  <c r="B8" i="68"/>
  <c r="B16" i="68" s="1"/>
  <c r="B5" i="68"/>
  <c r="B12" i="68" s="1"/>
  <c r="C8" i="69"/>
  <c r="C16" i="69" s="1"/>
  <c r="D8" i="69"/>
  <c r="D16" i="69" s="1"/>
  <c r="E8" i="69"/>
  <c r="E16" i="69" s="1"/>
  <c r="F8" i="69"/>
  <c r="F16" i="69" s="1"/>
  <c r="G8" i="69"/>
  <c r="G16" i="69" s="1"/>
  <c r="C5" i="69"/>
  <c r="C12" i="69" s="1"/>
  <c r="D5" i="69"/>
  <c r="D12" i="69" s="1"/>
  <c r="E5" i="69"/>
  <c r="E12" i="69" s="1"/>
  <c r="F5" i="69"/>
  <c r="F12" i="69" s="1"/>
  <c r="G5" i="69"/>
  <c r="G12" i="69" s="1"/>
  <c r="H5" i="69"/>
  <c r="H12" i="69" s="1"/>
  <c r="B8" i="69"/>
  <c r="B16" i="69" s="1"/>
  <c r="B5" i="69"/>
  <c r="B12" i="69" s="1"/>
  <c r="C8" i="71"/>
  <c r="C16" i="71" s="1"/>
  <c r="D8" i="71"/>
  <c r="D16" i="71" s="1"/>
  <c r="E8" i="71"/>
  <c r="E16" i="71" s="1"/>
  <c r="F8" i="71"/>
  <c r="F16" i="71" s="1"/>
  <c r="G8" i="71"/>
  <c r="G16" i="71" s="1"/>
  <c r="C5" i="71"/>
  <c r="C12" i="71" s="1"/>
  <c r="D5" i="71"/>
  <c r="D12" i="71" s="1"/>
  <c r="E5" i="71"/>
  <c r="E12" i="71" s="1"/>
  <c r="F5" i="71"/>
  <c r="F12" i="71" s="1"/>
  <c r="G5" i="71"/>
  <c r="G12" i="71" s="1"/>
  <c r="H5" i="71"/>
  <c r="H12" i="71" s="1"/>
  <c r="B8" i="71"/>
  <c r="B16" i="71" s="1"/>
  <c r="B5" i="71"/>
  <c r="B12" i="71" s="1"/>
  <c r="C8" i="72"/>
  <c r="C16" i="72" s="1"/>
  <c r="D8" i="72"/>
  <c r="D16" i="72" s="1"/>
  <c r="E8" i="72"/>
  <c r="E16" i="72" s="1"/>
  <c r="F8" i="72"/>
  <c r="F16" i="72" s="1"/>
  <c r="G8" i="72"/>
  <c r="G16" i="72" s="1"/>
  <c r="C5" i="72"/>
  <c r="C12" i="72" s="1"/>
  <c r="D5" i="72"/>
  <c r="D12" i="72" s="1"/>
  <c r="E5" i="72"/>
  <c r="E12" i="72" s="1"/>
  <c r="F5" i="72"/>
  <c r="F12" i="72" s="1"/>
  <c r="G5" i="72"/>
  <c r="G12" i="72" s="1"/>
  <c r="H5" i="72"/>
  <c r="H12" i="72" s="1"/>
  <c r="B8" i="72"/>
  <c r="B16" i="72" s="1"/>
  <c r="B5" i="72"/>
  <c r="B12" i="72" s="1"/>
  <c r="C8" i="73"/>
  <c r="C16" i="73" s="1"/>
  <c r="D8" i="73"/>
  <c r="D16" i="73" s="1"/>
  <c r="E8" i="73"/>
  <c r="E16" i="73" s="1"/>
  <c r="F8" i="73"/>
  <c r="F16" i="73" s="1"/>
  <c r="G8" i="73"/>
  <c r="G16" i="73" s="1"/>
  <c r="C5" i="73"/>
  <c r="C12" i="73" s="1"/>
  <c r="D5" i="73"/>
  <c r="D12" i="73" s="1"/>
  <c r="E5" i="73"/>
  <c r="E12" i="73" s="1"/>
  <c r="F5" i="73"/>
  <c r="F12" i="73" s="1"/>
  <c r="G5" i="73"/>
  <c r="G12" i="73" s="1"/>
  <c r="H5" i="73"/>
  <c r="H12" i="73" s="1"/>
  <c r="B8" i="73"/>
  <c r="B16" i="73" s="1"/>
  <c r="B5" i="73"/>
  <c r="B12" i="73" s="1"/>
  <c r="C8" i="74"/>
  <c r="C16" i="74" s="1"/>
  <c r="D8" i="74"/>
  <c r="D16" i="74" s="1"/>
  <c r="E8" i="74"/>
  <c r="E16" i="74" s="1"/>
  <c r="F8" i="74"/>
  <c r="F16" i="74" s="1"/>
  <c r="G8" i="74"/>
  <c r="G16" i="74" s="1"/>
  <c r="C5" i="74"/>
  <c r="C12" i="74" s="1"/>
  <c r="D5" i="74"/>
  <c r="D12" i="74" s="1"/>
  <c r="E5" i="74"/>
  <c r="E12" i="74" s="1"/>
  <c r="F5" i="74"/>
  <c r="F12" i="74" s="1"/>
  <c r="G5" i="74"/>
  <c r="G12" i="74" s="1"/>
  <c r="H5" i="74"/>
  <c r="H12" i="74" s="1"/>
  <c r="B8" i="74"/>
  <c r="B16" i="74" s="1"/>
  <c r="B5" i="74"/>
  <c r="B12" i="74" s="1"/>
  <c r="C8" i="75"/>
  <c r="C16" i="75" s="1"/>
  <c r="D8" i="75"/>
  <c r="D16" i="75" s="1"/>
  <c r="E8" i="75"/>
  <c r="E16" i="75" s="1"/>
  <c r="F8" i="75"/>
  <c r="F16" i="75" s="1"/>
  <c r="G8" i="75"/>
  <c r="G16" i="75" s="1"/>
  <c r="C5" i="75"/>
  <c r="C12" i="75" s="1"/>
  <c r="D5" i="75"/>
  <c r="D12" i="75" s="1"/>
  <c r="E5" i="75"/>
  <c r="E12" i="75" s="1"/>
  <c r="F5" i="75"/>
  <c r="F12" i="75" s="1"/>
  <c r="G5" i="75"/>
  <c r="G12" i="75" s="1"/>
  <c r="H5" i="75"/>
  <c r="H12" i="75" s="1"/>
  <c r="B8" i="75"/>
  <c r="B16" i="75" s="1"/>
  <c r="B5" i="75"/>
  <c r="B12" i="75" s="1"/>
  <c r="C8" i="76"/>
  <c r="C16" i="76" s="1"/>
  <c r="D8" i="76"/>
  <c r="D16" i="76" s="1"/>
  <c r="E8" i="76"/>
  <c r="E16" i="76" s="1"/>
  <c r="F8" i="76"/>
  <c r="F16" i="76" s="1"/>
  <c r="G8" i="76"/>
  <c r="G16" i="76" s="1"/>
  <c r="C5" i="76"/>
  <c r="C12" i="76" s="1"/>
  <c r="D5" i="76"/>
  <c r="D12" i="76" s="1"/>
  <c r="E5" i="76"/>
  <c r="E12" i="76" s="1"/>
  <c r="F5" i="76"/>
  <c r="F12" i="76" s="1"/>
  <c r="G5" i="76"/>
  <c r="G12" i="76" s="1"/>
  <c r="H5" i="76"/>
  <c r="H12" i="76" s="1"/>
  <c r="B8" i="76"/>
  <c r="B16" i="76" s="1"/>
  <c r="B5" i="76"/>
  <c r="B12" i="76" s="1"/>
  <c r="C8" i="77"/>
  <c r="C16" i="77" s="1"/>
  <c r="D8" i="77"/>
  <c r="D16" i="77" s="1"/>
  <c r="E8" i="77"/>
  <c r="E16" i="77" s="1"/>
  <c r="F8" i="77"/>
  <c r="F16" i="77" s="1"/>
  <c r="G8" i="77"/>
  <c r="G16" i="77" s="1"/>
  <c r="B8" i="77"/>
  <c r="B16" i="77" s="1"/>
  <c r="C5" i="77"/>
  <c r="C12" i="77" s="1"/>
  <c r="D5" i="77"/>
  <c r="D12" i="77" s="1"/>
  <c r="E5" i="77"/>
  <c r="E12" i="77" s="1"/>
  <c r="F5" i="77"/>
  <c r="F12" i="77" s="1"/>
  <c r="G5" i="77"/>
  <c r="G12" i="77" s="1"/>
  <c r="H5" i="77"/>
  <c r="H12" i="77" s="1"/>
  <c r="B5" i="77"/>
  <c r="B12" i="77" s="1"/>
  <c r="C8" i="78"/>
  <c r="C16" i="78" s="1"/>
  <c r="D8" i="78"/>
  <c r="D16" i="78" s="1"/>
  <c r="E8" i="78"/>
  <c r="E16" i="78" s="1"/>
  <c r="F8" i="78"/>
  <c r="F16" i="78" s="1"/>
  <c r="G8" i="78"/>
  <c r="G16" i="78" s="1"/>
  <c r="B8" i="78"/>
  <c r="B16" i="78" s="1"/>
  <c r="C5" i="78"/>
  <c r="C12" i="78" s="1"/>
  <c r="D5" i="78"/>
  <c r="D12" i="78" s="1"/>
  <c r="E5" i="78"/>
  <c r="E12" i="78" s="1"/>
  <c r="F5" i="78"/>
  <c r="F12" i="78" s="1"/>
  <c r="G5" i="78"/>
  <c r="G12" i="78" s="1"/>
  <c r="H5" i="78"/>
  <c r="H12" i="78" s="1"/>
  <c r="B5" i="78"/>
  <c r="B12" i="78" s="1"/>
  <c r="C8" i="79"/>
  <c r="C16" i="79" s="1"/>
  <c r="D8" i="79"/>
  <c r="D16" i="79" s="1"/>
  <c r="E8" i="79"/>
  <c r="E16" i="79" s="1"/>
  <c r="F8" i="79"/>
  <c r="F16" i="79" s="1"/>
  <c r="G8" i="79"/>
  <c r="G16" i="79" s="1"/>
  <c r="B8" i="79"/>
  <c r="B16" i="79" s="1"/>
  <c r="C5" i="79"/>
  <c r="C12" i="79" s="1"/>
  <c r="D5" i="79"/>
  <c r="D12" i="79" s="1"/>
  <c r="E5" i="79"/>
  <c r="E12" i="79" s="1"/>
  <c r="F5" i="79"/>
  <c r="F12" i="79" s="1"/>
  <c r="G5" i="79"/>
  <c r="G12" i="79" s="1"/>
  <c r="H5" i="79"/>
  <c r="H12" i="79" s="1"/>
  <c r="B5" i="79"/>
  <c r="B12" i="79" s="1"/>
  <c r="C8" i="80"/>
  <c r="C16" i="80" s="1"/>
  <c r="D8" i="80"/>
  <c r="D16" i="80" s="1"/>
  <c r="E8" i="80"/>
  <c r="E16" i="80" s="1"/>
  <c r="F8" i="80"/>
  <c r="F16" i="80" s="1"/>
  <c r="G8" i="80"/>
  <c r="G16" i="80" s="1"/>
  <c r="C5" i="80"/>
  <c r="C12" i="80" s="1"/>
  <c r="D5" i="80"/>
  <c r="D12" i="80" s="1"/>
  <c r="E5" i="80"/>
  <c r="E12" i="80" s="1"/>
  <c r="F5" i="80"/>
  <c r="F12" i="80" s="1"/>
  <c r="G5" i="80"/>
  <c r="G12" i="80" s="1"/>
  <c r="H5" i="80"/>
  <c r="H12" i="80" s="1"/>
  <c r="B8" i="80"/>
  <c r="B16" i="80" s="1"/>
  <c r="B5" i="80"/>
  <c r="B12" i="80" s="1"/>
  <c r="C8" i="81"/>
  <c r="C16" i="81" s="1"/>
  <c r="D8" i="81"/>
  <c r="D16" i="81" s="1"/>
  <c r="E8" i="81"/>
  <c r="E16" i="81" s="1"/>
  <c r="F8" i="81"/>
  <c r="F16" i="81" s="1"/>
  <c r="G8" i="81"/>
  <c r="G16" i="81" s="1"/>
  <c r="C12" i="81"/>
  <c r="D12" i="81"/>
  <c r="E12" i="81"/>
  <c r="F12" i="81"/>
  <c r="H12" i="81"/>
  <c r="B8" i="81"/>
  <c r="B16" i="81" s="1"/>
  <c r="B12" i="81"/>
  <c r="C8" i="82"/>
  <c r="C16" i="82" s="1"/>
  <c r="D8" i="82"/>
  <c r="D16" i="82" s="1"/>
  <c r="E8" i="82"/>
  <c r="E16" i="82" s="1"/>
  <c r="F8" i="82"/>
  <c r="F16" i="82" s="1"/>
  <c r="G8" i="82"/>
  <c r="G16" i="82" s="1"/>
  <c r="C5" i="82"/>
  <c r="C12" i="82" s="1"/>
  <c r="D5" i="82"/>
  <c r="D12" i="82" s="1"/>
  <c r="E5" i="82"/>
  <c r="E12" i="82" s="1"/>
  <c r="F5" i="82"/>
  <c r="F12" i="82" s="1"/>
  <c r="G5" i="82"/>
  <c r="G12" i="82" s="1"/>
  <c r="H5" i="82"/>
  <c r="H12" i="82" s="1"/>
  <c r="B8" i="82"/>
  <c r="B16" i="82" s="1"/>
  <c r="B5" i="82"/>
  <c r="B12" i="82" s="1"/>
  <c r="G12" i="81"/>
  <c r="H10" i="34"/>
  <c r="I10" i="34"/>
  <c r="H6" i="34"/>
  <c r="I6" i="34"/>
  <c r="H24" i="34"/>
  <c r="I24" i="34"/>
  <c r="H42" i="34"/>
  <c r="I42" i="34"/>
  <c r="H8" i="34"/>
  <c r="I8" i="34"/>
  <c r="H18" i="34"/>
  <c r="I18" i="34"/>
  <c r="H11" i="34"/>
  <c r="I11" i="34"/>
  <c r="H13" i="34"/>
  <c r="I13" i="34"/>
  <c r="H30" i="34"/>
  <c r="I30" i="34"/>
  <c r="H35" i="34"/>
  <c r="I35" i="34"/>
  <c r="H20" i="34"/>
  <c r="I20" i="34"/>
  <c r="H26" i="34"/>
  <c r="I26" i="34"/>
  <c r="H21" i="34"/>
  <c r="I21" i="34"/>
  <c r="H22" i="34"/>
  <c r="I22" i="34"/>
  <c r="H31" i="34"/>
  <c r="I31" i="34"/>
  <c r="H28" i="34"/>
  <c r="I28" i="34"/>
  <c r="H19" i="34"/>
  <c r="I19" i="34"/>
  <c r="H41" i="34"/>
  <c r="I41" i="34"/>
  <c r="H29" i="34"/>
  <c r="I29" i="34"/>
  <c r="H15" i="34"/>
  <c r="I15" i="34"/>
  <c r="H39" i="34"/>
  <c r="I39" i="34"/>
  <c r="H40" i="34"/>
  <c r="I40" i="34"/>
  <c r="H32" i="34"/>
  <c r="I32" i="34"/>
  <c r="H33" i="34"/>
  <c r="I33" i="34"/>
  <c r="H25" i="34"/>
  <c r="I25" i="34"/>
  <c r="H9" i="34"/>
  <c r="I9" i="34"/>
  <c r="H34" i="34"/>
  <c r="I34" i="34"/>
  <c r="H17" i="34"/>
  <c r="I17" i="34"/>
  <c r="H12" i="34"/>
  <c r="I12" i="34"/>
  <c r="H27" i="34"/>
  <c r="I27" i="34"/>
  <c r="H16" i="34"/>
  <c r="I16" i="34"/>
  <c r="H14" i="34"/>
  <c r="I14" i="34"/>
  <c r="H38" i="34"/>
  <c r="I38" i="34"/>
  <c r="H23" i="34"/>
  <c r="I23" i="34"/>
  <c r="H36" i="34"/>
  <c r="I36" i="34"/>
  <c r="H7" i="34"/>
  <c r="I7" i="34"/>
  <c r="H5" i="34"/>
  <c r="I5" i="34"/>
  <c r="H4" i="34"/>
  <c r="I4" i="34"/>
  <c r="H37" i="34"/>
  <c r="I37" i="34"/>
  <c r="I3" i="34"/>
  <c r="H3" i="34"/>
  <c r="E10" i="34"/>
  <c r="F10" i="34"/>
  <c r="E12" i="34"/>
  <c r="F12" i="34"/>
  <c r="E37" i="34"/>
  <c r="F37" i="34"/>
  <c r="E42" i="34"/>
  <c r="F42" i="34"/>
  <c r="E14" i="34"/>
  <c r="F14" i="34"/>
  <c r="E21" i="34"/>
  <c r="F21" i="34"/>
  <c r="E4" i="34"/>
  <c r="F4" i="34"/>
  <c r="E24" i="34"/>
  <c r="F24" i="34"/>
  <c r="E18" i="34"/>
  <c r="F18" i="34"/>
  <c r="E38" i="34"/>
  <c r="F38" i="34"/>
  <c r="E20" i="34"/>
  <c r="F20" i="34"/>
  <c r="E9" i="34"/>
  <c r="F9" i="34"/>
  <c r="E29" i="34"/>
  <c r="F29" i="34"/>
  <c r="E39" i="34"/>
  <c r="F39" i="34"/>
  <c r="E31" i="34"/>
  <c r="F31" i="34"/>
  <c r="E28" i="34"/>
  <c r="F28" i="34"/>
  <c r="E22" i="34"/>
  <c r="F22" i="34"/>
  <c r="E41" i="34"/>
  <c r="F41" i="34"/>
  <c r="E32" i="34"/>
  <c r="F32" i="34"/>
  <c r="E15" i="34"/>
  <c r="F15" i="34"/>
  <c r="E26" i="34"/>
  <c r="F26" i="34"/>
  <c r="E33" i="34"/>
  <c r="F33" i="34"/>
  <c r="E34" i="34"/>
  <c r="F34" i="34"/>
  <c r="E25" i="34"/>
  <c r="F25" i="34"/>
  <c r="E35" i="34"/>
  <c r="F35" i="34"/>
  <c r="E8" i="34"/>
  <c r="F8" i="34"/>
  <c r="E19" i="34"/>
  <c r="F19" i="34"/>
  <c r="E6" i="34"/>
  <c r="F6" i="34"/>
  <c r="E11" i="34"/>
  <c r="F11" i="34"/>
  <c r="E16" i="34"/>
  <c r="F16" i="34"/>
  <c r="E17" i="34"/>
  <c r="F17" i="34"/>
  <c r="E23" i="34"/>
  <c r="F23" i="34"/>
  <c r="E40" i="34"/>
  <c r="F40" i="34"/>
  <c r="E27" i="34"/>
  <c r="F27" i="34"/>
  <c r="E30" i="34"/>
  <c r="F30" i="34"/>
  <c r="E7" i="34"/>
  <c r="F7" i="34"/>
  <c r="E3" i="34"/>
  <c r="F3" i="34"/>
  <c r="E13" i="34"/>
  <c r="F13" i="34"/>
  <c r="E36" i="34"/>
  <c r="F36" i="34"/>
  <c r="F5" i="34"/>
  <c r="E5" i="34"/>
  <c r="B39" i="34"/>
  <c r="C39" i="34"/>
  <c r="B3" i="34"/>
  <c r="C3" i="34"/>
  <c r="B4" i="34"/>
  <c r="C4" i="34"/>
  <c r="B27" i="34"/>
  <c r="C27" i="34"/>
  <c r="B40" i="34"/>
  <c r="C40" i="34"/>
  <c r="B6" i="34"/>
  <c r="C6" i="34"/>
  <c r="B10" i="34"/>
  <c r="C10" i="34"/>
  <c r="B5" i="34"/>
  <c r="C5" i="34"/>
  <c r="B25" i="34"/>
  <c r="C25" i="34"/>
  <c r="B42" i="34"/>
  <c r="C42" i="34"/>
  <c r="B8" i="34"/>
  <c r="C8" i="34"/>
  <c r="B19" i="34"/>
  <c r="C19" i="34"/>
  <c r="B7" i="34"/>
  <c r="C7" i="34"/>
  <c r="B13" i="34"/>
  <c r="C13" i="34"/>
  <c r="B32" i="34"/>
  <c r="C32" i="34"/>
  <c r="B28" i="34"/>
  <c r="C28" i="34"/>
  <c r="B24" i="34"/>
  <c r="C24" i="34"/>
  <c r="B20" i="34"/>
  <c r="C20" i="34"/>
  <c r="B12" i="34"/>
  <c r="C12" i="34"/>
  <c r="B22" i="34"/>
  <c r="C22" i="34"/>
  <c r="B31" i="34"/>
  <c r="C31" i="34"/>
  <c r="B36" i="34"/>
  <c r="C36" i="34"/>
  <c r="B15" i="34"/>
  <c r="C15" i="34"/>
  <c r="B41" i="34"/>
  <c r="C41" i="34"/>
  <c r="B26" i="34"/>
  <c r="C26" i="34"/>
  <c r="B18" i="34"/>
  <c r="C18" i="34"/>
  <c r="B35" i="34"/>
  <c r="C35" i="34"/>
  <c r="B37" i="34"/>
  <c r="C37" i="34"/>
  <c r="B34" i="34"/>
  <c r="C34" i="34"/>
  <c r="B30" i="34"/>
  <c r="C30" i="34"/>
  <c r="B29" i="34"/>
  <c r="C29" i="34"/>
  <c r="B16" i="34"/>
  <c r="C16" i="34"/>
  <c r="B33" i="34"/>
  <c r="C33" i="34"/>
  <c r="B14" i="34"/>
  <c r="C14" i="34"/>
  <c r="B11" i="34"/>
  <c r="C11" i="34"/>
  <c r="B23" i="34"/>
  <c r="C23" i="34"/>
  <c r="B21" i="34"/>
  <c r="C21" i="34"/>
  <c r="B17" i="34"/>
  <c r="C17" i="34"/>
  <c r="B38" i="34"/>
  <c r="C38" i="34"/>
  <c r="C9" i="34"/>
  <c r="B9" i="34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B50" i="2"/>
  <c r="B49" i="2"/>
  <c r="B48" i="2"/>
  <c r="B47" i="2"/>
  <c r="B44" i="2"/>
  <c r="B45" i="2"/>
  <c r="B46" i="2"/>
  <c r="B43" i="2"/>
  <c r="B42" i="2"/>
  <c r="B41" i="2" l="1"/>
  <c r="B40" i="2"/>
  <c r="B39" i="2"/>
  <c r="B38" i="2"/>
  <c r="B37" i="2"/>
  <c r="B36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B31" i="2"/>
  <c r="B29" i="2"/>
  <c r="B24" i="2"/>
  <c r="C4" i="2"/>
  <c r="D4" i="2"/>
  <c r="E4" i="2"/>
  <c r="F4" i="2"/>
  <c r="G4" i="2"/>
  <c r="H4" i="2"/>
  <c r="I4" i="2"/>
  <c r="J4" i="2"/>
  <c r="K4" i="2"/>
  <c r="L4" i="2"/>
  <c r="M4" i="2"/>
  <c r="N4" i="2"/>
  <c r="O4" i="2"/>
  <c r="B4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C5" i="2"/>
  <c r="D5" i="2"/>
  <c r="E5" i="2"/>
  <c r="F5" i="2"/>
  <c r="G5" i="2"/>
  <c r="H5" i="2"/>
  <c r="I5" i="2"/>
  <c r="J5" i="2"/>
  <c r="K5" i="2"/>
  <c r="L5" i="2"/>
  <c r="M5" i="2"/>
  <c r="N5" i="2"/>
  <c r="O5" i="2"/>
  <c r="C6" i="2"/>
  <c r="D6" i="2"/>
  <c r="E6" i="2"/>
  <c r="F6" i="2"/>
  <c r="G6" i="2"/>
  <c r="H6" i="2"/>
  <c r="I6" i="2"/>
  <c r="J6" i="2"/>
  <c r="K6" i="2"/>
  <c r="L6" i="2"/>
  <c r="M6" i="2"/>
  <c r="N6" i="2"/>
  <c r="O6" i="2"/>
  <c r="C7" i="2"/>
  <c r="D7" i="2"/>
  <c r="E7" i="2"/>
  <c r="F7" i="2"/>
  <c r="G7" i="2"/>
  <c r="H7" i="2"/>
  <c r="I7" i="2"/>
  <c r="J7" i="2"/>
  <c r="K7" i="2"/>
  <c r="L7" i="2"/>
  <c r="M7" i="2"/>
  <c r="N7" i="2"/>
  <c r="O7" i="2"/>
  <c r="C8" i="2"/>
  <c r="D8" i="2"/>
  <c r="E8" i="2"/>
  <c r="F8" i="2"/>
  <c r="G8" i="2"/>
  <c r="H8" i="2"/>
  <c r="I8" i="2"/>
  <c r="J8" i="2"/>
  <c r="K8" i="2"/>
  <c r="L8" i="2"/>
  <c r="M8" i="2"/>
  <c r="N8" i="2"/>
  <c r="O8" i="2"/>
  <c r="C9" i="2"/>
  <c r="D9" i="2"/>
  <c r="E9" i="2"/>
  <c r="F9" i="2"/>
  <c r="G9" i="2"/>
  <c r="H9" i="2"/>
  <c r="I9" i="2"/>
  <c r="J9" i="2"/>
  <c r="K9" i="2"/>
  <c r="L9" i="2"/>
  <c r="M9" i="2"/>
  <c r="N9" i="2"/>
  <c r="O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B6" i="42" l="1"/>
  <c r="C6" i="42"/>
  <c r="D6" i="42"/>
  <c r="E6" i="42"/>
  <c r="F6" i="42"/>
  <c r="G6" i="42"/>
  <c r="H6" i="42"/>
  <c r="B7" i="16"/>
  <c r="B16" i="16" s="1"/>
  <c r="C7" i="16"/>
  <c r="C16" i="16" s="1"/>
  <c r="D7" i="16"/>
  <c r="D16" i="16" s="1"/>
  <c r="E7" i="16"/>
  <c r="E16" i="16" s="1"/>
  <c r="F7" i="16"/>
  <c r="F16" i="16" s="1"/>
  <c r="G7" i="16"/>
  <c r="G16" i="16" s="1"/>
  <c r="H7" i="16"/>
  <c r="B12" i="16"/>
  <c r="C12" i="16"/>
  <c r="D12" i="16"/>
  <c r="E12" i="16"/>
  <c r="F12" i="16"/>
  <c r="G12" i="16"/>
  <c r="A3" i="62" l="1"/>
  <c r="A4" i="62"/>
  <c r="A5" i="62"/>
  <c r="A6" i="62"/>
  <c r="A7" i="62"/>
  <c r="A8" i="62"/>
  <c r="A9" i="62"/>
  <c r="A10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2" i="62"/>
  <c r="C10" i="46" l="1"/>
  <c r="D10" i="46"/>
  <c r="E10" i="46"/>
  <c r="F10" i="46"/>
  <c r="G10" i="46"/>
  <c r="C6" i="46"/>
  <c r="D6" i="46"/>
  <c r="E6" i="46"/>
  <c r="G6" i="46"/>
  <c r="H6" i="46"/>
  <c r="B10" i="46"/>
  <c r="B6" i="46"/>
  <c r="C12" i="24"/>
  <c r="D12" i="24"/>
  <c r="E12" i="24"/>
  <c r="F12" i="24"/>
  <c r="G12" i="24"/>
  <c r="C7" i="24"/>
  <c r="D7" i="24"/>
  <c r="E7" i="24"/>
  <c r="F7" i="24"/>
  <c r="G7" i="24"/>
  <c r="H7" i="24"/>
  <c r="B12" i="24"/>
  <c r="B7" i="24"/>
  <c r="C10" i="44"/>
  <c r="D10" i="44"/>
  <c r="E10" i="44"/>
  <c r="F10" i="44"/>
  <c r="G10" i="44"/>
  <c r="C6" i="44"/>
  <c r="D6" i="44"/>
  <c r="E6" i="44"/>
  <c r="F6" i="44"/>
  <c r="G6" i="44"/>
  <c r="H6" i="44"/>
  <c r="B10" i="44"/>
  <c r="B6" i="44"/>
  <c r="C10" i="49"/>
  <c r="D10" i="49"/>
  <c r="E10" i="49"/>
  <c r="F10" i="49"/>
  <c r="G10" i="49"/>
  <c r="C6" i="49"/>
  <c r="D6" i="49"/>
  <c r="E6" i="49"/>
  <c r="F6" i="49"/>
  <c r="G6" i="49"/>
  <c r="H6" i="49"/>
  <c r="B10" i="49"/>
  <c r="B6" i="49"/>
  <c r="C12" i="38"/>
  <c r="D12" i="38"/>
  <c r="E12" i="38"/>
  <c r="F12" i="38"/>
  <c r="G12" i="38"/>
  <c r="C7" i="38"/>
  <c r="D7" i="38"/>
  <c r="E7" i="38"/>
  <c r="F7" i="38"/>
  <c r="G7" i="38"/>
  <c r="H7" i="38"/>
  <c r="B12" i="38"/>
  <c r="B7" i="38"/>
  <c r="C14" i="7"/>
  <c r="D14" i="7"/>
  <c r="E14" i="7"/>
  <c r="F14" i="7"/>
  <c r="G14" i="7"/>
  <c r="C8" i="7"/>
  <c r="D8" i="7"/>
  <c r="E8" i="7"/>
  <c r="F8" i="7"/>
  <c r="G8" i="7"/>
  <c r="H8" i="7"/>
  <c r="B14" i="7"/>
  <c r="B8" i="7"/>
  <c r="C10" i="57"/>
  <c r="D10" i="57"/>
  <c r="E10" i="57"/>
  <c r="F10" i="57"/>
  <c r="G10" i="57"/>
  <c r="C6" i="57"/>
  <c r="D6" i="57"/>
  <c r="E6" i="57"/>
  <c r="F6" i="57"/>
  <c r="G6" i="57"/>
  <c r="H6" i="57"/>
  <c r="B10" i="57"/>
  <c r="B6" i="57"/>
  <c r="C10" i="42"/>
  <c r="D10" i="42"/>
  <c r="E10" i="42"/>
  <c r="F10" i="42"/>
  <c r="G10" i="42"/>
  <c r="B10" i="42"/>
  <c r="C12" i="25"/>
  <c r="D12" i="25"/>
  <c r="E12" i="25"/>
  <c r="F12" i="25"/>
  <c r="G12" i="25"/>
  <c r="C7" i="25"/>
  <c r="D7" i="25"/>
  <c r="E7" i="25"/>
  <c r="F7" i="25"/>
  <c r="G7" i="25"/>
  <c r="H7" i="25"/>
  <c r="B12" i="25"/>
  <c r="C10" i="53"/>
  <c r="D10" i="53"/>
  <c r="E10" i="53"/>
  <c r="F10" i="53"/>
  <c r="G10" i="53"/>
  <c r="C6" i="53"/>
  <c r="D6" i="53"/>
  <c r="E6" i="53"/>
  <c r="F6" i="53"/>
  <c r="G6" i="53"/>
  <c r="H6" i="53"/>
  <c r="B10" i="53"/>
  <c r="B6" i="53"/>
  <c r="C10" i="45"/>
  <c r="D10" i="45"/>
  <c r="E10" i="45"/>
  <c r="F10" i="45"/>
  <c r="G10" i="45"/>
  <c r="C6" i="45"/>
  <c r="D6" i="45"/>
  <c r="E6" i="45"/>
  <c r="F6" i="45"/>
  <c r="G6" i="45"/>
  <c r="H6" i="45"/>
  <c r="B10" i="45"/>
  <c r="B6" i="45"/>
  <c r="C12" i="26"/>
  <c r="D12" i="26"/>
  <c r="E12" i="26"/>
  <c r="F12" i="26"/>
  <c r="G12" i="26"/>
  <c r="C7" i="26"/>
  <c r="D7" i="26"/>
  <c r="E7" i="26"/>
  <c r="E16" i="26" s="1"/>
  <c r="F7" i="26"/>
  <c r="G7" i="26"/>
  <c r="H7" i="26"/>
  <c r="B12" i="26"/>
  <c r="B7" i="26"/>
  <c r="C12" i="21"/>
  <c r="D12" i="21"/>
  <c r="E12" i="21"/>
  <c r="F12" i="21"/>
  <c r="G12" i="21"/>
  <c r="C7" i="21"/>
  <c r="D7" i="21"/>
  <c r="E7" i="21"/>
  <c r="F7" i="21"/>
  <c r="G7" i="21"/>
  <c r="H7" i="21"/>
  <c r="B12" i="21"/>
  <c r="B7" i="21"/>
  <c r="C10" i="39"/>
  <c r="D10" i="39"/>
  <c r="E10" i="39"/>
  <c r="F10" i="39"/>
  <c r="G10" i="39"/>
  <c r="C6" i="39"/>
  <c r="Q48" i="39" s="1"/>
  <c r="D6" i="39"/>
  <c r="Q49" i="39" s="1"/>
  <c r="E6" i="39"/>
  <c r="Q50" i="39" s="1"/>
  <c r="F6" i="39"/>
  <c r="Q51" i="39" s="1"/>
  <c r="G6" i="39"/>
  <c r="Q52" i="39" s="1"/>
  <c r="H6" i="39"/>
  <c r="Q53" i="39" s="1"/>
  <c r="B10" i="39"/>
  <c r="B6" i="39"/>
  <c r="Q47" i="39" s="1"/>
  <c r="C10" i="54"/>
  <c r="D10" i="54"/>
  <c r="E10" i="54"/>
  <c r="F10" i="54"/>
  <c r="G10" i="54"/>
  <c r="C6" i="54"/>
  <c r="D6" i="54"/>
  <c r="E6" i="54"/>
  <c r="F6" i="54"/>
  <c r="G6" i="54"/>
  <c r="H6" i="54"/>
  <c r="B10" i="54"/>
  <c r="B6" i="54"/>
  <c r="C10" i="58"/>
  <c r="D10" i="58"/>
  <c r="E10" i="58"/>
  <c r="F10" i="58"/>
  <c r="G10" i="58"/>
  <c r="C6" i="58"/>
  <c r="D6" i="58"/>
  <c r="E6" i="58"/>
  <c r="F6" i="58"/>
  <c r="G6" i="58"/>
  <c r="H6" i="58"/>
  <c r="B10" i="58"/>
  <c r="B6" i="58"/>
  <c r="C12" i="15"/>
  <c r="D12" i="15"/>
  <c r="E12" i="15"/>
  <c r="F12" i="15"/>
  <c r="G12" i="15"/>
  <c r="C7" i="15"/>
  <c r="D7" i="15"/>
  <c r="E7" i="15"/>
  <c r="F7" i="15"/>
  <c r="F16" i="15" s="1"/>
  <c r="G7" i="15"/>
  <c r="H7" i="15"/>
  <c r="B12" i="15"/>
  <c r="B7" i="15"/>
  <c r="B32" i="2"/>
  <c r="B30" i="2"/>
  <c r="B28" i="2"/>
  <c r="B27" i="2"/>
  <c r="B26" i="2"/>
  <c r="B25" i="2"/>
  <c r="B23" i="2"/>
  <c r="B22" i="2"/>
  <c r="B21" i="2"/>
  <c r="B17" i="2"/>
  <c r="B16" i="2"/>
  <c r="B15" i="2"/>
  <c r="B14" i="2"/>
  <c r="B10" i="2"/>
  <c r="B9" i="2"/>
  <c r="B8" i="2"/>
  <c r="B7" i="2"/>
  <c r="B6" i="2"/>
  <c r="B5" i="2"/>
  <c r="C18" i="58" l="1"/>
  <c r="D18" i="58"/>
  <c r="E18" i="58"/>
  <c r="F18" i="58"/>
  <c r="G18" i="58"/>
  <c r="B18" i="58"/>
  <c r="C14" i="58"/>
  <c r="D14" i="58"/>
  <c r="E14" i="58"/>
  <c r="F14" i="58"/>
  <c r="G14" i="58"/>
  <c r="H14" i="58"/>
  <c r="B14" i="58"/>
  <c r="C10" i="48"/>
  <c r="D10" i="48"/>
  <c r="E10" i="48"/>
  <c r="F10" i="48"/>
  <c r="G10" i="48"/>
  <c r="C6" i="48"/>
  <c r="D6" i="48"/>
  <c r="E6" i="48"/>
  <c r="F6" i="48"/>
  <c r="G6" i="48"/>
  <c r="H6" i="48"/>
  <c r="B10" i="48"/>
  <c r="B6" i="48"/>
  <c r="B18" i="46"/>
  <c r="E18" i="44" l="1"/>
  <c r="F18" i="44"/>
  <c r="G18" i="44"/>
  <c r="C14" i="44"/>
  <c r="D14" i="44"/>
  <c r="E14" i="44"/>
  <c r="F14" i="44"/>
  <c r="G14" i="44"/>
  <c r="H14" i="44"/>
  <c r="B18" i="44"/>
  <c r="B14" i="44"/>
  <c r="G18" i="57"/>
  <c r="F18" i="57"/>
  <c r="E18" i="57"/>
  <c r="D18" i="57"/>
  <c r="C18" i="57"/>
  <c r="B18" i="57"/>
  <c r="H14" i="57"/>
  <c r="G14" i="57"/>
  <c r="F14" i="57"/>
  <c r="E14" i="57"/>
  <c r="D14" i="57"/>
  <c r="C14" i="57"/>
  <c r="B14" i="57"/>
  <c r="G18" i="54"/>
  <c r="F18" i="54"/>
  <c r="E18" i="54"/>
  <c r="D18" i="54"/>
  <c r="C18" i="54"/>
  <c r="B18" i="54"/>
  <c r="H14" i="54"/>
  <c r="G14" i="54"/>
  <c r="F14" i="54"/>
  <c r="E14" i="54"/>
  <c r="D14" i="54"/>
  <c r="C14" i="54"/>
  <c r="B14" i="54"/>
  <c r="G18" i="53"/>
  <c r="F18" i="53"/>
  <c r="E18" i="53"/>
  <c r="D18" i="53"/>
  <c r="C18" i="53"/>
  <c r="B18" i="53"/>
  <c r="H14" i="53"/>
  <c r="G14" i="53"/>
  <c r="F14" i="53"/>
  <c r="E14" i="53"/>
  <c r="D14" i="53"/>
  <c r="C14" i="53"/>
  <c r="B14" i="53"/>
  <c r="G18" i="49"/>
  <c r="F18" i="49"/>
  <c r="E18" i="49"/>
  <c r="D18" i="49"/>
  <c r="C18" i="49"/>
  <c r="B18" i="49"/>
  <c r="H14" i="49"/>
  <c r="G14" i="49"/>
  <c r="F14" i="49"/>
  <c r="E14" i="49"/>
  <c r="D14" i="49"/>
  <c r="C14" i="49"/>
  <c r="B14" i="49"/>
  <c r="G18" i="48"/>
  <c r="F18" i="48"/>
  <c r="E18" i="48"/>
  <c r="D18" i="48"/>
  <c r="C18" i="48"/>
  <c r="B18" i="48"/>
  <c r="H14" i="48"/>
  <c r="G14" i="48"/>
  <c r="F14" i="48"/>
  <c r="E14" i="48"/>
  <c r="D14" i="48"/>
  <c r="C14" i="48"/>
  <c r="B14" i="48"/>
  <c r="G18" i="46"/>
  <c r="F18" i="46"/>
  <c r="E18" i="46"/>
  <c r="D18" i="46"/>
  <c r="C18" i="46"/>
  <c r="H14" i="46"/>
  <c r="G14" i="46"/>
  <c r="F14" i="46"/>
  <c r="E14" i="46"/>
  <c r="D14" i="46"/>
  <c r="C14" i="46"/>
  <c r="B14" i="46"/>
  <c r="G18" i="45"/>
  <c r="F18" i="45"/>
  <c r="E18" i="45"/>
  <c r="D18" i="45"/>
  <c r="C18" i="45"/>
  <c r="B18" i="45"/>
  <c r="H14" i="45"/>
  <c r="G14" i="45"/>
  <c r="F14" i="45"/>
  <c r="E14" i="45"/>
  <c r="D14" i="45"/>
  <c r="C14" i="45"/>
  <c r="B14" i="45"/>
  <c r="D18" i="44"/>
  <c r="C18" i="44"/>
  <c r="C18" i="42"/>
  <c r="D18" i="42"/>
  <c r="E18" i="42"/>
  <c r="F18" i="42"/>
  <c r="G18" i="42"/>
  <c r="C14" i="42"/>
  <c r="E14" i="42"/>
  <c r="F14" i="42"/>
  <c r="G14" i="42"/>
  <c r="H14" i="42"/>
  <c r="B18" i="42"/>
  <c r="B14" i="42"/>
  <c r="D14" i="42"/>
  <c r="G20" i="38" l="1"/>
  <c r="G16" i="38"/>
  <c r="H16" i="38"/>
  <c r="E16" i="38"/>
  <c r="F16" i="38"/>
  <c r="C18" i="39"/>
  <c r="Q55" i="39" s="1"/>
  <c r="D18" i="39"/>
  <c r="Q56" i="39" s="1"/>
  <c r="E18" i="39"/>
  <c r="Q57" i="39" s="1"/>
  <c r="F18" i="39"/>
  <c r="Q58" i="39" s="1"/>
  <c r="G18" i="39"/>
  <c r="Q59" i="39" s="1"/>
  <c r="C14" i="39"/>
  <c r="D14" i="39"/>
  <c r="E14" i="39"/>
  <c r="F14" i="39"/>
  <c r="G14" i="39"/>
  <c r="H14" i="39"/>
  <c r="B18" i="39"/>
  <c r="Q54" i="39" s="1"/>
  <c r="B14" i="39"/>
  <c r="F20" i="38"/>
  <c r="E20" i="38"/>
  <c r="D20" i="38"/>
  <c r="C20" i="38"/>
  <c r="B20" i="38"/>
  <c r="D16" i="38"/>
  <c r="C16" i="38"/>
  <c r="B16" i="38"/>
  <c r="C20" i="26" l="1"/>
  <c r="D20" i="26"/>
  <c r="E20" i="26"/>
  <c r="F20" i="26"/>
  <c r="G20" i="26"/>
  <c r="B20" i="26"/>
  <c r="C16" i="26"/>
  <c r="D16" i="26"/>
  <c r="F16" i="26"/>
  <c r="G16" i="26"/>
  <c r="H16" i="26"/>
  <c r="B16" i="26"/>
  <c r="C20" i="25"/>
  <c r="D20" i="25"/>
  <c r="E20" i="25"/>
  <c r="F20" i="25"/>
  <c r="G20" i="25"/>
  <c r="B20" i="25"/>
  <c r="C16" i="25"/>
  <c r="D16" i="25"/>
  <c r="E16" i="25"/>
  <c r="F16" i="25"/>
  <c r="G16" i="25"/>
  <c r="H16" i="25"/>
  <c r="B16" i="25"/>
  <c r="C20" i="24"/>
  <c r="D20" i="24"/>
  <c r="E20" i="24"/>
  <c r="F20" i="24"/>
  <c r="G20" i="24"/>
  <c r="B20" i="24"/>
  <c r="C16" i="24"/>
  <c r="D16" i="24"/>
  <c r="E16" i="24"/>
  <c r="F16" i="24"/>
  <c r="G16" i="24"/>
  <c r="H16" i="24"/>
  <c r="B16" i="24"/>
  <c r="C20" i="21"/>
  <c r="D20" i="21"/>
  <c r="E20" i="21"/>
  <c r="F20" i="21"/>
  <c r="G20" i="21"/>
  <c r="C16" i="21"/>
  <c r="D16" i="21"/>
  <c r="E16" i="21"/>
  <c r="F16" i="21"/>
  <c r="G16" i="21"/>
  <c r="H16" i="21"/>
  <c r="B20" i="21"/>
  <c r="B16" i="21"/>
  <c r="C20" i="16"/>
  <c r="D20" i="16"/>
  <c r="E20" i="16"/>
  <c r="F20" i="16"/>
  <c r="G20" i="16"/>
  <c r="B20" i="16"/>
  <c r="H16" i="16"/>
  <c r="C20" i="15"/>
  <c r="D20" i="15"/>
  <c r="E20" i="15"/>
  <c r="F20" i="15"/>
  <c r="G20" i="15"/>
  <c r="B20" i="15"/>
  <c r="C16" i="15"/>
  <c r="D16" i="15"/>
  <c r="E16" i="15"/>
  <c r="G16" i="15"/>
  <c r="H16" i="15"/>
  <c r="B16" i="15"/>
  <c r="G41" i="14"/>
  <c r="F41" i="14"/>
  <c r="E41" i="14"/>
  <c r="D41" i="14"/>
  <c r="C41" i="14"/>
  <c r="B41" i="14"/>
  <c r="H37" i="14"/>
  <c r="G37" i="14"/>
  <c r="F37" i="14"/>
  <c r="E37" i="14"/>
  <c r="D37" i="14"/>
  <c r="C37" i="14"/>
  <c r="B37" i="14"/>
  <c r="C22" i="7"/>
  <c r="D22" i="7"/>
  <c r="E22" i="7"/>
  <c r="F22" i="7"/>
  <c r="G22" i="7"/>
  <c r="B22" i="7"/>
  <c r="C18" i="7"/>
  <c r="D18" i="7"/>
  <c r="E18" i="7"/>
  <c r="F18" i="7"/>
  <c r="G18" i="7"/>
  <c r="H18" i="7"/>
  <c r="B18" i="7"/>
</calcChain>
</file>

<file path=xl/sharedStrings.xml><?xml version="1.0" encoding="utf-8"?>
<sst xmlns="http://schemas.openxmlformats.org/spreadsheetml/2006/main" count="16450" uniqueCount="5047">
  <si>
    <t>GCA 2023</t>
  </si>
  <si>
    <t xml:space="preserve">Key: </t>
  </si>
  <si>
    <t>Automatic State Time</t>
  </si>
  <si>
    <t>NA</t>
  </si>
  <si>
    <t>1:51.27 Auto</t>
  </si>
  <si>
    <t>2:06.24 Auto</t>
  </si>
  <si>
    <t>:22.86 Auto</t>
  </si>
  <si>
    <t>:56.03 Auto</t>
  </si>
  <si>
    <t>:51.62 Auto</t>
  </si>
  <si>
    <t>05:16.30 Auto</t>
  </si>
  <si>
    <t>1:00.43 Auto</t>
  </si>
  <si>
    <t>1:04.32 Auto</t>
  </si>
  <si>
    <t>PS: 7/31-8/6</t>
  </si>
  <si>
    <t>Provisional State Time</t>
  </si>
  <si>
    <t>2:08.66 Pro</t>
  </si>
  <si>
    <t>2:31.03 Pro</t>
  </si>
  <si>
    <t>:25.56 Pro</t>
  </si>
  <si>
    <t>1:06.97 Pro</t>
  </si>
  <si>
    <t>:58.61 Pro</t>
  </si>
  <si>
    <t>6:14.31 Pro</t>
  </si>
  <si>
    <t>1:10.13 Pro</t>
  </si>
  <si>
    <t>1:15.00 Pro</t>
  </si>
  <si>
    <t>W1: 8/7-8/13</t>
  </si>
  <si>
    <t>Varsity Time Standard</t>
  </si>
  <si>
    <t>2:16.32 Var</t>
  </si>
  <si>
    <t>2:39.77 Var</t>
  </si>
  <si>
    <t>:27.16 Var</t>
  </si>
  <si>
    <t>1:11.03 Var</t>
  </si>
  <si>
    <t>1:02.03 Var</t>
  </si>
  <si>
    <t>06:42.70 Var</t>
  </si>
  <si>
    <t>1:15.76 Var</t>
  </si>
  <si>
    <t>1:19.10 Var</t>
  </si>
  <si>
    <t>W2: 8/14-8/20</t>
  </si>
  <si>
    <t>Swimmer</t>
  </si>
  <si>
    <t>50 Back</t>
  </si>
  <si>
    <t>50 Breast</t>
  </si>
  <si>
    <t>50 Fly</t>
  </si>
  <si>
    <t>200 Free</t>
  </si>
  <si>
    <t>200 IM</t>
  </si>
  <si>
    <t>50 Free</t>
  </si>
  <si>
    <t>50 Relay</t>
  </si>
  <si>
    <t>100 Fly</t>
  </si>
  <si>
    <t>100 Free</t>
  </si>
  <si>
    <t>100 Relay</t>
  </si>
  <si>
    <t>500 Free</t>
  </si>
  <si>
    <t>100 Back</t>
  </si>
  <si>
    <t>100 Breast</t>
  </si>
  <si>
    <t>W3: 8/21-8/27</t>
  </si>
  <si>
    <t>Aidan Feirstein, Jr.</t>
  </si>
  <si>
    <t>:31.02 W 6 BF</t>
  </si>
  <si>
    <t>:31.02 W 1 TT</t>
  </si>
  <si>
    <t>:25.55 W 13 AZF</t>
  </si>
  <si>
    <t>2:02.34 W 7 GCHS</t>
  </si>
  <si>
    <t>2:05.98 W 13 AZF</t>
  </si>
  <si>
    <t>:25.45 W 10 HIG</t>
  </si>
  <si>
    <t>:24.79 W 11 SSI</t>
  </si>
  <si>
    <t>:57.12 W 13 AZP</t>
  </si>
  <si>
    <t>:56.56 W 6 BF</t>
  </si>
  <si>
    <t>:53.04 W 13 AZF</t>
  </si>
  <si>
    <t>05:43.16 W 10 HIG</t>
  </si>
  <si>
    <t>1:06.56 W 1 TT</t>
  </si>
  <si>
    <t>1:11.31 W 8 DR</t>
  </si>
  <si>
    <t>W:4 8/28-9/3</t>
  </si>
  <si>
    <t>Aiden Hall, Jr.</t>
  </si>
  <si>
    <t>:31.43 W 5 PCD</t>
  </si>
  <si>
    <t>:35.62 W 8 TT</t>
  </si>
  <si>
    <t>:29.06 W 5 PCD</t>
  </si>
  <si>
    <t>1:58.54 W 13 AZP</t>
  </si>
  <si>
    <t>2:28.61 W 6 BF</t>
  </si>
  <si>
    <t>:24.83 W 1 TT</t>
  </si>
  <si>
    <t>:23.86 W 13 AZF</t>
  </si>
  <si>
    <t>1:06.62 W 5 PCD</t>
  </si>
  <si>
    <t>:53.39 W 13 AZP</t>
  </si>
  <si>
    <t>:54.11 W 11 SSI</t>
  </si>
  <si>
    <t>06:06.81 W 6 BF</t>
  </si>
  <si>
    <t>1:08.26 W 9 TT</t>
  </si>
  <si>
    <t>1:15.38 W 9 TT</t>
  </si>
  <si>
    <t>W5: 9/4-9/10</t>
  </si>
  <si>
    <t>Alain Briggs, So.</t>
  </si>
  <si>
    <t>:29.98 W 11 TT</t>
  </si>
  <si>
    <t>:35.98 W 8 TT</t>
  </si>
  <si>
    <t>:27.00 W 6 BF</t>
  </si>
  <si>
    <t>1:54.53 W 11 SSI</t>
  </si>
  <si>
    <t>2:21.08 W 8 TT</t>
  </si>
  <si>
    <t>:24.50 W 10 HIG</t>
  </si>
  <si>
    <t>:23.15 W 10 FFI</t>
  </si>
  <si>
    <t>1:01.44 W 7 GCHS</t>
  </si>
  <si>
    <t>:52.01 W 11 SSI</t>
  </si>
  <si>
    <t>:51.97 W 10 FFI</t>
  </si>
  <si>
    <t>05:15.53 W 11 SSI</t>
  </si>
  <si>
    <t>1:06.05 W 8 TT</t>
  </si>
  <si>
    <t>1:16.69 W 8 TT</t>
  </si>
  <si>
    <t>W6: 9/11-9/17</t>
  </si>
  <si>
    <t>Andres Ramos, Fr.</t>
  </si>
  <si>
    <t>:41.85 W 4 DM1</t>
  </si>
  <si>
    <t>:58.61 W 3 TT</t>
  </si>
  <si>
    <t>:39.54 W 8 DM3</t>
  </si>
  <si>
    <t>2:57.00 W 9 TT</t>
  </si>
  <si>
    <t>3:16.66 W 9 TT</t>
  </si>
  <si>
    <t>:37.07 W 8 DM3</t>
  </si>
  <si>
    <t>:37.38 W 3 TT</t>
  </si>
  <si>
    <t>1:32.72 W 9 TT</t>
  </si>
  <si>
    <t>1:21.43 W 9 TT</t>
  </si>
  <si>
    <t>1:18.84 W 6 DM2</t>
  </si>
  <si>
    <t>08:15.70 W 1 TT</t>
  </si>
  <si>
    <t>1:35.77 W 9 TT</t>
  </si>
  <si>
    <t>2:04.92 W 3 TT</t>
  </si>
  <si>
    <t>W7: 9/18-9/24</t>
  </si>
  <si>
    <t>Ayden Fajen, Sr.</t>
  </si>
  <si>
    <t>:30.37 W 10 FFI</t>
  </si>
  <si>
    <t>:36.86 W 12 TT</t>
  </si>
  <si>
    <t>:28.42 W 11 SSI</t>
  </si>
  <si>
    <t>2:16.97 W 10 HIG</t>
  </si>
  <si>
    <t>2:24.16 W 11 SSI</t>
  </si>
  <si>
    <t>:26.09 W 12 TT</t>
  </si>
  <si>
    <t>:24.93 W 11 SSI</t>
  </si>
  <si>
    <t>1:10.89 W 9 TT</t>
  </si>
  <si>
    <t>:59.67 W 11 TT</t>
  </si>
  <si>
    <t>1:01.33 W 11 ACP</t>
  </si>
  <si>
    <t>06:12.23 W 10 FFI</t>
  </si>
  <si>
    <t>1:06.20 W 11 SSI</t>
  </si>
  <si>
    <t>1:19.20 W 8 TT</t>
  </si>
  <si>
    <t>W8: 9/25-10/1</t>
  </si>
  <si>
    <t>Carlos Seth Uribe, So.</t>
  </si>
  <si>
    <t>:39.82 W 5 CWI</t>
  </si>
  <si>
    <t>:41.70 W 10 HIG</t>
  </si>
  <si>
    <t>:33.04 W 8 DR</t>
  </si>
  <si>
    <t>2:30.03 W 10 HIG</t>
  </si>
  <si>
    <t>2:50.46 W 7 KI</t>
  </si>
  <si>
    <t>:27.94 W 11 ACP</t>
  </si>
  <si>
    <t>:28.74 W 11 TT</t>
  </si>
  <si>
    <t>1:15.66 W 8 DR</t>
  </si>
  <si>
    <t>1:03.51 W 11 SSI</t>
  </si>
  <si>
    <t>1:04.06 W 10 FFI</t>
  </si>
  <si>
    <t>06:48.15 W 11 ACP</t>
  </si>
  <si>
    <t>1:23.19 W 9 TT</t>
  </si>
  <si>
    <t>1:27.50 W 9 TT</t>
  </si>
  <si>
    <t>W10: 10/9-10/21</t>
  </si>
  <si>
    <t>Charley Baleme, So.</t>
  </si>
  <si>
    <t>:30.13 W 12 TT</t>
  </si>
  <si>
    <t>:29.67 W 13 AZF</t>
  </si>
  <si>
    <t>:29.37 W 7 KI</t>
  </si>
  <si>
    <t>2:07.38 W 10 HIG</t>
  </si>
  <si>
    <t>2:16.57 W 11 SSI</t>
  </si>
  <si>
    <t>:25.68 W 8 TT</t>
  </si>
  <si>
    <t>:24.20 W 13 AZF</t>
  </si>
  <si>
    <t>1:07.51 W 6 BF</t>
  </si>
  <si>
    <t>:56.74 W 8 DR</t>
  </si>
  <si>
    <t>:55.31 W 5 CWI</t>
  </si>
  <si>
    <t>05:53.75 W 8 DR</t>
  </si>
  <si>
    <t>1:06.18 W 12 TT</t>
  </si>
  <si>
    <t>1:05.76 W 13 AZP</t>
  </si>
  <si>
    <t>W11: 10/16-10/22</t>
  </si>
  <si>
    <t>Colin Ray, Jr.</t>
  </si>
  <si>
    <t>:36.78 W 9 TT</t>
  </si>
  <si>
    <t>:44.95 W 5 PCD</t>
  </si>
  <si>
    <t>:29.72 W 11 SSI</t>
  </si>
  <si>
    <t>2:27.13 W 9 TT</t>
  </si>
  <si>
    <t>2:43.02 W 7 KI</t>
  </si>
  <si>
    <t>:27.59 W 5 CWI</t>
  </si>
  <si>
    <t>:27.65 W 3 GIL</t>
  </si>
  <si>
    <t>1:09.53 W 10 FFI</t>
  </si>
  <si>
    <t>1:02.57 W 5 PCD</t>
  </si>
  <si>
    <t>1:03.69 W 3 GIL</t>
  </si>
  <si>
    <t>07:04.56 W 9 TT</t>
  </si>
  <si>
    <t>1:16.50 W 10 FFI</t>
  </si>
  <si>
    <t>1:31.95 W 9 TT</t>
  </si>
  <si>
    <t>W12: 10/23-10/29</t>
  </si>
  <si>
    <t>Connor Given, So.</t>
  </si>
  <si>
    <t>:48.27 W 6 DM2</t>
  </si>
  <si>
    <t>:40.64 W 11 TT</t>
  </si>
  <si>
    <t>:45.04 W 4 DM1</t>
  </si>
  <si>
    <t>3:45.06 W 6 DM2</t>
  </si>
  <si>
    <t>3:35.42 W 10 TT</t>
  </si>
  <si>
    <t>:36.59 W 10 TT</t>
  </si>
  <si>
    <t>:36.10 W 10 HIG</t>
  </si>
  <si>
    <t>1:56.91 W 10 TT</t>
  </si>
  <si>
    <t>1:30.22 W 10 TT</t>
  </si>
  <si>
    <t>1:28.49 W 10 HIG</t>
  </si>
  <si>
    <t>10:26.81 W 10 TT</t>
  </si>
  <si>
    <t>2:04.18 W 3 TT</t>
  </si>
  <si>
    <t>1:29.93 W 10 TT</t>
  </si>
  <si>
    <t>W13: 10/30-11/3</t>
  </si>
  <si>
    <t>Cooper Ellsworth, Fr.</t>
  </si>
  <si>
    <t>:45.25 W 8 DM3</t>
  </si>
  <si>
    <t>1:03.69 W 1 TT</t>
  </si>
  <si>
    <t>:52.93 W 6 DM2</t>
  </si>
  <si>
    <t>3:32.47 W 8 DM3</t>
  </si>
  <si>
    <t>3:57.46 W 6 DM2</t>
  </si>
  <si>
    <t>:39.81 W 8 DM3</t>
  </si>
  <si>
    <t>:37.26 W 6 DM2</t>
  </si>
  <si>
    <t>1:51.31 W 9 TT</t>
  </si>
  <si>
    <t>1:29.79 W 11 TT</t>
  </si>
  <si>
    <t>1:31.30 W 6 DM2</t>
  </si>
  <si>
    <t>14:49.46 W 1 TT</t>
  </si>
  <si>
    <t>2:23.27 W 1 TT</t>
  </si>
  <si>
    <t>2:17.53 W 1 TT</t>
  </si>
  <si>
    <t>Dallin Johnson, Fr.</t>
  </si>
  <si>
    <t>:41.68 W 6 DM2</t>
  </si>
  <si>
    <t>:41.12 W 6 DM2</t>
  </si>
  <si>
    <t>:35.40 W 4 DM1</t>
  </si>
  <si>
    <t>2:38.58 W 4 DM1</t>
  </si>
  <si>
    <t>3:13.85 W 1 TT</t>
  </si>
  <si>
    <t>:28.81 W 10 FFI</t>
  </si>
  <si>
    <t>:29.97 W 4 DM1</t>
  </si>
  <si>
    <t>1:25.47 W 9 TT</t>
  </si>
  <si>
    <t>1:10.57 W 8 DM3</t>
  </si>
  <si>
    <t>1:10.17 W 11 TT</t>
  </si>
  <si>
    <t>07:46.74 W 4 DM1</t>
  </si>
  <si>
    <t>1:32.03 W 6 DM2</t>
  </si>
  <si>
    <t>1:39.08 W 8 DM3</t>
  </si>
  <si>
    <t>David Wang, Sr.</t>
  </si>
  <si>
    <t>:40.45 W 1 TT</t>
  </si>
  <si>
    <t>:35.19 W 11 ACP</t>
  </si>
  <si>
    <t>:40.10 W 6 BF</t>
  </si>
  <si>
    <t>2:54.70 W 3 TT</t>
  </si>
  <si>
    <t>3:09.03 W 9 TT</t>
  </si>
  <si>
    <t>:27.51 W 10 FFI</t>
  </si>
  <si>
    <t>:27.49 W 10 FFI</t>
  </si>
  <si>
    <t>1:25.64 W 9 TT</t>
  </si>
  <si>
    <t>1:07.77 W 5 PCD</t>
  </si>
  <si>
    <t>1:07.25 W 10 HIG</t>
  </si>
  <si>
    <t>07:52.34 W 10 HIG</t>
  </si>
  <si>
    <t>1:25.07 W 1 TT</t>
  </si>
  <si>
    <t>1:19.01 W 11 SSI</t>
  </si>
  <si>
    <t>Declan Meyers, So.</t>
  </si>
  <si>
    <t>:36.27 W 10 HIG</t>
  </si>
  <si>
    <t>:49.97 W 5 PCD</t>
  </si>
  <si>
    <t>:35.76 W 6 BF</t>
  </si>
  <si>
    <t>2:31.55 W 5 PCD</t>
  </si>
  <si>
    <t>3:01.14 W 12 TT</t>
  </si>
  <si>
    <t>:28.47 W 11 SSI</t>
  </si>
  <si>
    <t>:28.44 W 11 TT</t>
  </si>
  <si>
    <t>1:26.59 W 6 BF</t>
  </si>
  <si>
    <t>1:04.58 W 5 PCD</t>
  </si>
  <si>
    <t>1:02.84 W 11 TT</t>
  </si>
  <si>
    <t>07:04.91 W 12 TT</t>
  </si>
  <si>
    <t>1:22.52 W 5 CWI</t>
  </si>
  <si>
    <t>1:40.49 W 8 TT</t>
  </si>
  <si>
    <t>Easton DiLullo, Fr.</t>
  </si>
  <si>
    <t>:41.04 W 4 DM1</t>
  </si>
  <si>
    <t>1:06.48 W 3 TT</t>
  </si>
  <si>
    <t>:37.99 W 6 DM2</t>
  </si>
  <si>
    <t>4:35.28 W 1 TT</t>
  </si>
  <si>
    <t>:30.30 W 3 TT</t>
  </si>
  <si>
    <t>:31.89 W 6 DM2</t>
  </si>
  <si>
    <t>1:16.59 W 4 DM1</t>
  </si>
  <si>
    <t>1:15.15 W 11 TT</t>
  </si>
  <si>
    <t>11:52.53 W 1 TT</t>
  </si>
  <si>
    <t>1:42.53 W 4 DM1</t>
  </si>
  <si>
    <t>2:22.24 W 3 TT</t>
  </si>
  <si>
    <t>George Valencia, So.</t>
  </si>
  <si>
    <t>:47.67 W 8 DM3</t>
  </si>
  <si>
    <t>:52.77 W 1 TT</t>
  </si>
  <si>
    <t>:48.34 W 8 DM3</t>
  </si>
  <si>
    <t>3:38.37 W 10 TT</t>
  </si>
  <si>
    <t>4:19.51 W 6 DM2</t>
  </si>
  <si>
    <t>:34.89 W 4 DM1</t>
  </si>
  <si>
    <t>:34.12 W 4 DM1</t>
  </si>
  <si>
    <t>1:53.23 W 8 DM3</t>
  </si>
  <si>
    <t>1:28.08 W 1 TT</t>
  </si>
  <si>
    <t>1:27.73 W 8 DM3</t>
  </si>
  <si>
    <t>09:40.33 W 9 TT</t>
  </si>
  <si>
    <t>1:55.64 W 9 TT</t>
  </si>
  <si>
    <t>1:59.39 W 1 TT</t>
  </si>
  <si>
    <t>Ivan Vigil, Fr.</t>
  </si>
  <si>
    <t>:58.85 W 8 DM3</t>
  </si>
  <si>
    <t>:49.80 W 4 DM1</t>
  </si>
  <si>
    <t>:42.35 W 6 DM2</t>
  </si>
  <si>
    <t>3:29.14 W 4 DM1</t>
  </si>
  <si>
    <t>3:44.21 W 9 TT</t>
  </si>
  <si>
    <t>:36.66 W 9 TT</t>
  </si>
  <si>
    <t>:36.00 W 8 DM3</t>
  </si>
  <si>
    <t>2:12.39 W 4 DM1</t>
  </si>
  <si>
    <t>1:27.25 W 6 DM2</t>
  </si>
  <si>
    <t>1:24.32 W 6 DM2</t>
  </si>
  <si>
    <t>09:29.83 W 8 DM3</t>
  </si>
  <si>
    <t>2:03.33 W 8 DM3</t>
  </si>
  <si>
    <t>1:46.63 W 3 TT</t>
  </si>
  <si>
    <t>Jason Phan, So.</t>
  </si>
  <si>
    <t>:37.77 W 8 DR</t>
  </si>
  <si>
    <t>:42.12 W 5 PCD</t>
  </si>
  <si>
    <t>:34.10 W 10 FFI</t>
  </si>
  <si>
    <t>2:28.33 W 1 TT</t>
  </si>
  <si>
    <t>2:44.38 W 10 FFI</t>
  </si>
  <si>
    <t>:28.22 W 3 GIL</t>
  </si>
  <si>
    <t>:28.42 W 3 GIL</t>
  </si>
  <si>
    <t>1:21.34 W 10 HIG</t>
  </si>
  <si>
    <t>1:03.89 W 5 PCD</t>
  </si>
  <si>
    <t>1:03.02 W 11 TT</t>
  </si>
  <si>
    <t>06:31.68 W 11 SSI</t>
  </si>
  <si>
    <t>1:24.67 W 3 GIL</t>
  </si>
  <si>
    <t>1:27.47 W 5 PCD</t>
  </si>
  <si>
    <t>Jose Fuentes, Fr.</t>
  </si>
  <si>
    <t>:42.30 W 8 DM3</t>
  </si>
  <si>
    <t>:53.83 W 8 DM3</t>
  </si>
  <si>
    <t>:44.19 W 4 DM1</t>
  </si>
  <si>
    <t>2:45.89 W 9 TT</t>
  </si>
  <si>
    <t>3:35.81 W 8 DM3</t>
  </si>
  <si>
    <t>:29.98 W 9 TT</t>
  </si>
  <si>
    <t>:31.63 W 8 DM3</t>
  </si>
  <si>
    <t>1:39.68 W 12 TT</t>
  </si>
  <si>
    <t>1:09.88 W 9 TT</t>
  </si>
  <si>
    <t>1:13.65 W 11 TT</t>
  </si>
  <si>
    <t>08:58.72 W 4 DM1</t>
  </si>
  <si>
    <t>1:40.71 W 9 TT</t>
  </si>
  <si>
    <t>1:55.70 W 9 TT</t>
  </si>
  <si>
    <t>Josef Vigil, Sr.</t>
  </si>
  <si>
    <t>:38.86 W 12 JR</t>
  </si>
  <si>
    <t>:39.03 W 1 TT</t>
  </si>
  <si>
    <t>:31.58 W 11 ACP</t>
  </si>
  <si>
    <t>2:48.25 W 1 TT</t>
  </si>
  <si>
    <t>2:54.96 W 9 TT</t>
  </si>
  <si>
    <t>:28.01 W 8 DR</t>
  </si>
  <si>
    <t>:27.34 W 10 FFI</t>
  </si>
  <si>
    <t>1:12.93 W 10 HIG</t>
  </si>
  <si>
    <t>1:05.12 W 10 FFI</t>
  </si>
  <si>
    <t>1:04.52 W 11 TT</t>
  </si>
  <si>
    <t>07:31.18 W 11 ACP</t>
  </si>
  <si>
    <t>1:22.90 W 9 TT</t>
  </si>
  <si>
    <t>1:24.85 W 7 KI</t>
  </si>
  <si>
    <t>Joseph Irizarry, Fr.</t>
  </si>
  <si>
    <t>:51.48 W 6 DM2</t>
  </si>
  <si>
    <t>:48.59 W 4 DM1</t>
  </si>
  <si>
    <t>1:14.89 W 1 TT</t>
  </si>
  <si>
    <t>3:52.71 W 8 DM3</t>
  </si>
  <si>
    <t>4:40.08 W 4 DM1</t>
  </si>
  <si>
    <t>:38.84 W 11 TT</t>
  </si>
  <si>
    <t>:38.02 W 8 DM3</t>
  </si>
  <si>
    <t>2:43.72 W 1 TT</t>
  </si>
  <si>
    <t>1:39.08 W 6 DM2</t>
  </si>
  <si>
    <t>1:37.87 W 8 DM3</t>
  </si>
  <si>
    <t>10:11.85 W 8 DM3</t>
  </si>
  <si>
    <t>2:07.69 W 4 DM1</t>
  </si>
  <si>
    <t>1:49.76 W 6 DM2</t>
  </si>
  <si>
    <t>Juan Sinoc, Fr.</t>
  </si>
  <si>
    <t>1:02.05 W 8 DM3</t>
  </si>
  <si>
    <t>:54.43 W 8 DM3</t>
  </si>
  <si>
    <t>1:30.11 W 3 TT</t>
  </si>
  <si>
    <t>3:45.63 W 6 DM2</t>
  </si>
  <si>
    <t>5:35.45 W 7 TT</t>
  </si>
  <si>
    <t>:41.32 W 8 DM3</t>
  </si>
  <si>
    <t>:40.06 W 6 DM2</t>
  </si>
  <si>
    <t>3:37.94 W 3 TT</t>
  </si>
  <si>
    <t>1:44.20 W 6 DM2</t>
  </si>
  <si>
    <t>1:36.90 W 8 DM3</t>
  </si>
  <si>
    <t>09:42.87 W 8 DM3</t>
  </si>
  <si>
    <t>2:17.75 W 8 DM3</t>
  </si>
  <si>
    <t>2:56.54 W 3 TT</t>
  </si>
  <si>
    <t>Kairos Torsina, Fr.</t>
  </si>
  <si>
    <t>:49.38 W 11 TT</t>
  </si>
  <si>
    <t>:56.51 W 6 DM2</t>
  </si>
  <si>
    <t>:48.97 W 6 DM2</t>
  </si>
  <si>
    <t>3:32.38 W 3 TT</t>
  </si>
  <si>
    <t>4:12.82 W 1 TT</t>
  </si>
  <si>
    <t>:36.23 W 6 DM2</t>
  </si>
  <si>
    <t>:36.78 W 6 DM2</t>
  </si>
  <si>
    <t>1:48.15 W 9 TT</t>
  </si>
  <si>
    <t>1:39.15 W 1 TT</t>
  </si>
  <si>
    <t>1:28.36 W 11 TT</t>
  </si>
  <si>
    <t>09:24.89 W 6 DM2</t>
  </si>
  <si>
    <t>2:05.83 W 3 TT</t>
  </si>
  <si>
    <t>2:02.83 W 1 TT</t>
  </si>
  <si>
    <t>Kevin Culver, Fr.</t>
  </si>
  <si>
    <t>:47.06 W 4 DM1</t>
  </si>
  <si>
    <t>:47.79 W 8 DM3</t>
  </si>
  <si>
    <t>:50.12 W 8 DM3</t>
  </si>
  <si>
    <t>3:50.09 W 1 TT</t>
  </si>
  <si>
    <t>3:41.65 W 8 DM3</t>
  </si>
  <si>
    <t>:34.36 W 4 DM1</t>
  </si>
  <si>
    <t>:33.24 W 8 DM3</t>
  </si>
  <si>
    <t>1:57.03 W 1 TT</t>
  </si>
  <si>
    <t>1:21.22 W 6 DM2</t>
  </si>
  <si>
    <t>1:22.95 W 11 TT</t>
  </si>
  <si>
    <t>10:56.46 W 1 TT</t>
  </si>
  <si>
    <t>1:53.00 W 1 TT</t>
  </si>
  <si>
    <t>1:56.78 W 4 DM1</t>
  </si>
  <si>
    <t>Khanh Samp, Fr.</t>
  </si>
  <si>
    <t>:46.09 W 6 DM2</t>
  </si>
  <si>
    <t>:57.10 W 6 DM2</t>
  </si>
  <si>
    <t>:39.77 W 4 DM1</t>
  </si>
  <si>
    <t>3:20.59 W 8 DM3</t>
  </si>
  <si>
    <t>4:10.48 W 4 DM1</t>
  </si>
  <si>
    <t>:31.69 W 6 DM2</t>
  </si>
  <si>
    <t>:31.70 W 6 DM2</t>
  </si>
  <si>
    <t>1:39.57 W 8 DM3</t>
  </si>
  <si>
    <t>1:24.63 W 8 DM3</t>
  </si>
  <si>
    <t>1:23.45 W 11 TT</t>
  </si>
  <si>
    <t>09:12.91 W 8 DM3</t>
  </si>
  <si>
    <t>1:38.51 W 8 DM3</t>
  </si>
  <si>
    <t>2:04.57 W 6 DM2</t>
  </si>
  <si>
    <t>Max Fioresi, So.</t>
  </si>
  <si>
    <t>:37.83 W 7 GCHS</t>
  </si>
  <si>
    <t>:34.10 W 3 GIL</t>
  </si>
  <si>
    <t>:28.69 W 11 TT</t>
  </si>
  <si>
    <t>2:06.63 W 7 KI</t>
  </si>
  <si>
    <t>2:28.02 W 5 CWI</t>
  </si>
  <si>
    <t>:26.48 W 11 SSI</t>
  </si>
  <si>
    <t>:26.22  W 6 BF</t>
  </si>
  <si>
    <t>1:07.44 W 9 TT</t>
  </si>
  <si>
    <t>:57.48 W 11 TT</t>
  </si>
  <si>
    <t>:55.91 W 11 SSI</t>
  </si>
  <si>
    <t>05:39.75 W 13 AZP</t>
  </si>
  <si>
    <t>1:14.76 W 8 TT</t>
  </si>
  <si>
    <t>1:15.35 W 6 BF</t>
  </si>
  <si>
    <t>Max Supruniuk, So.</t>
  </si>
  <si>
    <t>:49.29 W 8 DM3</t>
  </si>
  <si>
    <t>:41.05 W 11 TT</t>
  </si>
  <si>
    <t>:52.06 W 8 DM3</t>
  </si>
  <si>
    <t>3:10.57 W 10 TT</t>
  </si>
  <si>
    <t>3:24.14 W 9 TT</t>
  </si>
  <si>
    <t>:32.48 W 8 DM3</t>
  </si>
  <si>
    <t>:30.38 W 10 HIG</t>
  </si>
  <si>
    <t>1:51.33 W 9 TT</t>
  </si>
  <si>
    <t>1:14.24 W 10 TT</t>
  </si>
  <si>
    <t>1:12.98 W 11 TT</t>
  </si>
  <si>
    <t>08:32.45 W 10 TT</t>
  </si>
  <si>
    <t>1:38.75 W 9 TT</t>
  </si>
  <si>
    <t>1:34.33 W 10 TT</t>
  </si>
  <si>
    <t>Max Xue, So.</t>
  </si>
  <si>
    <t>:37.41 W 6 BF</t>
  </si>
  <si>
    <t>:32.90 W 11 SSI</t>
  </si>
  <si>
    <t>:32.51 W 10 HIG</t>
  </si>
  <si>
    <t>2:54.57 W 1 TT</t>
  </si>
  <si>
    <t>2:39.62 W 10 FFI</t>
  </si>
  <si>
    <t>:28.01 W 7 GCHS</t>
  </si>
  <si>
    <t>:28.10 W 11 TT</t>
  </si>
  <si>
    <t>1:17.01 W 8 TT</t>
  </si>
  <si>
    <t>1:04.48 W 11 ACP</t>
  </si>
  <si>
    <t>1:06.36 W 11 TT</t>
  </si>
  <si>
    <t>08:24.57 W 1 TT</t>
  </si>
  <si>
    <t>1:17.88 W 6 BF</t>
  </si>
  <si>
    <t>1:16.83 W 11 SSI</t>
  </si>
  <si>
    <t>Michael Chen, Sr.</t>
  </si>
  <si>
    <t>:32.13 W 3 GIL</t>
  </si>
  <si>
    <t>:35.76 W 11 ACP</t>
  </si>
  <si>
    <t>:29.69 W 7 GCHS</t>
  </si>
  <si>
    <t>2:08.31 W 10 FFI</t>
  </si>
  <si>
    <t>2:30.96 W 8 TT</t>
  </si>
  <si>
    <t>:25.84 W 8 TT</t>
  </si>
  <si>
    <t>:25.31 W 7 KI</t>
  </si>
  <si>
    <t>1:08.60 W 8 DR</t>
  </si>
  <si>
    <t>:57.49 W 11 ACP</t>
  </si>
  <si>
    <t>:58.36 W 11 TT</t>
  </si>
  <si>
    <t>06:07.19 W 7 KI</t>
  </si>
  <si>
    <t>1:10.13 W 10 HIG</t>
  </si>
  <si>
    <t>1:17.60 W 11 ACP</t>
  </si>
  <si>
    <t>Michael Wang, Fr.</t>
  </si>
  <si>
    <t>:41.25 W 8 DM3</t>
  </si>
  <si>
    <t>:39.29 W 11 TT</t>
  </si>
  <si>
    <t>:41.11 W 6 DM2</t>
  </si>
  <si>
    <t>2:42.01 W 9 TT</t>
  </si>
  <si>
    <t>2:59.33 W 9 TT</t>
  </si>
  <si>
    <t>:29.96 W 9 TT</t>
  </si>
  <si>
    <t>:29.80 W 10 FFI</t>
  </si>
  <si>
    <t>1:26.44 W 9 TT</t>
  </si>
  <si>
    <t>1:09.45 W 9 TT</t>
  </si>
  <si>
    <t>1:12.06 W 11 TT</t>
  </si>
  <si>
    <t>07:48.90 W 9 TT</t>
  </si>
  <si>
    <t>1:27.95 W 9 TT</t>
  </si>
  <si>
    <t>1:26.85 W 9 TT</t>
  </si>
  <si>
    <t>Nick Carlsson, Sr.</t>
  </si>
  <si>
    <t>:40.87 W 6 BF</t>
  </si>
  <si>
    <t>:40.32 W 3 GIL</t>
  </si>
  <si>
    <t>:32.50 W 11 ACP</t>
  </si>
  <si>
    <t>2:40.29 W 1 TT</t>
  </si>
  <si>
    <t>2:51.19 W 10 HIG</t>
  </si>
  <si>
    <t>:27.70 W 11 SSI</t>
  </si>
  <si>
    <t>:29.13 W 11 ACP</t>
  </si>
  <si>
    <t>1:13.08 W 11 ACP</t>
  </si>
  <si>
    <t>1:04.53 W 8 DR</t>
  </si>
  <si>
    <t>1:04.29 W 10 FFI</t>
  </si>
  <si>
    <t>07:16.31 W 7 GCHS</t>
  </si>
  <si>
    <t>1:24.78 W 6 BF</t>
  </si>
  <si>
    <t>1:31.90 W 5 PCD</t>
  </si>
  <si>
    <t>Nick Smith, Sr.</t>
  </si>
  <si>
    <t>:38.79 W 8 DR</t>
  </si>
  <si>
    <t>:42.32 W 1 TT</t>
  </si>
  <si>
    <t>:30.20 W 10 HIG</t>
  </si>
  <si>
    <t>2:20.75 W 11 ACP</t>
  </si>
  <si>
    <t>2:51.53 W 9 TT</t>
  </si>
  <si>
    <t>:25.25 W 10 FFI</t>
  </si>
  <si>
    <t>:25.58 W 11 SSI</t>
  </si>
  <si>
    <t>1:07.51 W 11 ACP</t>
  </si>
  <si>
    <t>:57.38 W 10 FFI</t>
  </si>
  <si>
    <t>:58.12 W 11 SSI</t>
  </si>
  <si>
    <t>06:55.36 W 7 GCHS</t>
  </si>
  <si>
    <t>1:24.60 W 8 DR</t>
  </si>
  <si>
    <t>1:37.97 W 5 PCD</t>
  </si>
  <si>
    <t>Paul Cristobal, So.</t>
  </si>
  <si>
    <t>1:04.03 W 4 DM1</t>
  </si>
  <si>
    <t>1:27.06 W 6 DM2</t>
  </si>
  <si>
    <t>1:12.78 W 8 DM3</t>
  </si>
  <si>
    <t>4:00.14 W 6 DM2</t>
  </si>
  <si>
    <t>5:17.57 W 8 DM3</t>
  </si>
  <si>
    <t>:44.42 W 3 TT</t>
  </si>
  <si>
    <t>:43.02 W 4 DM1</t>
  </si>
  <si>
    <t>3:31.80 W 1 TT</t>
  </si>
  <si>
    <t>1:53.75 W 6 DM2</t>
  </si>
  <si>
    <t>1:39.88 W 11 TT</t>
  </si>
  <si>
    <t>10:39.88 W 6 DM2</t>
  </si>
  <si>
    <t>2:23.49 W 4 DM1</t>
  </si>
  <si>
    <t>2:56.89 W 6 DM2</t>
  </si>
  <si>
    <t>Rafik Kerkoud, So.</t>
  </si>
  <si>
    <t>:44.56 W 4 DM1</t>
  </si>
  <si>
    <t>:48.65 W 6 DM2</t>
  </si>
  <si>
    <t>:38.21 W 6 DM2</t>
  </si>
  <si>
    <t>3:18.02 W 8 DM3</t>
  </si>
  <si>
    <t>3:34.76 W 4 DM1</t>
  </si>
  <si>
    <t>:34.95 W 2 TT</t>
  </si>
  <si>
    <t>:31.50 W 8 DM3</t>
  </si>
  <si>
    <t>1:42.89 W 1 TT</t>
  </si>
  <si>
    <t>1:18.27 W 6 DM2</t>
  </si>
  <si>
    <t>1:22.46 W 8 DM3</t>
  </si>
  <si>
    <t>09:53.76 W 1 TT</t>
  </si>
  <si>
    <t>1:54.79 W 1 TT</t>
  </si>
  <si>
    <t>1:45.57 W 6 DM2</t>
  </si>
  <si>
    <t>Ryker Tomco, Fr.</t>
  </si>
  <si>
    <t>1:09.47 W 1 TT</t>
  </si>
  <si>
    <t>:50.69 W 6 DM2</t>
  </si>
  <si>
    <t>1:03.68 W 1 TT</t>
  </si>
  <si>
    <t>3:52.52 W 6 DM2</t>
  </si>
  <si>
    <t>4:42.51 W 1 TT</t>
  </si>
  <si>
    <t>:35.71 W 8 DM3</t>
  </si>
  <si>
    <t>:34.56 W 8 DM3</t>
  </si>
  <si>
    <t>2:22.32 W 1 TT</t>
  </si>
  <si>
    <t>1:39.66 W 6 DM2</t>
  </si>
  <si>
    <t>1:39.28 W 8 DM3</t>
  </si>
  <si>
    <t>10:15.77 W 8 DM3</t>
  </si>
  <si>
    <t>2:24.75 W 1 TT</t>
  </si>
  <si>
    <t>1:52.16 W 8 DM3</t>
  </si>
  <si>
    <t>Shreyas Talluri, Sr.</t>
  </si>
  <si>
    <t>:30.01 W 11 SSI</t>
  </si>
  <si>
    <t>:33.69 W 10 FFI</t>
  </si>
  <si>
    <t>:27.26 W 12 TT</t>
  </si>
  <si>
    <t>2:32.77 W 1 TT</t>
  </si>
  <si>
    <t>2:34.82 W 1 TT</t>
  </si>
  <si>
    <t>:26.57 W 7 GCHS</t>
  </si>
  <si>
    <t>:25.38 W 11 SSI</t>
  </si>
  <si>
    <t>1:03.17 W 11 SSI</t>
  </si>
  <si>
    <t>1:02.12 W 1 TT</t>
  </si>
  <si>
    <t>1:00.71 W 3 GIL</t>
  </si>
  <si>
    <t>07:16.70 W 9 TT</t>
  </si>
  <si>
    <t>1:05.95 W 13 AZP</t>
  </si>
  <si>
    <t>1:14.76 W 7 GCHS</t>
  </si>
  <si>
    <t>Terry Li, Jr.</t>
  </si>
  <si>
    <t>:26.78 W 13 AZF</t>
  </si>
  <si>
    <t>:28.41 W 13 AZF</t>
  </si>
  <si>
    <t>:26.91 W 13 AZP</t>
  </si>
  <si>
    <t>1:58.41 W 6 BF</t>
  </si>
  <si>
    <t>2:03.51 W 13 AZF</t>
  </si>
  <si>
    <t>:23.40 W 10 FFI</t>
  </si>
  <si>
    <t>:23.45 W 5 CWI</t>
  </si>
  <si>
    <t>:59.03 W 8 DR</t>
  </si>
  <si>
    <t>:50.98 W 10 FFI</t>
  </si>
  <si>
    <t>:50.07 W 7 KI</t>
  </si>
  <si>
    <t>05:23.73 W 8 DR</t>
  </si>
  <si>
    <t>:55.75 W 11 SSI</t>
  </si>
  <si>
    <t>1:00.39 W 10 FFI</t>
  </si>
  <si>
    <t>Zadok Hutchins, Fr.</t>
  </si>
  <si>
    <t>:29.15 W 13 AZP</t>
  </si>
  <si>
    <t>:36.11 W 8 DR</t>
  </si>
  <si>
    <t>:25.75 W 11 SSI</t>
  </si>
  <si>
    <t>2:09.95 W 8 DR</t>
  </si>
  <si>
    <t>2:25.28 W 6 BF</t>
  </si>
  <si>
    <t>:22.94 W 13 AZF</t>
  </si>
  <si>
    <t>:22.68 W 13 AZF</t>
  </si>
  <si>
    <t>:56.03 W 13 AZF</t>
  </si>
  <si>
    <t>:53.74 W 5 CWI</t>
  </si>
  <si>
    <t>:54.59 W 11 SSI</t>
  </si>
  <si>
    <t>06:11.49 W 5 PCD</t>
  </si>
  <si>
    <t>1:00.03 W 13 AZP</t>
  </si>
  <si>
    <t>1:19.11 W 8 DR</t>
  </si>
  <si>
    <t>Ziad Abdulwahab, Fr.</t>
  </si>
  <si>
    <t>1:08.98 W 4 DM1</t>
  </si>
  <si>
    <t>:57.46 W 6 DM2</t>
  </si>
  <si>
    <t>1:05.83 W 8 DM3</t>
  </si>
  <si>
    <t>3:32.52 W 8 DM3</t>
  </si>
  <si>
    <t>5:21.64 W 1 TT</t>
  </si>
  <si>
    <t>:38.49 W 6 DM2</t>
  </si>
  <si>
    <t>:37.87 W 8 DM3</t>
  </si>
  <si>
    <t>2:16.65 W 8 DM3</t>
  </si>
  <si>
    <t>1:36.65 W 8 DM3</t>
  </si>
  <si>
    <t>1:16.67 W 6 DM2</t>
  </si>
  <si>
    <t>09:54.47 W 6 DM2</t>
  </si>
  <si>
    <t>2:21.54 W 4 DM1</t>
  </si>
  <si>
    <t>2:39.03 W 1 TT</t>
  </si>
  <si>
    <t>Seniors</t>
  </si>
  <si>
    <t>Grade Time Standard</t>
  </si>
  <si>
    <t>2:25.00 SR</t>
  </si>
  <si>
    <t>2:40.00 SR</t>
  </si>
  <si>
    <t>:26.00 SR</t>
  </si>
  <si>
    <t>1:20.00 SR</t>
  </si>
  <si>
    <t>1:00.00 SR</t>
  </si>
  <si>
    <t>6:30.00 SR</t>
  </si>
  <si>
    <t>1:15.00 SR</t>
  </si>
  <si>
    <t>Juniors</t>
  </si>
  <si>
    <t>2:35.00 JR</t>
  </si>
  <si>
    <t>2:50.00 JR</t>
  </si>
  <si>
    <t>:27.00 JR</t>
  </si>
  <si>
    <t>1:25.00 JR</t>
  </si>
  <si>
    <t>1:04.00 JR</t>
  </si>
  <si>
    <t>6:45.00 JR</t>
  </si>
  <si>
    <t>1:20.00 JR</t>
  </si>
  <si>
    <t>Sophomores</t>
  </si>
  <si>
    <t>2:45.00 SO</t>
  </si>
  <si>
    <t>3:00.00 SO</t>
  </si>
  <si>
    <t>:28.50 SO</t>
  </si>
  <si>
    <t>1:30.00 SO</t>
  </si>
  <si>
    <t>1:08.00 SO</t>
  </si>
  <si>
    <t>7:15.00 SO</t>
  </si>
  <si>
    <t>1:25.00 SO</t>
  </si>
  <si>
    <t>Freshmen</t>
  </si>
  <si>
    <t>2:50.00 FR</t>
  </si>
  <si>
    <t>3:10.00 FR</t>
  </si>
  <si>
    <t>:30.00 FR</t>
  </si>
  <si>
    <t>1:40.00 FR</t>
  </si>
  <si>
    <t>1:10.00 FR</t>
  </si>
  <si>
    <t>8:15.00 FR</t>
  </si>
  <si>
    <t>1:30.00 FR</t>
  </si>
  <si>
    <t>1:35.00 FR</t>
  </si>
  <si>
    <t>KEY</t>
  </si>
  <si>
    <t>PS: 7/25-8/7</t>
  </si>
  <si>
    <t>W1: 8/8-8/14</t>
  </si>
  <si>
    <t>W2: 8/15-8/21</t>
  </si>
  <si>
    <t>W3: 8/22-8/28</t>
  </si>
  <si>
    <t>W4: 8/29-9/4</t>
  </si>
  <si>
    <t>W5: 9/5-9/11</t>
  </si>
  <si>
    <t>W6: 9/12-9/18</t>
  </si>
  <si>
    <t>W7: 9/19-9/25</t>
  </si>
  <si>
    <t>W8: 9/26-10/2</t>
  </si>
  <si>
    <t>W9: 10/3-10/9</t>
  </si>
  <si>
    <t>W10: 10/10-10/16</t>
  </si>
  <si>
    <t>W11: 10/17-10/23</t>
  </si>
  <si>
    <t>W12: 10/24-10/30</t>
  </si>
  <si>
    <t>W13: 10/31-11/6</t>
  </si>
  <si>
    <t>200 Med Relay</t>
  </si>
  <si>
    <t>200 Free Relay</t>
  </si>
  <si>
    <t>400 Free Relay</t>
  </si>
  <si>
    <t>#</t>
  </si>
  <si>
    <t>Relay Team</t>
  </si>
  <si>
    <t>Meet</t>
  </si>
  <si>
    <t>Back</t>
  </si>
  <si>
    <t>Breast</t>
  </si>
  <si>
    <t>Fly</t>
  </si>
  <si>
    <t>Free</t>
  </si>
  <si>
    <t xml:space="preserve">Hand </t>
  </si>
  <si>
    <t xml:space="preserve">Official </t>
  </si>
  <si>
    <t>1st</t>
  </si>
  <si>
    <t>2nd</t>
  </si>
  <si>
    <t>3rd</t>
  </si>
  <si>
    <t>4th</t>
  </si>
  <si>
    <t>Terry, Charley, Aidan F, Zadok</t>
  </si>
  <si>
    <t>AZF W13</t>
  </si>
  <si>
    <t>:26.78</t>
  </si>
  <si>
    <t>:29.67</t>
  </si>
  <si>
    <t>:25.55</t>
  </si>
  <si>
    <t>:22.68</t>
  </si>
  <si>
    <t>1:44.68</t>
  </si>
  <si>
    <t>Zadok, Aiden H, Charley, Alain</t>
  </si>
  <si>
    <t>:22.94</t>
  </si>
  <si>
    <t>:23.86</t>
  </si>
  <si>
    <t>:24.20</t>
  </si>
  <si>
    <t>:23.38</t>
  </si>
  <si>
    <t>1:34.38</t>
  </si>
  <si>
    <t>1:34.77</t>
  </si>
  <si>
    <t>Alain, Aiden H, Aidan F, Terry</t>
  </si>
  <si>
    <t>:52.51</t>
  </si>
  <si>
    <t>:54.19</t>
  </si>
  <si>
    <t>:53.04</t>
  </si>
  <si>
    <t>:50.52</t>
  </si>
  <si>
    <t>3:30.26</t>
  </si>
  <si>
    <t>3:30.38</t>
  </si>
  <si>
    <t>AZP W13</t>
  </si>
  <si>
    <t>:26.93</t>
  </si>
  <si>
    <t>:30.20</t>
  </si>
  <si>
    <t>:25.91</t>
  </si>
  <si>
    <t>:23.26</t>
  </si>
  <si>
    <t>1:46.30</t>
  </si>
  <si>
    <t>1:46.45</t>
  </si>
  <si>
    <t>Terry, Aiden H, Zadok, Alain</t>
  </si>
  <si>
    <t>FFI W10</t>
  </si>
  <si>
    <t>:23.40</t>
  </si>
  <si>
    <t>:24.70</t>
  </si>
  <si>
    <t>:24.56</t>
  </si>
  <si>
    <t>:23.15</t>
  </si>
  <si>
    <t>1:35.81</t>
  </si>
  <si>
    <t>1:35.98</t>
  </si>
  <si>
    <t>Alain, Zadok, Aidan F, Terry</t>
  </si>
  <si>
    <t>SSI W11</t>
  </si>
  <si>
    <t>:52.01</t>
  </si>
  <si>
    <t>:54.59</t>
  </si>
  <si>
    <t>:53.71</t>
  </si>
  <si>
    <t>:50.12</t>
  </si>
  <si>
    <t>3:30.43</t>
  </si>
  <si>
    <t>3:30.77</t>
  </si>
  <si>
    <t>Terry, Charley, Zadok, Alain</t>
  </si>
  <si>
    <t>:27.15</t>
  </si>
  <si>
    <t>:30.18</t>
  </si>
  <si>
    <t>:25.75</t>
  </si>
  <si>
    <t>:23.17</t>
  </si>
  <si>
    <t>1:46.25</t>
  </si>
  <si>
    <t>1:46.49</t>
  </si>
  <si>
    <t>:23.23</t>
  </si>
  <si>
    <t>:24.55</t>
  </si>
  <si>
    <t>:23.70</t>
  </si>
  <si>
    <t>1:36.04</t>
  </si>
  <si>
    <t>Zadok, Alain, Aidan F, Terry</t>
  </si>
  <si>
    <t>KI W7</t>
  </si>
  <si>
    <t>:54.53</t>
  </si>
  <si>
    <t>:52.59</t>
  </si>
  <si>
    <t>:54.94</t>
  </si>
  <si>
    <t>:50.07</t>
  </si>
  <si>
    <t>3:32.13</t>
  </si>
  <si>
    <t>3:32.28</t>
  </si>
  <si>
    <t>:27.08</t>
  </si>
  <si>
    <t>:29.86</t>
  </si>
  <si>
    <t>:25.94</t>
  </si>
  <si>
    <t>:23.57</t>
  </si>
  <si>
    <t>1:46.63</t>
  </si>
  <si>
    <t>Alain, Zadok, Aiden H, Terry</t>
  </si>
  <si>
    <t>CWI W5</t>
  </si>
  <si>
    <t>:24.79</t>
  </si>
  <si>
    <t>:24.30</t>
  </si>
  <si>
    <t>:23.45</t>
  </si>
  <si>
    <t>1:36.25</t>
  </si>
  <si>
    <t>1:36.30</t>
  </si>
  <si>
    <t>:53.09</t>
  </si>
  <si>
    <t>:54.92</t>
  </si>
  <si>
    <t>:54.37</t>
  </si>
  <si>
    <t>:50.46</t>
  </si>
  <si>
    <t>3:32.84</t>
  </si>
  <si>
    <t>3:32.98</t>
  </si>
  <si>
    <t>Terry, Charley, Aidan F, Alain</t>
  </si>
  <si>
    <t>:27.19</t>
  </si>
  <si>
    <t>:29.68</t>
  </si>
  <si>
    <t>:25.86</t>
  </si>
  <si>
    <t>:23.79</t>
  </si>
  <si>
    <t>1:46.52</t>
  </si>
  <si>
    <t>1:46.84</t>
  </si>
  <si>
    <t>PCD W5</t>
  </si>
  <si>
    <t>:24.84</t>
  </si>
  <si>
    <t>:24.45</t>
  </si>
  <si>
    <t>:25.37</t>
  </si>
  <si>
    <t>:23.90</t>
  </si>
  <si>
    <t>1:38.56</t>
  </si>
  <si>
    <t>1:38.84</t>
  </si>
  <si>
    <t>ACP W11</t>
  </si>
  <si>
    <t>:53.14</t>
  </si>
  <si>
    <t>:55.59</t>
  </si>
  <si>
    <t>:56.11</t>
  </si>
  <si>
    <t>:52.20</t>
  </si>
  <si>
    <t>3:37.04</t>
  </si>
  <si>
    <t>3:36.76</t>
  </si>
  <si>
    <t>:27.01</t>
  </si>
  <si>
    <t>:29.90</t>
  </si>
  <si>
    <t>:26.07</t>
  </si>
  <si>
    <t>:23.96</t>
  </si>
  <si>
    <t>1:46.94</t>
  </si>
  <si>
    <t>1:47.10</t>
  </si>
  <si>
    <t>Aiden H, Charley, Michael C, Zadok</t>
  </si>
  <si>
    <t>:24.89</t>
  </si>
  <si>
    <t>:24.88</t>
  </si>
  <si>
    <t>:25.31</t>
  </si>
  <si>
    <t>:23.62</t>
  </si>
  <si>
    <t>1:38.70</t>
  </si>
  <si>
    <t>1:38.85</t>
  </si>
  <si>
    <t>Zadok, Aiden H, Charley, Aidan F</t>
  </si>
  <si>
    <t>:53.74</t>
  </si>
  <si>
    <t>:54.48</t>
  </si>
  <si>
    <t>:55.31</t>
  </si>
  <si>
    <t>:53.53</t>
  </si>
  <si>
    <t>3:37.09</t>
  </si>
  <si>
    <t>:28.39</t>
  </si>
  <si>
    <t>:31.17</t>
  </si>
  <si>
    <t>:26.02</t>
  </si>
  <si>
    <t>:24.08</t>
  </si>
  <si>
    <t>1:49.66</t>
  </si>
  <si>
    <t>1:49.50</t>
  </si>
  <si>
    <t>DR W8</t>
  </si>
  <si>
    <t>:25.35</t>
  </si>
  <si>
    <t>:24.28</t>
  </si>
  <si>
    <t>:25.76</t>
  </si>
  <si>
    <t>:24.29</t>
  </si>
  <si>
    <t>1:39.68</t>
  </si>
  <si>
    <t>Aiden H, Aidan F, Charley, Alain</t>
  </si>
  <si>
    <t>:54.11</t>
  </si>
  <si>
    <t>:55.22</t>
  </si>
  <si>
    <t>:55.61</t>
  </si>
  <si>
    <t>:51.97</t>
  </si>
  <si>
    <t>3:36.91</t>
  </si>
  <si>
    <t>3:37.30</t>
  </si>
  <si>
    <t>GCHS W7</t>
  </si>
  <si>
    <t>:28.18</t>
  </si>
  <si>
    <t>:30.80</t>
  </si>
  <si>
    <t>:27.79</t>
  </si>
  <si>
    <t>:24.04</t>
  </si>
  <si>
    <t>1:50.81</t>
  </si>
  <si>
    <t>1:50.63</t>
  </si>
  <si>
    <t>Terry, Aiden H, Alain, Zadok</t>
  </si>
  <si>
    <t>GIL W3</t>
  </si>
  <si>
    <t>:24.34</t>
  </si>
  <si>
    <t>:25.15</t>
  </si>
  <si>
    <t>:25.14</t>
  </si>
  <si>
    <t>1:39.98</t>
  </si>
  <si>
    <t>Charley, Aidan F, Aiden H, Terry</t>
  </si>
  <si>
    <t>:56.74</t>
  </si>
  <si>
    <t>:58.21</t>
  </si>
  <si>
    <t>:59.77</t>
  </si>
  <si>
    <t>:54.69</t>
  </si>
  <si>
    <t>3:49.41</t>
  </si>
  <si>
    <t>3:39.28</t>
  </si>
  <si>
    <t>:28.82</t>
  </si>
  <si>
    <t>:30.87</t>
  </si>
  <si>
    <t>:26.80</t>
  </si>
  <si>
    <t>1:50.77</t>
  </si>
  <si>
    <t>1:50.93</t>
  </si>
  <si>
    <t>Charley, Aidan F, Michael C, Aiden H</t>
  </si>
  <si>
    <t>:25.92</t>
  </si>
  <si>
    <t>:25.51</t>
  </si>
  <si>
    <t>:24.46</t>
  </si>
  <si>
    <t>1:40.68</t>
  </si>
  <si>
    <t>1:40.72</t>
  </si>
  <si>
    <t>Aiden H, Alain, Zadok, Terry</t>
  </si>
  <si>
    <t>BF W6</t>
  </si>
  <si>
    <t>:56.43</t>
  </si>
  <si>
    <t>:55.27</t>
  </si>
  <si>
    <t>:56.49</t>
  </si>
  <si>
    <t>:54.09</t>
  </si>
  <si>
    <t>3:42.28</t>
  </si>
  <si>
    <t>3:42.41</t>
  </si>
  <si>
    <t>Terry, Charley, Aidan F, Aiden H</t>
  </si>
  <si>
    <t>:28.68</t>
  </si>
  <si>
    <t>:30.89</t>
  </si>
  <si>
    <t>:27.18</t>
  </si>
  <si>
    <t>:25.96</t>
  </si>
  <si>
    <t>1:52.71</t>
  </si>
  <si>
    <t>:25.98</t>
  </si>
  <si>
    <t>:25.89</t>
  </si>
  <si>
    <t>:24.25</t>
  </si>
  <si>
    <t>1:41.27</t>
  </si>
  <si>
    <t>1:41.08</t>
  </si>
  <si>
    <t>:56.40</t>
  </si>
  <si>
    <t>:55.69</t>
  </si>
  <si>
    <t>:57.41</t>
  </si>
  <si>
    <t>:54.96</t>
  </si>
  <si>
    <t>3:44.46</t>
  </si>
  <si>
    <t>3:44.95</t>
  </si>
  <si>
    <t>Shreyas, Charley, Aidan F, Alain</t>
  </si>
  <si>
    <t>HIG W10</t>
  </si>
  <si>
    <t>:31.46</t>
  </si>
  <si>
    <t>:30.99</t>
  </si>
  <si>
    <t>1:53.66</t>
  </si>
  <si>
    <t>1:53.69</t>
  </si>
  <si>
    <t>Max F, Ayden, Nick S, Shreyas</t>
  </si>
  <si>
    <t>:26.48</t>
  </si>
  <si>
    <t>:25.34</t>
  </si>
  <si>
    <t>:25.58</t>
  </si>
  <si>
    <t>:25.38</t>
  </si>
  <si>
    <t>1:42.78</t>
  </si>
  <si>
    <t>1:42.89</t>
  </si>
  <si>
    <t>:55.72</t>
  </si>
  <si>
    <t>:56.80</t>
  </si>
  <si>
    <t>:59.30</t>
  </si>
  <si>
    <t>:53.24</t>
  </si>
  <si>
    <t>3:45.06</t>
  </si>
  <si>
    <t>3:45.02</t>
  </si>
  <si>
    <t>Aidan F, Charley, Alain, Max F</t>
  </si>
  <si>
    <t>:31.02</t>
  </si>
  <si>
    <t>:31.59</t>
  </si>
  <si>
    <t>:27.00</t>
  </si>
  <si>
    <t xml:space="preserve">:26.22 </t>
  </si>
  <si>
    <t>1:55.83</t>
  </si>
  <si>
    <t>1:54.63</t>
  </si>
  <si>
    <t>:25.99</t>
  </si>
  <si>
    <t>:25.87</t>
  </si>
  <si>
    <t>:25.57</t>
  </si>
  <si>
    <t>:25.74</t>
  </si>
  <si>
    <t>1:43.17</t>
  </si>
  <si>
    <t>1:43.10</t>
  </si>
  <si>
    <t>Michael C, Max F, Nick S, Aiden H</t>
  </si>
  <si>
    <t>:58.01</t>
  </si>
  <si>
    <t>:55.91</t>
  </si>
  <si>
    <t>:58.12</t>
  </si>
  <si>
    <t>3:46.15</t>
  </si>
  <si>
    <t>3:46.19</t>
  </si>
  <si>
    <t>Zadok, Aidan F, Alain, Charley</t>
  </si>
  <si>
    <t>:30.72</t>
  </si>
  <si>
    <t>:32.28</t>
  </si>
  <si>
    <t>:27.94</t>
  </si>
  <si>
    <t>:25.41</t>
  </si>
  <si>
    <t>1:56.35</t>
  </si>
  <si>
    <t>1:56.28</t>
  </si>
  <si>
    <t>Aiden H, Aidan F, Colin, Terry</t>
  </si>
  <si>
    <t>TT W11</t>
  </si>
  <si>
    <t>:26.13</t>
  </si>
  <si>
    <t>:25.65</t>
  </si>
  <si>
    <t>:28.81</t>
  </si>
  <si>
    <t>:23.50</t>
  </si>
  <si>
    <t>1:44.09</t>
  </si>
  <si>
    <t>Aiden H, Alain, Charley, Terry</t>
  </si>
  <si>
    <t>:57.25</t>
  </si>
  <si>
    <t>:56.19</t>
  </si>
  <si>
    <t>:56.17</t>
  </si>
  <si>
    <t>3:47.82</t>
  </si>
  <si>
    <t>Shreyas, Max F, Zadok, Alain</t>
  </si>
  <si>
    <t>:30.86</t>
  </si>
  <si>
    <t>:34.10</t>
  </si>
  <si>
    <t>:27.06</t>
  </si>
  <si>
    <t>:24.51</t>
  </si>
  <si>
    <t>1:56.53</t>
  </si>
  <si>
    <t>Aidan F, Shreyas, Max F, Terry</t>
  </si>
  <si>
    <t>:26.60</t>
  </si>
  <si>
    <t>:28.08</t>
  </si>
  <si>
    <t>:26.26</t>
  </si>
  <si>
    <t>:24.01</t>
  </si>
  <si>
    <t>1:44.95</t>
  </si>
  <si>
    <t>1:44.76</t>
  </si>
  <si>
    <t>Charley, Aidan F, Michael C, Alain</t>
  </si>
  <si>
    <t>:58.23</t>
  </si>
  <si>
    <t>:56.27</t>
  </si>
  <si>
    <t>1:00.22</t>
  </si>
  <si>
    <t>:53.23</t>
  </si>
  <si>
    <t>3:47.95</t>
  </si>
  <si>
    <t>3:48.03</t>
  </si>
  <si>
    <t>Aiden H, Terry, Aidan F, Colin</t>
  </si>
  <si>
    <t>:32.18</t>
  </si>
  <si>
    <t>:28.80</t>
  </si>
  <si>
    <t>:26.68</t>
  </si>
  <si>
    <t>:28.92</t>
  </si>
  <si>
    <t>1:56.58</t>
  </si>
  <si>
    <t>Michael C, Shreyas, Ayden, nan</t>
  </si>
  <si>
    <t>:27.46</t>
  </si>
  <si>
    <t>:26.71</t>
  </si>
  <si>
    <t>:27.82</t>
  </si>
  <si>
    <t>:28.63</t>
  </si>
  <si>
    <t>1:45.62</t>
  </si>
  <si>
    <t>Max F, Jason, Charley, Alain</t>
  </si>
  <si>
    <t>:57.48</t>
  </si>
  <si>
    <t>1:03.02</t>
  </si>
  <si>
    <t>:55.65</t>
  </si>
  <si>
    <t>3:49.89</t>
  </si>
  <si>
    <t>Shreyas, Max X, Colin, Ayden</t>
  </si>
  <si>
    <t>:30.01</t>
  </si>
  <si>
    <t>:32.90</t>
  </si>
  <si>
    <t>:29.72</t>
  </si>
  <si>
    <t>:24.93</t>
  </si>
  <si>
    <t>1:57.56</t>
  </si>
  <si>
    <t>1:57.95</t>
  </si>
  <si>
    <t>Charley, Max F, Carlos Seth, Alain</t>
  </si>
  <si>
    <t>:26.7</t>
  </si>
  <si>
    <t>:28.74</t>
  </si>
  <si>
    <t>:24.31</t>
  </si>
  <si>
    <t>1:45.72</t>
  </si>
  <si>
    <t>Aidan F, Aiden H, Colin, Terry</t>
  </si>
  <si>
    <t>:56.72</t>
  </si>
  <si>
    <t>:56.99</t>
  </si>
  <si>
    <t>1:03.70</t>
  </si>
  <si>
    <t>:52.61</t>
  </si>
  <si>
    <t>3:50.02</t>
  </si>
  <si>
    <t>Alain, Charley, Max F, Max X</t>
  </si>
  <si>
    <t>:29.98</t>
  </si>
  <si>
    <t>:31.38</t>
  </si>
  <si>
    <t>:28.69</t>
  </si>
  <si>
    <t>:28.10</t>
  </si>
  <si>
    <t>1:58.15</t>
  </si>
  <si>
    <t>Charley, Michael C, Shreyas, Aidan F</t>
  </si>
  <si>
    <t>:26.47</t>
  </si>
  <si>
    <t>:27.09</t>
  </si>
  <si>
    <t>:26.40</t>
  </si>
  <si>
    <t>:26.00</t>
  </si>
  <si>
    <t>1:45.96</t>
  </si>
  <si>
    <t>Terry, Max F, Shreyas, Alain</t>
  </si>
  <si>
    <t>:52.76</t>
  </si>
  <si>
    <t>:58.86</t>
  </si>
  <si>
    <t>1:05.30</t>
  </si>
  <si>
    <t>:54.35</t>
  </si>
  <si>
    <t>3:51.67</t>
  </si>
  <si>
    <t>3:51.75</t>
  </si>
  <si>
    <t>Aiden H, Max F, Shreyas, Zadok</t>
  </si>
  <si>
    <t>:31.43</t>
  </si>
  <si>
    <t>:35.11</t>
  </si>
  <si>
    <t>:27.89</t>
  </si>
  <si>
    <t>:23.73</t>
  </si>
  <si>
    <t>1:58.16</t>
  </si>
  <si>
    <t>1:58.32</t>
  </si>
  <si>
    <t>Charley, Shreyas, Max F, Aidan F</t>
  </si>
  <si>
    <t>:26.44</t>
  </si>
  <si>
    <t>:28.45</t>
  </si>
  <si>
    <t>:26.50</t>
  </si>
  <si>
    <t>:25.39</t>
  </si>
  <si>
    <t>1:46.78</t>
  </si>
  <si>
    <t>1:47.27</t>
  </si>
  <si>
    <t>Zadok, Shreyas, Max F, Aidan F</t>
  </si>
  <si>
    <t>:59.95</t>
  </si>
  <si>
    <t>1:00.71</t>
  </si>
  <si>
    <t>:59.28</t>
  </si>
  <si>
    <t>:56.50</t>
  </si>
  <si>
    <t>3:56.44</t>
  </si>
  <si>
    <t>Michael C, Shreyas, Max F, Nick S</t>
  </si>
  <si>
    <t>:32.66</t>
  </si>
  <si>
    <t>:34.14</t>
  </si>
  <si>
    <t>:29.33</t>
  </si>
  <si>
    <t>:28.53</t>
  </si>
  <si>
    <t>2:02.66</t>
  </si>
  <si>
    <t>2:02.39</t>
  </si>
  <si>
    <t>Nick S, Shreyas, Max F, Aiden H</t>
  </si>
  <si>
    <t>:27.80</t>
  </si>
  <si>
    <t>:27.66</t>
  </si>
  <si>
    <t>:27.04</t>
  </si>
  <si>
    <t>:25.54</t>
  </si>
  <si>
    <t>1:48.04</t>
  </si>
  <si>
    <t>1:47.94</t>
  </si>
  <si>
    <t>Ayden, Max F, Shreyas, Michael C</t>
  </si>
  <si>
    <t>1:00.74</t>
  </si>
  <si>
    <t>:59.99</t>
  </si>
  <si>
    <t>1:03.18</t>
  </si>
  <si>
    <t>:59.88</t>
  </si>
  <si>
    <t>4:03.79</t>
  </si>
  <si>
    <t>4:03.66</t>
  </si>
  <si>
    <t>Ayden, Shreyas, Colin, Josef</t>
  </si>
  <si>
    <t>:30.37</t>
  </si>
  <si>
    <t>:33.69</t>
  </si>
  <si>
    <t>:27.34</t>
  </si>
  <si>
    <t>2:02.37</t>
  </si>
  <si>
    <t>2:02.82</t>
  </si>
  <si>
    <t>Ayden, Shreyas, David, Nick S</t>
  </si>
  <si>
    <t>:26.45</t>
  </si>
  <si>
    <t>:28.73</t>
  </si>
  <si>
    <t>:27.21</t>
  </si>
  <si>
    <t>1:49.45</t>
  </si>
  <si>
    <t>1:49.70</t>
  </si>
  <si>
    <t>Ayden, Shreyas, Michael C, Josef</t>
  </si>
  <si>
    <t>:59.67</t>
  </si>
  <si>
    <t>1:02.00</t>
  </si>
  <si>
    <t>:58.36</t>
  </si>
  <si>
    <t>1:04.52</t>
  </si>
  <si>
    <t>4:04.55</t>
  </si>
  <si>
    <t>Ayden, Shreyas, Max F, Nick S</t>
  </si>
  <si>
    <t>:32.80</t>
  </si>
  <si>
    <t>:33.95</t>
  </si>
  <si>
    <t>:29.06</t>
  </si>
  <si>
    <t>:27.71</t>
  </si>
  <si>
    <t>2:03.52</t>
  </si>
  <si>
    <t>2:03.06</t>
  </si>
  <si>
    <t>Michael C, Ayden, Colin, Nick S</t>
  </si>
  <si>
    <t>:26.75</t>
  </si>
  <si>
    <t>:27.55</t>
  </si>
  <si>
    <t>:29.12</t>
  </si>
  <si>
    <t>:27.85</t>
  </si>
  <si>
    <t>1:51.27</t>
  </si>
  <si>
    <t>1:50.91</t>
  </si>
  <si>
    <t>Nick S, Jason, Nick C, Carlos Seth</t>
  </si>
  <si>
    <t>:58.79</t>
  </si>
  <si>
    <t>1:03.80</t>
  </si>
  <si>
    <t>1:04.29</t>
  </si>
  <si>
    <t>1:04.06</t>
  </si>
  <si>
    <t>4:10.94</t>
  </si>
  <si>
    <t>Ayden, David, Shreyas, Michael C</t>
  </si>
  <si>
    <t>:37.19</t>
  </si>
  <si>
    <t>:27.37</t>
  </si>
  <si>
    <t>:27.35</t>
  </si>
  <si>
    <t>2:04.19</t>
  </si>
  <si>
    <t>Ayden, Colin, Declan, Jason</t>
  </si>
  <si>
    <t>:27.95</t>
  </si>
  <si>
    <t>:28.75</t>
  </si>
  <si>
    <t>:29.66</t>
  </si>
  <si>
    <t>:28.43</t>
  </si>
  <si>
    <t>1:54.79</t>
  </si>
  <si>
    <t>1:54.93</t>
  </si>
  <si>
    <t>Josef, Ayden, Nick C, Nick S</t>
  </si>
  <si>
    <t>1:07.16</t>
  </si>
  <si>
    <t>1:01.33</t>
  </si>
  <si>
    <t>1:07.86</t>
  </si>
  <si>
    <t>:59.55</t>
  </si>
  <si>
    <t>4:15.10</t>
  </si>
  <si>
    <t>4:15.34</t>
  </si>
  <si>
    <t>Aiden H, Max F, Colin, Michael C</t>
  </si>
  <si>
    <t>:32.08</t>
  </si>
  <si>
    <t>:34.98</t>
  </si>
  <si>
    <t>:26.77</t>
  </si>
  <si>
    <t>2:04.72</t>
  </si>
  <si>
    <t>2:04.60</t>
  </si>
  <si>
    <t>Dallin, Michael W, Max X, David</t>
  </si>
  <si>
    <t>:29.81</t>
  </si>
  <si>
    <t>:29.80</t>
  </si>
  <si>
    <t>:28.35</t>
  </si>
  <si>
    <t>:27.49</t>
  </si>
  <si>
    <t>1:55.45</t>
  </si>
  <si>
    <t>1:55.54</t>
  </si>
  <si>
    <t>Ayden, Colin, Declan, Nick S</t>
  </si>
  <si>
    <t>1:01.97</t>
  </si>
  <si>
    <t>1:03.92</t>
  </si>
  <si>
    <t>1:07.89</t>
  </si>
  <si>
    <t>1:02.51</t>
  </si>
  <si>
    <t>4:16.29</t>
  </si>
  <si>
    <t>Shreyas, David, Josef, Nick C</t>
  </si>
  <si>
    <t>:30.50</t>
  </si>
  <si>
    <t>:35.19</t>
  </si>
  <si>
    <t>:31.58</t>
  </si>
  <si>
    <t>:29.13</t>
  </si>
  <si>
    <t>2:06.40</t>
  </si>
  <si>
    <t>2:06.16</t>
  </si>
  <si>
    <t>Ayden, Nick S, Declan, Max F</t>
  </si>
  <si>
    <t>:27.61</t>
  </si>
  <si>
    <t>:29.63</t>
  </si>
  <si>
    <t>:30.91</t>
  </si>
  <si>
    <t>:26.87</t>
  </si>
  <si>
    <t>1:55.82</t>
  </si>
  <si>
    <t>Michael C, Colin, Nick S, Ayden</t>
  </si>
  <si>
    <t>1:03.39</t>
  </si>
  <si>
    <t>1:03.69</t>
  </si>
  <si>
    <t>1:08.03</t>
  </si>
  <si>
    <t>1:02.83</t>
  </si>
  <si>
    <t>4:17.94</t>
  </si>
  <si>
    <t>Ayden, Max X, Colin, Nick S</t>
  </si>
  <si>
    <t>:33.75</t>
  </si>
  <si>
    <t>:35.65</t>
  </si>
  <si>
    <t>:30.48</t>
  </si>
  <si>
    <t>:27.16</t>
  </si>
  <si>
    <t>2:07.04</t>
  </si>
  <si>
    <t>2:06.62</t>
  </si>
  <si>
    <t>Max X, Declan, Colin, Nick S</t>
  </si>
  <si>
    <t>:28.60</t>
  </si>
  <si>
    <t>:29.71</t>
  </si>
  <si>
    <t>:27.58</t>
  </si>
  <si>
    <t>1:55.57</t>
  </si>
  <si>
    <t>1:55.90</t>
  </si>
  <si>
    <t>Jason, Declan, David, Michael C</t>
  </si>
  <si>
    <t>1:04.22</t>
  </si>
  <si>
    <t>1:06.44</t>
  </si>
  <si>
    <t>1:09.03</t>
  </si>
  <si>
    <t>:58.62</t>
  </si>
  <si>
    <t>4:18.31</t>
  </si>
  <si>
    <t>4:18.06</t>
  </si>
  <si>
    <t>Michael C, Max X, Colin, Ayden</t>
  </si>
  <si>
    <t>:32.13</t>
  </si>
  <si>
    <t>:36.64</t>
  </si>
  <si>
    <t>:30.90</t>
  </si>
  <si>
    <t>:27.26</t>
  </si>
  <si>
    <t>2:06.93</t>
  </si>
  <si>
    <t>Jason, Josef, David, Carlos Seth</t>
  </si>
  <si>
    <t>:30.66</t>
  </si>
  <si>
    <t>:29.14</t>
  </si>
  <si>
    <t>:29.75</t>
  </si>
  <si>
    <t>:28.86</t>
  </si>
  <si>
    <t>1:58.41</t>
  </si>
  <si>
    <t>Carlos Seth, Declan, Max X, Max S</t>
  </si>
  <si>
    <t>1:04.09</t>
  </si>
  <si>
    <t>1:02.84</t>
  </si>
  <si>
    <t>1:06.36</t>
  </si>
  <si>
    <t>1:12.98</t>
  </si>
  <si>
    <t>4:26.27</t>
  </si>
  <si>
    <t>Jason, Max X, Colin, Ayden</t>
  </si>
  <si>
    <t>:37.77</t>
  </si>
  <si>
    <t>:35.29</t>
  </si>
  <si>
    <t>:30.27</t>
  </si>
  <si>
    <t>:26.73</t>
  </si>
  <si>
    <t>2:10.06</t>
  </si>
  <si>
    <t>Jason, Declan, Max S, Max X</t>
  </si>
  <si>
    <t>:29.85</t>
  </si>
  <si>
    <t>:28.44</t>
  </si>
  <si>
    <t>:30.47</t>
  </si>
  <si>
    <t>:30.14</t>
  </si>
  <si>
    <t>1:58.90</t>
  </si>
  <si>
    <t>Nick S, Colin, Jason, Ayden</t>
  </si>
  <si>
    <t>1:06.79</t>
  </si>
  <si>
    <t>1:06.54</t>
  </si>
  <si>
    <t>1:11.79</t>
  </si>
  <si>
    <t>1:01.86</t>
  </si>
  <si>
    <t>4:26.98</t>
  </si>
  <si>
    <t>4:26.75</t>
  </si>
  <si>
    <t>Zadok, Michael W, Dallin, Jose</t>
  </si>
  <si>
    <t>:31.84</t>
  </si>
  <si>
    <t>:39.29</t>
  </si>
  <si>
    <t>:36.18</t>
  </si>
  <si>
    <t>:32.10</t>
  </si>
  <si>
    <t>2:19.41</t>
  </si>
  <si>
    <t>Nick C, Jason, Carlos Seth, Colin</t>
  </si>
  <si>
    <t>:32.92</t>
  </si>
  <si>
    <t>:28.42</t>
  </si>
  <si>
    <t>:30.33</t>
  </si>
  <si>
    <t>:27.65</t>
  </si>
  <si>
    <t>1:59.32</t>
  </si>
  <si>
    <t>Carlos Seth, Josef, Nick C, Declan</t>
  </si>
  <si>
    <t>1:06.76</t>
  </si>
  <si>
    <t>1:08.42</t>
  </si>
  <si>
    <t>1:10.28</t>
  </si>
  <si>
    <t>1:06.04</t>
  </si>
  <si>
    <t>4:31.50</t>
  </si>
  <si>
    <t>4:31.59</t>
  </si>
  <si>
    <t>Declan, Connor, Max X, Max S</t>
  </si>
  <si>
    <t>:36.27</t>
  </si>
  <si>
    <t>:40.74</t>
  </si>
  <si>
    <t>:32.51</t>
  </si>
  <si>
    <t>:30.38</t>
  </si>
  <si>
    <t>2:19.90</t>
  </si>
  <si>
    <t>Josef, Jason, Nick C, Ayden</t>
  </si>
  <si>
    <t>:31.45</t>
  </si>
  <si>
    <t>2:00.01</t>
  </si>
  <si>
    <t>1:59.94</t>
  </si>
  <si>
    <t>David, Josef, Declan, Carlos Seth</t>
  </si>
  <si>
    <t>1:09.35</t>
  </si>
  <si>
    <t>1:09.07</t>
  </si>
  <si>
    <t>1:09.36</t>
  </si>
  <si>
    <t>1:05.51</t>
  </si>
  <si>
    <t>4:33.29</t>
  </si>
  <si>
    <t>Jason, Josef, Nick S, Nick C</t>
  </si>
  <si>
    <t>:38.81</t>
  </si>
  <si>
    <t>:40.91</t>
  </si>
  <si>
    <t>:30.05</t>
  </si>
  <si>
    <t>2:19.97</t>
  </si>
  <si>
    <t>2:20.13</t>
  </si>
  <si>
    <t>Zadok, Dallin, Easton, Andres</t>
  </si>
  <si>
    <t>:30.30</t>
  </si>
  <si>
    <t>:33.60</t>
  </si>
  <si>
    <t>:38.27</t>
  </si>
  <si>
    <t>2:07.68</t>
  </si>
  <si>
    <t>Zadok, Jose, Dallin, Michael W</t>
  </si>
  <si>
    <t>:59.26</t>
  </si>
  <si>
    <t>1:13.65</t>
  </si>
  <si>
    <t>1:10.17</t>
  </si>
  <si>
    <t>1:12.06</t>
  </si>
  <si>
    <t>4:35.14</t>
  </si>
  <si>
    <t>Declan, Connor, Carlos Seth, Jason</t>
  </si>
  <si>
    <t>:37.97</t>
  </si>
  <si>
    <t>:40.64</t>
  </si>
  <si>
    <t>:34.05</t>
  </si>
  <si>
    <t>:29.05</t>
  </si>
  <si>
    <t>2:21.71</t>
  </si>
  <si>
    <t>Carlos Seth, George, Connor, Max S</t>
  </si>
  <si>
    <t>:29.00</t>
  </si>
  <si>
    <t>:35.18</t>
  </si>
  <si>
    <t>:36.10</t>
  </si>
  <si>
    <t>:32.35</t>
  </si>
  <si>
    <t>2:12.63</t>
  </si>
  <si>
    <t>2:12.62</t>
  </si>
  <si>
    <t>Declan, Carlos Seth, Nick C, Jason</t>
  </si>
  <si>
    <t>1:07.84</t>
  </si>
  <si>
    <t>1:10.79</t>
  </si>
  <si>
    <t>1:06.51</t>
  </si>
  <si>
    <t>4:35.31</t>
  </si>
  <si>
    <t>Declan, Nick C, Carlos Seth, Nick S</t>
  </si>
  <si>
    <t>:37.47</t>
  </si>
  <si>
    <t>:40.32</t>
  </si>
  <si>
    <t>2:23.20</t>
  </si>
  <si>
    <t>Easton, George, Khanh, Dallin</t>
  </si>
  <si>
    <t>DM1 W4</t>
  </si>
  <si>
    <t>:32.77</t>
  </si>
  <si>
    <t>:36.82</t>
  </si>
  <si>
    <t>:36.05</t>
  </si>
  <si>
    <t>:29.97</t>
  </si>
  <si>
    <t>2:15.61</t>
  </si>
  <si>
    <t>2:15.81</t>
  </si>
  <si>
    <t>Max X, George, Connor, David</t>
  </si>
  <si>
    <t>1:07.75</t>
  </si>
  <si>
    <t>1:28.10</t>
  </si>
  <si>
    <t>1:28.49</t>
  </si>
  <si>
    <t>1:07.25</t>
  </si>
  <si>
    <t>5:11.59</t>
  </si>
  <si>
    <t>Easton, Ivan, Dallin, George</t>
  </si>
  <si>
    <t>:41.04</t>
  </si>
  <si>
    <t>:49.80</t>
  </si>
  <si>
    <t>:35.40</t>
  </si>
  <si>
    <t>:34.12</t>
  </si>
  <si>
    <t>2:40.36</t>
  </si>
  <si>
    <t>2:40.21</t>
  </si>
  <si>
    <t>Michael W, Rafik, Jose, Max S</t>
  </si>
  <si>
    <t>:33.01</t>
  </si>
  <si>
    <t>:33.48</t>
  </si>
  <si>
    <t>2:17.95</t>
  </si>
  <si>
    <t>2:17.77</t>
  </si>
  <si>
    <t>Andres, Khanh, Kevin, Easton</t>
  </si>
  <si>
    <t>1:24.27</t>
  </si>
  <si>
    <t>1:23.45</t>
  </si>
  <si>
    <t>1:22.95</t>
  </si>
  <si>
    <t>1:15.15</t>
  </si>
  <si>
    <t>5:25.82</t>
  </si>
  <si>
    <t>Andres, Michael W, Jose, Max S</t>
  </si>
  <si>
    <t>:41.85</t>
  </si>
  <si>
    <t>:43.59</t>
  </si>
  <si>
    <t>:44.19</t>
  </si>
  <si>
    <t>:31.61</t>
  </si>
  <si>
    <t>2:41.24</t>
  </si>
  <si>
    <t>Jose, Michael W, Andres, Ziad</t>
  </si>
  <si>
    <t>DM2 W6</t>
  </si>
  <si>
    <t>:32.96</t>
  </si>
  <si>
    <t>:31.26</t>
  </si>
  <si>
    <t>:38.39</t>
  </si>
  <si>
    <t>:42.91</t>
  </si>
  <si>
    <t>2:25.52</t>
  </si>
  <si>
    <t>2:25.27</t>
  </si>
  <si>
    <t>Kevin, Ivan, George, Dallin</t>
  </si>
  <si>
    <t>1:24.28</t>
  </si>
  <si>
    <t>1:24.32</t>
  </si>
  <si>
    <t>1:31.29</t>
  </si>
  <si>
    <t>1:11.96</t>
  </si>
  <si>
    <t>5:31.85</t>
  </si>
  <si>
    <t>5:31.58</t>
  </si>
  <si>
    <t>Khanh, Ryker, Easton, Kevin</t>
  </si>
  <si>
    <t>:46.09</t>
  </si>
  <si>
    <t>:50.69</t>
  </si>
  <si>
    <t>:37.99</t>
  </si>
  <si>
    <t>:34.51</t>
  </si>
  <si>
    <t>2:49.28</t>
  </si>
  <si>
    <t>2:48.82</t>
  </si>
  <si>
    <t>Khanh, Kevin, Ivan, Kairos</t>
  </si>
  <si>
    <t>:34.66</t>
  </si>
  <si>
    <t>:35.90</t>
  </si>
  <si>
    <t>:38.38</t>
  </si>
  <si>
    <t>:38.78</t>
  </si>
  <si>
    <t>2:27.72</t>
  </si>
  <si>
    <t>Ziad, Juan, Jose, Michael W</t>
  </si>
  <si>
    <t>DM3 W8</t>
  </si>
  <si>
    <t>1:36.65</t>
  </si>
  <si>
    <t>1:36.90</t>
  </si>
  <si>
    <t>1:17.72</t>
  </si>
  <si>
    <t>1:16.70</t>
  </si>
  <si>
    <t>5:47.97</t>
  </si>
  <si>
    <t>5:47.89</t>
  </si>
  <si>
    <t>Jose, Juan, Andres, Joseph</t>
  </si>
  <si>
    <t>:42.30</t>
  </si>
  <si>
    <t>:54.43</t>
  </si>
  <si>
    <t>:39.54</t>
  </si>
  <si>
    <t>:38.02</t>
  </si>
  <si>
    <t>2:54.29</t>
  </si>
  <si>
    <t>2:54.58</t>
  </si>
  <si>
    <t>Ryker, Cooper, Kevin, Khanh</t>
  </si>
  <si>
    <t>:41.49</t>
  </si>
  <si>
    <t>:40.35</t>
  </si>
  <si>
    <t>:36.88</t>
  </si>
  <si>
    <t>:31.70</t>
  </si>
  <si>
    <t>2:30.42</t>
  </si>
  <si>
    <t>2:30.15</t>
  </si>
  <si>
    <t>David, Connor, Paul, Rafik</t>
  </si>
  <si>
    <t>1:10.49</t>
  </si>
  <si>
    <t>1:39.21</t>
  </si>
  <si>
    <t>1:39.88</t>
  </si>
  <si>
    <t>1:27.23</t>
  </si>
  <si>
    <t>5:56.81</t>
  </si>
  <si>
    <t>Cooper, Kevin, Andres, Khanh</t>
  </si>
  <si>
    <t>:47.30</t>
  </si>
  <si>
    <t>:48.28</t>
  </si>
  <si>
    <t>:43.83</t>
  </si>
  <si>
    <t>:36.58</t>
  </si>
  <si>
    <t>2:55.99</t>
  </si>
  <si>
    <t>Kevin, George, Paul, Ivan</t>
  </si>
  <si>
    <t>1:33.38</t>
  </si>
  <si>
    <t>1:27.73</t>
  </si>
  <si>
    <t>1:41.06</t>
  </si>
  <si>
    <t>1:28.77</t>
  </si>
  <si>
    <t>6:10.94</t>
  </si>
  <si>
    <t>6:10.17</t>
  </si>
  <si>
    <t>Kairos, Joseph, Ivan, Ziad</t>
  </si>
  <si>
    <t>:49.38</t>
  </si>
  <si>
    <t>:49.41</t>
  </si>
  <si>
    <t>:44.05</t>
  </si>
  <si>
    <t>:43.00</t>
  </si>
  <si>
    <t>3:05.84</t>
  </si>
  <si>
    <t>Cooper, Ziad, Kairos, Ivan</t>
  </si>
  <si>
    <t>1:29.79</t>
  </si>
  <si>
    <t>1:44.32</t>
  </si>
  <si>
    <t>1:28.36</t>
  </si>
  <si>
    <t>1:28.24</t>
  </si>
  <si>
    <t>6:10.71</t>
  </si>
  <si>
    <t>Connor, Ziad, Andres, Juan</t>
  </si>
  <si>
    <t>:48.27</t>
  </si>
  <si>
    <t>:57.46</t>
  </si>
  <si>
    <t>:41.78</t>
  </si>
  <si>
    <t>:40.06</t>
  </si>
  <si>
    <t>3:07.57</t>
  </si>
  <si>
    <t>3:07.40</t>
  </si>
  <si>
    <t>Ryker, Easton, Cooper, Paul</t>
  </si>
  <si>
    <t>1:39.66</t>
  </si>
  <si>
    <t>1:17.24</t>
  </si>
  <si>
    <t>1:31.30</t>
  </si>
  <si>
    <t>1:47.51</t>
  </si>
  <si>
    <t>6:15.71</t>
  </si>
  <si>
    <t>6:14.31</t>
  </si>
  <si>
    <t>George, Kevin, Paul, Ryker</t>
  </si>
  <si>
    <t>:47.67</t>
  </si>
  <si>
    <t>:47.79</t>
  </si>
  <si>
    <t>1:12.78</t>
  </si>
  <si>
    <t>:34.56</t>
  </si>
  <si>
    <t>3:22.80</t>
  </si>
  <si>
    <t>3:22.72</t>
  </si>
  <si>
    <t>Jose, Rafik, Connor, Max S</t>
  </si>
  <si>
    <t>1:28.50</t>
  </si>
  <si>
    <t>1:33.95</t>
  </si>
  <si>
    <t>1:50.95</t>
  </si>
  <si>
    <t>1:23.29</t>
  </si>
  <si>
    <t>6:16.69</t>
  </si>
  <si>
    <t>6:16.28</t>
  </si>
  <si>
    <t>Joseph, Ziad, Michael W, Andres</t>
  </si>
  <si>
    <t>2:02.21</t>
  </si>
  <si>
    <t>1:37.11</t>
  </si>
  <si>
    <t>1:22.86</t>
  </si>
  <si>
    <t>1:25.87</t>
  </si>
  <si>
    <t>6:28.05</t>
  </si>
  <si>
    <t>6:27.89</t>
  </si>
  <si>
    <t>Cooper, Paul, Ivan, Kevin</t>
  </si>
  <si>
    <t>1:42.02</t>
  </si>
  <si>
    <t>1:33.25</t>
  </si>
  <si>
    <t>1:28.71</t>
  </si>
  <si>
    <t>6:34.89</t>
  </si>
  <si>
    <t>6:34.00</t>
  </si>
  <si>
    <t>Aidan Feirstein</t>
  </si>
  <si>
    <t>Junior</t>
  </si>
  <si>
    <t>Best</t>
  </si>
  <si>
    <t>Career</t>
  </si>
  <si>
    <t>Year</t>
  </si>
  <si>
    <t>Freshman</t>
  </si>
  <si>
    <t>:34.99 W6</t>
  </si>
  <si>
    <t>:31.31 W13</t>
  </si>
  <si>
    <t>:29.09 W13</t>
  </si>
  <si>
    <t>2:17.37 W11</t>
  </si>
  <si>
    <t>2:15.48 W12</t>
  </si>
  <si>
    <t>:28.53 W4</t>
  </si>
  <si>
    <t>:27.57 W10</t>
  </si>
  <si>
    <t>Sophomore</t>
  </si>
  <si>
    <t>:30.40 W5 PCD</t>
  </si>
  <si>
    <t>:31.02 W11 SSI</t>
  </si>
  <si>
    <t>:26.46 W12 GG1</t>
  </si>
  <si>
    <t>2:04.42 W7 GCS</t>
  </si>
  <si>
    <t>2:12.46 W11 SSI</t>
  </si>
  <si>
    <t>:25.82 W6 TT</t>
  </si>
  <si>
    <t>:24.90 W11 SSI</t>
  </si>
  <si>
    <t>1:04.07 W10</t>
  </si>
  <si>
    <t>1:00.20 W13</t>
  </si>
  <si>
    <t>:59.83 W11</t>
  </si>
  <si>
    <t>06:19.36 W4</t>
  </si>
  <si>
    <t>1:13.43 W6</t>
  </si>
  <si>
    <t>1:08.57 W13</t>
  </si>
  <si>
    <t>:59.30 W12 GGI</t>
  </si>
  <si>
    <t>:57.68 W5 CI</t>
  </si>
  <si>
    <t>:55.83 W11 SSI</t>
  </si>
  <si>
    <t>05:47.41 W7 TT</t>
  </si>
  <si>
    <t>1:04.60 W8 TT</t>
  </si>
  <si>
    <t>1:06.78 W11 SSI</t>
  </si>
  <si>
    <t>Start</t>
  </si>
  <si>
    <t>:31.43 W1 TT</t>
  </si>
  <si>
    <t>:31.02 W1 TT</t>
  </si>
  <si>
    <t>:27.52 W1 TT</t>
  </si>
  <si>
    <t>2:08.79 W1 TT</t>
  </si>
  <si>
    <t>2:18.78 W1 TT</t>
  </si>
  <si>
    <t>:26.89 W1 TT</t>
  </si>
  <si>
    <t>:26.23 W1 TT</t>
  </si>
  <si>
    <t>Finish</t>
  </si>
  <si>
    <t>1:04.46 W1 TT</t>
  </si>
  <si>
    <t>:58.33 W1 TT</t>
  </si>
  <si>
    <t>:59.98 W1 TT</t>
  </si>
  <si>
    <t>05:49.26 W1 TT</t>
  </si>
  <si>
    <t>1:06.56 W1 TT</t>
  </si>
  <si>
    <t>1:15.59 W1 TT</t>
  </si>
  <si>
    <t>200 Freestyle</t>
  </si>
  <si>
    <t>1st 50</t>
  </si>
  <si>
    <t>2nd 50</t>
  </si>
  <si>
    <t>3rd 50</t>
  </si>
  <si>
    <t>4th 50</t>
  </si>
  <si>
    <t>Hand Time</t>
  </si>
  <si>
    <t>Official Time</t>
  </si>
  <si>
    <t>9/19/2023 vs GCHS, STHC &amp; VCHS</t>
  </si>
  <si>
    <t>:27.84</t>
  </si>
  <si>
    <t>:30.55</t>
  </si>
  <si>
    <t>:31.67</t>
  </si>
  <si>
    <t>:32.52</t>
  </si>
  <si>
    <t>2:02.58</t>
  </si>
  <si>
    <t>2:02.34</t>
  </si>
  <si>
    <t>9/9/2023 Croswhite Invitational</t>
  </si>
  <si>
    <t>:27.76</t>
  </si>
  <si>
    <t>:34.50</t>
  </si>
  <si>
    <t>:36.75</t>
  </si>
  <si>
    <t>:31.75</t>
  </si>
  <si>
    <t>2:10.76</t>
  </si>
  <si>
    <t>9/23/2023 Knights Invite</t>
  </si>
  <si>
    <t>:27.73</t>
  </si>
  <si>
    <t>:34.06</t>
  </si>
  <si>
    <t>:37.96</t>
  </si>
  <si>
    <t>:33.72</t>
  </si>
  <si>
    <t>2:13.44</t>
  </si>
  <si>
    <t>2:13.39</t>
  </si>
  <si>
    <t>10/14/2023 Forktober Fest Invitational</t>
  </si>
  <si>
    <t>:27.93</t>
  </si>
  <si>
    <t>:33.90</t>
  </si>
  <si>
    <t>:38.00</t>
  </si>
  <si>
    <t>:31.53</t>
  </si>
  <si>
    <t>2:11.36</t>
  </si>
  <si>
    <t>2:11.42</t>
  </si>
  <si>
    <t>10/21/2023 Small School Invitational</t>
  </si>
  <si>
    <t>:27.60</t>
  </si>
  <si>
    <t>:34.24</t>
  </si>
  <si>
    <t>:36.22</t>
  </si>
  <si>
    <t>:31.48</t>
  </si>
  <si>
    <t>2:09.54</t>
  </si>
  <si>
    <t>11/3/2023 State Prelims</t>
  </si>
  <si>
    <t>:33.25</t>
  </si>
  <si>
    <t>:30.61</t>
  </si>
  <si>
    <t>2:07.64</t>
  </si>
  <si>
    <t>11/4/2023 State Finals</t>
  </si>
  <si>
    <t>:33.15</t>
  </si>
  <si>
    <t>:35.52</t>
  </si>
  <si>
    <t>:30.44</t>
  </si>
  <si>
    <t>2:05.98</t>
  </si>
  <si>
    <t>50 Freestyle</t>
  </si>
  <si>
    <t>9/5/2023 at Phoenix Country Day</t>
  </si>
  <si>
    <t>:25.93</t>
  </si>
  <si>
    <t>:25.83</t>
  </si>
  <si>
    <t>9/26/2023 Desert Ridge</t>
  </si>
  <si>
    <t>10/10/2023 at Higley</t>
  </si>
  <si>
    <t>:25.45</t>
  </si>
  <si>
    <t>100 Butterfly</t>
  </si>
  <si>
    <t>8/25/2023 Gilbert Mock Meet</t>
  </si>
  <si>
    <t>:28.61</t>
  </si>
  <si>
    <t>:32.59</t>
  </si>
  <si>
    <t>1:01.20</t>
  </si>
  <si>
    <t>:31.28</t>
  </si>
  <si>
    <t>:58.29</t>
  </si>
  <si>
    <t>:27.41</t>
  </si>
  <si>
    <t>:31.50</t>
  </si>
  <si>
    <t>:58.91</t>
  </si>
  <si>
    <t>:58.74</t>
  </si>
  <si>
    <t>:27.03</t>
  </si>
  <si>
    <t>:58.42</t>
  </si>
  <si>
    <t>:58.32</t>
  </si>
  <si>
    <t>:26.98</t>
  </si>
  <si>
    <t>:30.70</t>
  </si>
  <si>
    <t>:57.68</t>
  </si>
  <si>
    <t>:26.69</t>
  </si>
  <si>
    <t>:30.43</t>
  </si>
  <si>
    <t>:57.12</t>
  </si>
  <si>
    <t>:30.83</t>
  </si>
  <si>
    <t>:57.70</t>
  </si>
  <si>
    <t>100 Freestyle</t>
  </si>
  <si>
    <t>9/12/2023 vs BF, DHS &amp; EHS</t>
  </si>
  <si>
    <t>:26.97</t>
  </si>
  <si>
    <t>:29.62</t>
  </si>
  <si>
    <t>:56.59</t>
  </si>
  <si>
    <t>:56.56</t>
  </si>
  <si>
    <t>500 Freestyle</t>
  </si>
  <si>
    <t>1st 100</t>
  </si>
  <si>
    <t>2nd 100</t>
  </si>
  <si>
    <t>3rd 100</t>
  </si>
  <si>
    <t>4th 100</t>
  </si>
  <si>
    <t>5th 100</t>
  </si>
  <si>
    <t>:33.46</t>
  </si>
  <si>
    <t>:35.85</t>
  </si>
  <si>
    <t>:37.72</t>
  </si>
  <si>
    <t>05:43.26</t>
  </si>
  <si>
    <t>05:43.16</t>
  </si>
  <si>
    <t>:32.30</t>
  </si>
  <si>
    <t>:33.62</t>
  </si>
  <si>
    <t>:34.36</t>
  </si>
  <si>
    <t>:36.33</t>
  </si>
  <si>
    <t>:37.01</t>
  </si>
  <si>
    <t>100 Backstroke</t>
  </si>
  <si>
    <t>100 Breaststroke</t>
  </si>
  <si>
    <t>:33.86</t>
  </si>
  <si>
    <t>1:11.82</t>
  </si>
  <si>
    <t>1:11.77</t>
  </si>
  <si>
    <t>:33.40</t>
  </si>
  <si>
    <t>:38.10</t>
  </si>
  <si>
    <t>1:11.50</t>
  </si>
  <si>
    <t>1:11.31</t>
  </si>
  <si>
    <t>Aiden Hall</t>
  </si>
  <si>
    <t>:37.21 W12</t>
  </si>
  <si>
    <t>:43.71 W6</t>
  </si>
  <si>
    <t>:35.33 W7</t>
  </si>
  <si>
    <t>2:35.12 W12</t>
  </si>
  <si>
    <t>2:57.48 W10</t>
  </si>
  <si>
    <t>:31.03 W7</t>
  </si>
  <si>
    <t>:31.76 W10 HIG</t>
  </si>
  <si>
    <t>:37.45 PS TT</t>
  </si>
  <si>
    <t>:30.49 W7 GCS</t>
  </si>
  <si>
    <t>2:16.14 W10 TT</t>
  </si>
  <si>
    <t>2:38.37 W10 TT</t>
  </si>
  <si>
    <t>:25.87 W5 CI</t>
  </si>
  <si>
    <t>:25.66 W5 CI</t>
  </si>
  <si>
    <t>1:19.81 W7</t>
  </si>
  <si>
    <t>1:09.85 W12</t>
  </si>
  <si>
    <t>1:08.61 W11</t>
  </si>
  <si>
    <t>07:06.43 W11</t>
  </si>
  <si>
    <t>1:17.04 W12</t>
  </si>
  <si>
    <t>1:33.09 W13</t>
  </si>
  <si>
    <t>1:10.10 W7 GCS</t>
  </si>
  <si>
    <t>:57.58 W11 SSI</t>
  </si>
  <si>
    <t>:58.18 W5 CI</t>
  </si>
  <si>
    <t>06:42.70 W6 BF</t>
  </si>
  <si>
    <t>1:10.90 W8 DR</t>
  </si>
  <si>
    <t>1:23.41 W9 TT</t>
  </si>
  <si>
    <t>:31.76 W1 TT</t>
  </si>
  <si>
    <t>:37.45 W1 TT</t>
  </si>
  <si>
    <t>:30.49 W1 TT</t>
  </si>
  <si>
    <t>2:15.64 W1 TT</t>
  </si>
  <si>
    <t>2:38.37 W1 TT</t>
  </si>
  <si>
    <t>:24.83 W1 TT</t>
  </si>
  <si>
    <t>:25.64 W1 TT</t>
  </si>
  <si>
    <t>1:10.10 W1 TT</t>
  </si>
  <si>
    <t>:56.52 W1 TT</t>
  </si>
  <si>
    <t>:56.87 W1 TT</t>
  </si>
  <si>
    <t>06:42.70 W1 TT</t>
  </si>
  <si>
    <t>1:10.90 W1 TT</t>
  </si>
  <si>
    <t>1:23.41 W1 TT</t>
  </si>
  <si>
    <t>:26.53</t>
  </si>
  <si>
    <t>:33.99</t>
  </si>
  <si>
    <t>2:07.06</t>
  </si>
  <si>
    <t>:26.28</t>
  </si>
  <si>
    <t>:32.49</t>
  </si>
  <si>
    <t>:33.98</t>
  </si>
  <si>
    <t>2:02.73</t>
  </si>
  <si>
    <t>:26.06</t>
  </si>
  <si>
    <t>:32.82</t>
  </si>
  <si>
    <t>:34.70</t>
  </si>
  <si>
    <t>2:03.38</t>
  </si>
  <si>
    <t>2:03.56</t>
  </si>
  <si>
    <t>:26.37</t>
  </si>
  <si>
    <t>:32.02</t>
  </si>
  <si>
    <t>:33.27</t>
  </si>
  <si>
    <t>2:01.52</t>
  </si>
  <si>
    <t>:26.04</t>
  </si>
  <si>
    <t>:29.10</t>
  </si>
  <si>
    <t>:32.79</t>
  </si>
  <si>
    <t>1:58.54</t>
  </si>
  <si>
    <t>:29.88</t>
  </si>
  <si>
    <t>:39.27</t>
  </si>
  <si>
    <t>:44.20</t>
  </si>
  <si>
    <t>:36.17</t>
  </si>
  <si>
    <t>2:29.52</t>
  </si>
  <si>
    <t>2:28.61</t>
  </si>
  <si>
    <t>:38.82</t>
  </si>
  <si>
    <t>:44.99</t>
  </si>
  <si>
    <t>2:29.08</t>
  </si>
  <si>
    <t>2:29.09</t>
  </si>
  <si>
    <t>:25.59</t>
  </si>
  <si>
    <t>:37.73</t>
  </si>
  <si>
    <t>1:06.62</t>
  </si>
  <si>
    <t>:28.37</t>
  </si>
  <si>
    <t>:53.95</t>
  </si>
  <si>
    <t>:28.97</t>
  </si>
  <si>
    <t>:54.42</t>
  </si>
  <si>
    <t>:54.51</t>
  </si>
  <si>
    <t>:28.84</t>
  </si>
  <si>
    <t>:56.10</t>
  </si>
  <si>
    <t>:56.12</t>
  </si>
  <si>
    <t>:29.94</t>
  </si>
  <si>
    <t>:55.25</t>
  </si>
  <si>
    <t>:55.49</t>
  </si>
  <si>
    <t>:25.40</t>
  </si>
  <si>
    <t>:28.27</t>
  </si>
  <si>
    <t>:53.67</t>
  </si>
  <si>
    <t>:24.97</t>
  </si>
  <si>
    <t>:53.39</t>
  </si>
  <si>
    <t>:30.07</t>
  </si>
  <si>
    <t>:36.61</t>
  </si>
  <si>
    <t>:37.39</t>
  </si>
  <si>
    <t>:37.69</t>
  </si>
  <si>
    <t>06:06.98</t>
  </si>
  <si>
    <t>06:06.81</t>
  </si>
  <si>
    <t>:34.53</t>
  </si>
  <si>
    <t>:37.11</t>
  </si>
  <si>
    <t>:38.94</t>
  </si>
  <si>
    <t>:37.02</t>
  </si>
  <si>
    <t>:33.83</t>
  </si>
  <si>
    <t>1:10.44</t>
  </si>
  <si>
    <t>:33.10</t>
  </si>
  <si>
    <t>:36.32</t>
  </si>
  <si>
    <t>1:09.42</t>
  </si>
  <si>
    <t>1:09.41</t>
  </si>
  <si>
    <t>:37.83</t>
  </si>
  <si>
    <t>:40.92</t>
  </si>
  <si>
    <t>1:18.75</t>
  </si>
  <si>
    <t>1:17.85</t>
  </si>
  <si>
    <t>Alain Briggs</t>
  </si>
  <si>
    <t>:33.41 W11 ACP</t>
  </si>
  <si>
    <t>:46.62 PS TT</t>
  </si>
  <si>
    <t>:30.73 W10 HIG</t>
  </si>
  <si>
    <t>2:04.82 W13 AZ1</t>
  </si>
  <si>
    <t>2:39.77 W10 TT</t>
  </si>
  <si>
    <t>:25.93 W13 AZ1</t>
  </si>
  <si>
    <t>:25.06 W11 SSI</t>
  </si>
  <si>
    <t>1:11.97 W7 GCS</t>
  </si>
  <si>
    <t>:57.11 W13 AZ</t>
  </si>
  <si>
    <t>:56.71 W12 GGI</t>
  </si>
  <si>
    <t>05:36.53 W12 GGI</t>
  </si>
  <si>
    <t>1:15.76 W5 CI</t>
  </si>
  <si>
    <t>1:29.13 W9 TT</t>
  </si>
  <si>
    <t>:36.85 W1 TT</t>
  </si>
  <si>
    <t>:36.00 W1 TT</t>
  </si>
  <si>
    <t>:29.13 W1 TT</t>
  </si>
  <si>
    <t>2:09.27 W1 TT</t>
  </si>
  <si>
    <t>2:27.51 W1 TT</t>
  </si>
  <si>
    <t>:25.94 W1 TT</t>
  </si>
  <si>
    <t>:25.19 W1 TT</t>
  </si>
  <si>
    <t>1:04.06 W1 TT</t>
  </si>
  <si>
    <t>:57.20 W1 TT</t>
  </si>
  <si>
    <t>:57.42 W1 TT</t>
  </si>
  <si>
    <t>05:55.53 W1 TT</t>
  </si>
  <si>
    <t>1:10.83 W1 TT</t>
  </si>
  <si>
    <t>1:18.24 W1 TT</t>
  </si>
  <si>
    <t>:27.40</t>
  </si>
  <si>
    <t>:30.00</t>
  </si>
  <si>
    <t>:31.37</t>
  </si>
  <si>
    <t>1:59.47</t>
  </si>
  <si>
    <t>:26.74</t>
  </si>
  <si>
    <t>:29.64</t>
  </si>
  <si>
    <t>:31.16</t>
  </si>
  <si>
    <t>1:58.40</t>
  </si>
  <si>
    <t>1:58.46</t>
  </si>
  <si>
    <t>:26.10</t>
  </si>
  <si>
    <t>:28.87</t>
  </si>
  <si>
    <t>:29.96</t>
  </si>
  <si>
    <t>:30.21</t>
  </si>
  <si>
    <t>1:55.14</t>
  </si>
  <si>
    <t>1:55.27</t>
  </si>
  <si>
    <t>:28.70</t>
  </si>
  <si>
    <t>:29.44</t>
  </si>
  <si>
    <t>1:54.53</t>
  </si>
  <si>
    <t>:29.60</t>
  </si>
  <si>
    <t>:29.82</t>
  </si>
  <si>
    <t>1:56.09</t>
  </si>
  <si>
    <t>:29.48</t>
  </si>
  <si>
    <t>1:55.92</t>
  </si>
  <si>
    <t>:28.41</t>
  </si>
  <si>
    <t>:37.26</t>
  </si>
  <si>
    <t>:44.07</t>
  </si>
  <si>
    <t>:31.96</t>
  </si>
  <si>
    <t>2:21.70</t>
  </si>
  <si>
    <t>2:21.67</t>
  </si>
  <si>
    <t>:25.17</t>
  </si>
  <si>
    <t>:25.02</t>
  </si>
  <si>
    <t>:25.10</t>
  </si>
  <si>
    <t>:24.50</t>
  </si>
  <si>
    <t>:28.79</t>
  </si>
  <si>
    <t>:32.72</t>
  </si>
  <si>
    <t>1:01.51</t>
  </si>
  <si>
    <t>1:01.44</t>
  </si>
  <si>
    <t>:26.41</t>
  </si>
  <si>
    <t>:29.20</t>
  </si>
  <si>
    <t>:28.02</t>
  </si>
  <si>
    <t>:53.77</t>
  </si>
  <si>
    <t>:25.84</t>
  </si>
  <si>
    <t>:28.24</t>
  </si>
  <si>
    <t>:54.08</t>
  </si>
  <si>
    <t>:54.03</t>
  </si>
  <si>
    <t>:24.61</t>
  </si>
  <si>
    <t>:27.52</t>
  </si>
  <si>
    <t>:52.13</t>
  </si>
  <si>
    <t>:52.12</t>
  </si>
  <si>
    <t>:29.55</t>
  </si>
  <si>
    <t>:35.64</t>
  </si>
  <si>
    <t>:35.56</t>
  </si>
  <si>
    <t>:35.68</t>
  </si>
  <si>
    <t>05:40.84</t>
  </si>
  <si>
    <t>:33.55</t>
  </si>
  <si>
    <t>:34.95</t>
  </si>
  <si>
    <t>:35.76</t>
  </si>
  <si>
    <t>:34.69</t>
  </si>
  <si>
    <t>:30.76</t>
  </si>
  <si>
    <t>:29.57</t>
  </si>
  <si>
    <t>:33.42</t>
  </si>
  <si>
    <t>05:27.83</t>
  </si>
  <si>
    <t>05:27.82</t>
  </si>
  <si>
    <t>:33.03</t>
  </si>
  <si>
    <t>:33.85</t>
  </si>
  <si>
    <t>:33.19</t>
  </si>
  <si>
    <t>:31.89</t>
  </si>
  <si>
    <t>:27.20</t>
  </si>
  <si>
    <t>:31.71</t>
  </si>
  <si>
    <t>:32.89</t>
  </si>
  <si>
    <t>05:15.53</t>
  </si>
  <si>
    <t>:30.96</t>
  </si>
  <si>
    <t>:32.21</t>
  </si>
  <si>
    <t>:32.73</t>
  </si>
  <si>
    <t>:32.87</t>
  </si>
  <si>
    <t>:30.11</t>
  </si>
  <si>
    <t>:32.47</t>
  </si>
  <si>
    <t>:32.62</t>
  </si>
  <si>
    <t>:32.76</t>
  </si>
  <si>
    <t>:32.05</t>
  </si>
  <si>
    <t>05:19.00</t>
  </si>
  <si>
    <t>:31.62</t>
  </si>
  <si>
    <t>:32.42</t>
  </si>
  <si>
    <t>:32.48</t>
  </si>
  <si>
    <t>:32.25</t>
  </si>
  <si>
    <t>05:17.23</t>
  </si>
  <si>
    <t>:31.78</t>
  </si>
  <si>
    <t>:32.60</t>
  </si>
  <si>
    <t>:33.13</t>
  </si>
  <si>
    <t>1:06.59</t>
  </si>
  <si>
    <t>1:06.41</t>
  </si>
  <si>
    <t>Andres Ramos</t>
  </si>
  <si>
    <t>:49.79 W3 TT</t>
  </si>
  <si>
    <t>:58.61 W3 TT</t>
  </si>
  <si>
    <t>:44.57 W3 TT</t>
  </si>
  <si>
    <t>3:11.71 W1 TT</t>
  </si>
  <si>
    <t>3:34.07 W3 TT</t>
  </si>
  <si>
    <t>:37.10 W1 TT</t>
  </si>
  <si>
    <t>:39.79 W1 TT</t>
  </si>
  <si>
    <t>1:42.83 W3 TT</t>
  </si>
  <si>
    <t>1:27.25 W1 TT</t>
  </si>
  <si>
    <t>1:28.13 W1 TT</t>
  </si>
  <si>
    <t>08:15.70 W1 TT</t>
  </si>
  <si>
    <t>1:44.79 W3 TT</t>
  </si>
  <si>
    <t>2:04.92 W3 TT</t>
  </si>
  <si>
    <t>200 Split</t>
  </si>
  <si>
    <t>9/16/2023 Dev Meet 2</t>
  </si>
  <si>
    <t>:44.76</t>
  </si>
  <si>
    <t>:53.73</t>
  </si>
  <si>
    <t>1:05.91</t>
  </si>
  <si>
    <t>3:29.39</t>
  </si>
  <si>
    <t>3:29.19</t>
  </si>
  <si>
    <t>9/30/2023 Dev Meet 3</t>
  </si>
  <si>
    <t>:37.16</t>
  </si>
  <si>
    <t>:37.07</t>
  </si>
  <si>
    <t>:46.70</t>
  </si>
  <si>
    <t>1:44.16</t>
  </si>
  <si>
    <t>:38.01</t>
  </si>
  <si>
    <t>:47.17</t>
  </si>
  <si>
    <t>1:25.18</t>
  </si>
  <si>
    <t>1:25.09</t>
  </si>
  <si>
    <t>9/2/2023 Dev Meet 1</t>
  </si>
  <si>
    <t>:41.73</t>
  </si>
  <si>
    <t>:50.33</t>
  </si>
  <si>
    <t>:53.56</t>
  </si>
  <si>
    <t>:53.06</t>
  </si>
  <si>
    <t>:51.09</t>
  </si>
  <si>
    <t>08:19.01</t>
  </si>
  <si>
    <t>08:18.76</t>
  </si>
  <si>
    <t>:49.24</t>
  </si>
  <si>
    <t>:52.34</t>
  </si>
  <si>
    <t>:50.66</t>
  </si>
  <si>
    <t>:46.67</t>
  </si>
  <si>
    <t>:59.46</t>
  </si>
  <si>
    <t>1:06.06</t>
  </si>
  <si>
    <t>2:05.52</t>
  </si>
  <si>
    <t>2:05.41</t>
  </si>
  <si>
    <t>Ayden Fajen</t>
  </si>
  <si>
    <t>Senior</t>
  </si>
  <si>
    <t>:38.09 W1 TT</t>
  </si>
  <si>
    <t>:37.02 W1 TT</t>
  </si>
  <si>
    <t>:34.81 W1 TT</t>
  </si>
  <si>
    <t>2:36.56 W1 TT</t>
  </si>
  <si>
    <t>2:52.18 W1 TT</t>
  </si>
  <si>
    <t>:27.30 W1 TT</t>
  </si>
  <si>
    <t>:27.85 W1 TT</t>
  </si>
  <si>
    <t>1:20.97 W1 TT</t>
  </si>
  <si>
    <t>1:05.60 W1 TT</t>
  </si>
  <si>
    <t>1:07.54 W1 TT</t>
  </si>
  <si>
    <t>07:10.70 W1 TT</t>
  </si>
  <si>
    <t>1:20.27 W1 TT</t>
  </si>
  <si>
    <t>1:25.34 W1 TT</t>
  </si>
  <si>
    <t>:30.32</t>
  </si>
  <si>
    <t>:34.87</t>
  </si>
  <si>
    <t>:37.59</t>
  </si>
  <si>
    <t>:37.53</t>
  </si>
  <si>
    <t>2:20.31</t>
  </si>
  <si>
    <t>:29.78</t>
  </si>
  <si>
    <t>:40.80</t>
  </si>
  <si>
    <t>:49.22</t>
  </si>
  <si>
    <t>:43.45</t>
  </si>
  <si>
    <t>2:16.93</t>
  </si>
  <si>
    <t>2:16.97</t>
  </si>
  <si>
    <t>10/17/2023 vs ACP</t>
  </si>
  <si>
    <t>:34.01</t>
  </si>
  <si>
    <t>:37.31</t>
  </si>
  <si>
    <t>:38.51</t>
  </si>
  <si>
    <t>2:19.58</t>
  </si>
  <si>
    <t>2:19.20</t>
  </si>
  <si>
    <t>:31.93</t>
  </si>
  <si>
    <t>:40.09</t>
  </si>
  <si>
    <t>:45.07</t>
  </si>
  <si>
    <t>:36.95</t>
  </si>
  <si>
    <t>2:34.04</t>
  </si>
  <si>
    <t>:35.67</t>
  </si>
  <si>
    <t>:44.98</t>
  </si>
  <si>
    <t>:35.09</t>
  </si>
  <si>
    <t>2:24.16</t>
  </si>
  <si>
    <t>:28.11</t>
  </si>
  <si>
    <t>:28.15</t>
  </si>
  <si>
    <t>:27.44</t>
  </si>
  <si>
    <t>:42.16</t>
  </si>
  <si>
    <t>1:13.75</t>
  </si>
  <si>
    <t>1:13.70</t>
  </si>
  <si>
    <t>:29.02</t>
  </si>
  <si>
    <t>:32.32</t>
  </si>
  <si>
    <t>1:01.34</t>
  </si>
  <si>
    <t>:28.83</t>
  </si>
  <si>
    <t>:33.34</t>
  </si>
  <si>
    <t>1:02.17</t>
  </si>
  <si>
    <t>1:02.09</t>
  </si>
  <si>
    <t>:29.47</t>
  </si>
  <si>
    <t>:37.98</t>
  </si>
  <si>
    <t>:39.58</t>
  </si>
  <si>
    <t>:41.20</t>
  </si>
  <si>
    <t>:41.57</t>
  </si>
  <si>
    <t>06:24.19</t>
  </si>
  <si>
    <t>:33.81</t>
  </si>
  <si>
    <t>:40.00</t>
  </si>
  <si>
    <t>:39.47</t>
  </si>
  <si>
    <t>:42.45</t>
  </si>
  <si>
    <t>:38.73</t>
  </si>
  <si>
    <t>:30.71</t>
  </si>
  <si>
    <t>:37.63</t>
  </si>
  <si>
    <t>:36.81</t>
  </si>
  <si>
    <t>:39.45</t>
  </si>
  <si>
    <t>:40.44</t>
  </si>
  <si>
    <t>06:12.56</t>
  </si>
  <si>
    <t>06:12.48</t>
  </si>
  <si>
    <t>:34.64</t>
  </si>
  <si>
    <t>:37.62</t>
  </si>
  <si>
    <t>:39.18</t>
  </si>
  <si>
    <t>:38.09</t>
  </si>
  <si>
    <t>:30.15</t>
  </si>
  <si>
    <t>:36.37</t>
  </si>
  <si>
    <t>:38.26</t>
  </si>
  <si>
    <t>:39.50</t>
  </si>
  <si>
    <t>:40.34</t>
  </si>
  <si>
    <t>06:12.20</t>
  </si>
  <si>
    <t>06:12.23</t>
  </si>
  <si>
    <t>:34.26</t>
  </si>
  <si>
    <t>:37.43</t>
  </si>
  <si>
    <t>:41.47</t>
  </si>
  <si>
    <t>1:17.12</t>
  </si>
  <si>
    <t>:33.70</t>
  </si>
  <si>
    <t>:38.13</t>
  </si>
  <si>
    <t>1:11.83</t>
  </si>
  <si>
    <t>:31.79</t>
  </si>
  <si>
    <t>1:07.19</t>
  </si>
  <si>
    <t>1:07.36</t>
  </si>
  <si>
    <t>1:09.09</t>
  </si>
  <si>
    <t>1:08.78</t>
  </si>
  <si>
    <t>:34.47</t>
  </si>
  <si>
    <t>:38.68</t>
  </si>
  <si>
    <t>1:13.15</t>
  </si>
  <si>
    <t>1:12.86</t>
  </si>
  <si>
    <t>:31.66</t>
  </si>
  <si>
    <t>:34.54</t>
  </si>
  <si>
    <t>1:06.20</t>
  </si>
  <si>
    <t>:37.90</t>
  </si>
  <si>
    <t>:44.17</t>
  </si>
  <si>
    <t>1:22.07</t>
  </si>
  <si>
    <t>1:21.92</t>
  </si>
  <si>
    <t>Carlos Seth Uribe</t>
  </si>
  <si>
    <t>:41.54 W13 TT</t>
  </si>
  <si>
    <t>:49.78 W6 BF</t>
  </si>
  <si>
    <t>:37.12 W12 GGI</t>
  </si>
  <si>
    <t>2:46.09 W8 DR</t>
  </si>
  <si>
    <t>2:59.08 W12 GGI</t>
  </si>
  <si>
    <t>:32.78 W11 TT</t>
  </si>
  <si>
    <t>:32.44 W8 DR</t>
  </si>
  <si>
    <t>1:34.22 W11 ACP</t>
  </si>
  <si>
    <t>1:12.69 W11 TT</t>
  </si>
  <si>
    <t>1:15.69 W7 GCS</t>
  </si>
  <si>
    <t>07:36.20 W8 DR</t>
  </si>
  <si>
    <t>1:27.22 W13 TT</t>
  </si>
  <si>
    <t>1:46.97 W6 BF</t>
  </si>
  <si>
    <t>:44.08 W1 TT</t>
  </si>
  <si>
    <t>:44.49 W1 TT</t>
  </si>
  <si>
    <t>:37.93 W1 TT</t>
  </si>
  <si>
    <t>2:44.94 W1 TT</t>
  </si>
  <si>
    <t>3:02.13 W1 TT</t>
  </si>
  <si>
    <t>:30.83 W1 TT</t>
  </si>
  <si>
    <t>:31.23 W1 TT</t>
  </si>
  <si>
    <t>1:25.76 W1 TT</t>
  </si>
  <si>
    <t>1:11.42 W1 TT</t>
  </si>
  <si>
    <t>1:12.72 W1 TT</t>
  </si>
  <si>
    <t>07:59.70 W1 TT</t>
  </si>
  <si>
    <t>1:34.77 W1 TT</t>
  </si>
  <si>
    <t>1:34.46 W1 TT</t>
  </si>
  <si>
    <t>:31.85</t>
  </si>
  <si>
    <t>:37.21</t>
  </si>
  <si>
    <t>:39.85</t>
  </si>
  <si>
    <t>:41.12</t>
  </si>
  <si>
    <t>2:30.03</t>
  </si>
  <si>
    <t>:34.96</t>
  </si>
  <si>
    <t>:43.36</t>
  </si>
  <si>
    <t>:50.84</t>
  </si>
  <si>
    <t>:41.41</t>
  </si>
  <si>
    <t>2:50.57</t>
  </si>
  <si>
    <t>2:50.46</t>
  </si>
  <si>
    <t>:28.55</t>
  </si>
  <si>
    <t>:28.32</t>
  </si>
  <si>
    <t>:28.17</t>
  </si>
  <si>
    <t>:34.94</t>
  </si>
  <si>
    <t>:41.13</t>
  </si>
  <si>
    <t>1:16.07</t>
  </si>
  <si>
    <t>:33.04</t>
  </si>
  <si>
    <t>:42.62</t>
  </si>
  <si>
    <t>1:15.66</t>
  </si>
  <si>
    <t>:30.46</t>
  </si>
  <si>
    <t>:34.00</t>
  </si>
  <si>
    <t>1:04.46</t>
  </si>
  <si>
    <t>1:04.42</t>
  </si>
  <si>
    <t>:29.79</t>
  </si>
  <si>
    <t>:34.86</t>
  </si>
  <si>
    <t>1:04.65</t>
  </si>
  <si>
    <t>:29.70</t>
  </si>
  <si>
    <t>1:03.51</t>
  </si>
  <si>
    <t>:44.60</t>
  </si>
  <si>
    <t>:48.36</t>
  </si>
  <si>
    <t>:48.30</t>
  </si>
  <si>
    <t>:47.34</t>
  </si>
  <si>
    <t>07:24.76</t>
  </si>
  <si>
    <t>:40.87</t>
  </si>
  <si>
    <t>:47.58</t>
  </si>
  <si>
    <t>:43.57</t>
  </si>
  <si>
    <t>:47.95</t>
  </si>
  <si>
    <t>:43.30</t>
  </si>
  <si>
    <t>:33.63</t>
  </si>
  <si>
    <t>:41.33</t>
  </si>
  <si>
    <t>:41.30</t>
  </si>
  <si>
    <t>:43.72</t>
  </si>
  <si>
    <t>:43.26</t>
  </si>
  <si>
    <t>06:48.64</t>
  </si>
  <si>
    <t>06:48.15</t>
  </si>
  <si>
    <t>:37.27</t>
  </si>
  <si>
    <t>:40.72</t>
  </si>
  <si>
    <t>:41.51</t>
  </si>
  <si>
    <t>:43.33</t>
  </si>
  <si>
    <t>:40.57</t>
  </si>
  <si>
    <t>:41.92</t>
  </si>
  <si>
    <t>:46.95</t>
  </si>
  <si>
    <t>1:28.87</t>
  </si>
  <si>
    <t>:39.82</t>
  </si>
  <si>
    <t>:43.54</t>
  </si>
  <si>
    <t>1:23.36</t>
  </si>
  <si>
    <t>:41.70</t>
  </si>
  <si>
    <t>:49.37</t>
  </si>
  <si>
    <t>1:31.07</t>
  </si>
  <si>
    <t>1:31.19</t>
  </si>
  <si>
    <t>Charley Baleme</t>
  </si>
  <si>
    <t>:39.41 W10 TT</t>
  </si>
  <si>
    <t>:32.48 W11 SSI</t>
  </si>
  <si>
    <t>:31.63 W12 GGI</t>
  </si>
  <si>
    <t>2:30.41 W10 TT</t>
  </si>
  <si>
    <t>2:42.19 W7 KI</t>
  </si>
  <si>
    <t>:29.58 W6 BF</t>
  </si>
  <si>
    <t>:27.25 W11 SSI</t>
  </si>
  <si>
    <t>1:10.15 W12 GGI</t>
  </si>
  <si>
    <t>1:03.77 W11 SSI</t>
  </si>
  <si>
    <t>1:03.60 W10 HIG</t>
  </si>
  <si>
    <t>06:59.45 W8 DR</t>
  </si>
  <si>
    <t>1:28.27 W7 TT</t>
  </si>
  <si>
    <t>1:12.63 W12 GGI</t>
  </si>
  <si>
    <t>:35.47 W1 TT</t>
  </si>
  <si>
    <t>:31.99 W1 TT</t>
  </si>
  <si>
    <t>:31.05 W1 TT</t>
  </si>
  <si>
    <t>2:08.01 W1 TT</t>
  </si>
  <si>
    <t>2:22.07 W1 TT</t>
  </si>
  <si>
    <t>:26.46 W1 TT</t>
  </si>
  <si>
    <t>:25.65 W1 TT</t>
  </si>
  <si>
    <t>1:08.39 W1 TT</t>
  </si>
  <si>
    <t>:58.02 W1 TT</t>
  </si>
  <si>
    <t>:58.79 W1 TT</t>
  </si>
  <si>
    <t>06:05.21 W1 TT</t>
  </si>
  <si>
    <t>1:12.53 W1 TT</t>
  </si>
  <si>
    <t>1:11.06 W1 TT</t>
  </si>
  <si>
    <t>:29.41</t>
  </si>
  <si>
    <t>:33.65</t>
  </si>
  <si>
    <t>2:09.91</t>
  </si>
  <si>
    <t>2:09.38</t>
  </si>
  <si>
    <t>:31.97</t>
  </si>
  <si>
    <t>:33.66</t>
  </si>
  <si>
    <t>:33.92</t>
  </si>
  <si>
    <t>2:07.07</t>
  </si>
  <si>
    <t>2:07.38</t>
  </si>
  <si>
    <t>:30.60</t>
  </si>
  <si>
    <t>:38.62</t>
  </si>
  <si>
    <t>:40.23</t>
  </si>
  <si>
    <t>:31.30</t>
  </si>
  <si>
    <t>2:20.75</t>
  </si>
  <si>
    <t>:29.37</t>
  </si>
  <si>
    <t>:36.41</t>
  </si>
  <si>
    <t>:40.49</t>
  </si>
  <si>
    <t>:31.86</t>
  </si>
  <si>
    <t>2:18.13</t>
  </si>
  <si>
    <t>2:18.22</t>
  </si>
  <si>
    <t>:37.44</t>
  </si>
  <si>
    <t>:33.45</t>
  </si>
  <si>
    <t>2:20.17</t>
  </si>
  <si>
    <t>:35.50</t>
  </si>
  <si>
    <t>:38.44</t>
  </si>
  <si>
    <t>:31.77</t>
  </si>
  <si>
    <t>2:16.57</t>
  </si>
  <si>
    <t>:29.73</t>
  </si>
  <si>
    <t>:36.28</t>
  </si>
  <si>
    <t>:38.61</t>
  </si>
  <si>
    <t>:32.43</t>
  </si>
  <si>
    <t>2:17.05</t>
  </si>
  <si>
    <t>1:07.97</t>
  </si>
  <si>
    <t>1:07.51</t>
  </si>
  <si>
    <t>:30.94</t>
  </si>
  <si>
    <t>:36.74</t>
  </si>
  <si>
    <t>1:07.68</t>
  </si>
  <si>
    <t>1:07.67</t>
  </si>
  <si>
    <t>:32.68</t>
  </si>
  <si>
    <t>:38.52</t>
  </si>
  <si>
    <t>1:11.20</t>
  </si>
  <si>
    <t>1:11.19</t>
  </si>
  <si>
    <t>:26.81</t>
  </si>
  <si>
    <t>:30.65</t>
  </si>
  <si>
    <t>:57.45</t>
  </si>
  <si>
    <t>:35.77</t>
  </si>
  <si>
    <t>:36.16</t>
  </si>
  <si>
    <t>:36.86</t>
  </si>
  <si>
    <t>05:53.53</t>
  </si>
  <si>
    <t>05:53.75</t>
  </si>
  <si>
    <t>:34.68</t>
  </si>
  <si>
    <t>:36.52</t>
  </si>
  <si>
    <t>:36.97</t>
  </si>
  <si>
    <t>:33.76</t>
  </si>
  <si>
    <t>:37.03</t>
  </si>
  <si>
    <t>1:10.69</t>
  </si>
  <si>
    <t>1:10.15</t>
  </si>
  <si>
    <t>Charley</t>
  </si>
  <si>
    <t>Aron</t>
  </si>
  <si>
    <t>:42.54</t>
  </si>
  <si>
    <t>:36.48</t>
  </si>
  <si>
    <t>:33.12</t>
  </si>
  <si>
    <t>:36.99</t>
  </si>
  <si>
    <t>1:10.11</t>
  </si>
  <si>
    <t>:42.87</t>
  </si>
  <si>
    <t>:32.27</t>
  </si>
  <si>
    <t>:34.90</t>
  </si>
  <si>
    <t>1:07.17</t>
  </si>
  <si>
    <t>:30.93</t>
  </si>
  <si>
    <t>:35.20</t>
  </si>
  <si>
    <t>1:06.13</t>
  </si>
  <si>
    <t>1:06.12</t>
  </si>
  <si>
    <t>:37.15</t>
  </si>
  <si>
    <t>1:08.61</t>
  </si>
  <si>
    <t>1:08.68</t>
  </si>
  <si>
    <t>:30.24</t>
  </si>
  <si>
    <t>1:08.11</t>
  </si>
  <si>
    <t>:30.54</t>
  </si>
  <si>
    <t>:30.92</t>
  </si>
  <si>
    <t>:34.84</t>
  </si>
  <si>
    <t>1:05.76</t>
  </si>
  <si>
    <t>:31.36</t>
  </si>
  <si>
    <t>:34.60</t>
  </si>
  <si>
    <t>1:05.96</t>
  </si>
  <si>
    <t>Colin Ray</t>
  </si>
  <si>
    <t>:44.97 W8</t>
  </si>
  <si>
    <t>:58.94 W8</t>
  </si>
  <si>
    <t>:40.79 W10</t>
  </si>
  <si>
    <t>3:07.44 W10</t>
  </si>
  <si>
    <t>3:32.64 W10</t>
  </si>
  <si>
    <t>:36.94 W9</t>
  </si>
  <si>
    <t>:34.56 W11</t>
  </si>
  <si>
    <t>:38.16 W10 TT</t>
  </si>
  <si>
    <t>:45.66 W10 TT</t>
  </si>
  <si>
    <t>:33.10 W8 DR</t>
  </si>
  <si>
    <t>2:30.86 W11 SSI</t>
  </si>
  <si>
    <t>2:58.78 W7 GCS</t>
  </si>
  <si>
    <t>:29.36 W8 DR</t>
  </si>
  <si>
    <t>:28.30 W11 ACP</t>
  </si>
  <si>
    <t>1:31.85 W9</t>
  </si>
  <si>
    <t>1:23.30 W10</t>
  </si>
  <si>
    <t>1:23.21 W11</t>
  </si>
  <si>
    <t>08:03.65 W11</t>
  </si>
  <si>
    <t>1:45.21 W8</t>
  </si>
  <si>
    <t>2:14.33 W8</t>
  </si>
  <si>
    <t>1:16.18 W10 HIG</t>
  </si>
  <si>
    <t>1:07.13 W7 TT</t>
  </si>
  <si>
    <t>1:08.17 W6 BF</t>
  </si>
  <si>
    <t>07:24.87 W7 GCS</t>
  </si>
  <si>
    <t>1:21.72 W9 TT</t>
  </si>
  <si>
    <t>1:43.19 W8 TT</t>
  </si>
  <si>
    <t>:38.68 W1 TT</t>
  </si>
  <si>
    <t>:45.66 W10 SO</t>
  </si>
  <si>
    <t>2:41.64 W1 TT</t>
  </si>
  <si>
    <t>2:53.40 W1 TT</t>
  </si>
  <si>
    <t>:29.09 W1 TT</t>
  </si>
  <si>
    <t>:29.85 W1 TT</t>
  </si>
  <si>
    <t>1:16.26 W1 TT</t>
  </si>
  <si>
    <t>1:05.75 W1 TT</t>
  </si>
  <si>
    <t>1:11.11 W1 TT</t>
  </si>
  <si>
    <t>08:02.69 W1 TT</t>
  </si>
  <si>
    <t>1:22.09 W1 TT</t>
  </si>
  <si>
    <t>1:39.19 W1 TT</t>
  </si>
  <si>
    <t>:39.28</t>
  </si>
  <si>
    <t>:38.08</t>
  </si>
  <si>
    <t>2:27.27</t>
  </si>
  <si>
    <t>2:27.24</t>
  </si>
  <si>
    <t>:52.00</t>
  </si>
  <si>
    <t>:38.98</t>
  </si>
  <si>
    <t>2:42.98</t>
  </si>
  <si>
    <t>2:43.02</t>
  </si>
  <si>
    <t>:32.03</t>
  </si>
  <si>
    <t>:45.37</t>
  </si>
  <si>
    <t>:55.40</t>
  </si>
  <si>
    <t>:42.31</t>
  </si>
  <si>
    <t>2:55.11</t>
  </si>
  <si>
    <t>2:55.19</t>
  </si>
  <si>
    <t>:27.59</t>
  </si>
  <si>
    <t>:28.64</t>
  </si>
  <si>
    <t>:39.40</t>
  </si>
  <si>
    <t>1:12.53</t>
  </si>
  <si>
    <t>:30.36</t>
  </si>
  <si>
    <t>:40.45</t>
  </si>
  <si>
    <t>1:10.81</t>
  </si>
  <si>
    <t>:31.47</t>
  </si>
  <si>
    <t>:39.59</t>
  </si>
  <si>
    <t>1:11.06</t>
  </si>
  <si>
    <t>1:11.09</t>
  </si>
  <si>
    <t>1:09.58</t>
  </si>
  <si>
    <t>1:09.53</t>
  </si>
  <si>
    <t>:37.46</t>
  </si>
  <si>
    <t>1:09.89</t>
  </si>
  <si>
    <t>:29.15</t>
  </si>
  <si>
    <t>1:02.57</t>
  </si>
  <si>
    <t>:44.77</t>
  </si>
  <si>
    <t>:41.65</t>
  </si>
  <si>
    <t>:46.19</t>
  </si>
  <si>
    <t>:45.45</t>
  </si>
  <si>
    <t>07:05.66</t>
  </si>
  <si>
    <t>:43.02</t>
  </si>
  <si>
    <t>:43.48</t>
  </si>
  <si>
    <t>:44.51</t>
  </si>
  <si>
    <t>:44.49</t>
  </si>
  <si>
    <t>:37.81</t>
  </si>
  <si>
    <t>:38.95</t>
  </si>
  <si>
    <t>:43.80</t>
  </si>
  <si>
    <t>1:22.57</t>
  </si>
  <si>
    <t>:37.25</t>
  </si>
  <si>
    <t>:41.54</t>
  </si>
  <si>
    <t>1:18.79</t>
  </si>
  <si>
    <t>1:18.53</t>
  </si>
  <si>
    <t>:37.38</t>
  </si>
  <si>
    <t>:39.10</t>
  </si>
  <si>
    <t>1:16.48</t>
  </si>
  <si>
    <t>1:16.50</t>
  </si>
  <si>
    <t>:44.95</t>
  </si>
  <si>
    <t>:51.65</t>
  </si>
  <si>
    <t>1:36.60</t>
  </si>
  <si>
    <t>Connor Given</t>
  </si>
  <si>
    <t>1:00.29 W1 TT</t>
  </si>
  <si>
    <t>:46.87 W1 TT</t>
  </si>
  <si>
    <t>:58.14 W1 TT</t>
  </si>
  <si>
    <t>4:05.22 W1 TT</t>
  </si>
  <si>
    <t>4:25.19 W1 TT</t>
  </si>
  <si>
    <t>:44.41 W1 TT</t>
  </si>
  <si>
    <t>:48.47 W1 TT</t>
  </si>
  <si>
    <t>2:15.00 W1 TT</t>
  </si>
  <si>
    <t>1:40.25 W1 TT</t>
  </si>
  <si>
    <t>1:51.41 W1 TT</t>
  </si>
  <si>
    <t>11:07.27 W1 TT</t>
  </si>
  <si>
    <t>2:20.47 W1 TT</t>
  </si>
  <si>
    <t>1:44.21 W1 TT</t>
  </si>
  <si>
    <t>:46.31</t>
  </si>
  <si>
    <t>:55.55</t>
  </si>
  <si>
    <t>1:02.89</t>
  </si>
  <si>
    <t>1:00.31</t>
  </si>
  <si>
    <t>:39.30</t>
  </si>
  <si>
    <t>:39.12</t>
  </si>
  <si>
    <t>:51.70</t>
  </si>
  <si>
    <t>1:09.66</t>
  </si>
  <si>
    <t>1:11.26</t>
  </si>
  <si>
    <t>1:11.00</t>
  </si>
  <si>
    <t>1:12.13</t>
  </si>
  <si>
    <t>11:19.16</t>
  </si>
  <si>
    <t>11:19.06</t>
  </si>
  <si>
    <t>1:14.12</t>
  </si>
  <si>
    <t>1:16.25</t>
  </si>
  <si>
    <t>1:07.46</t>
  </si>
  <si>
    <t>1:03.73</t>
  </si>
  <si>
    <t>1:02.66</t>
  </si>
  <si>
    <t>1:07.79</t>
  </si>
  <si>
    <t>2:10.45</t>
  </si>
  <si>
    <t>2:10.34</t>
  </si>
  <si>
    <t>:42.74</t>
  </si>
  <si>
    <t>:48.60</t>
  </si>
  <si>
    <t>1:31.34</t>
  </si>
  <si>
    <t>1:31.14</t>
  </si>
  <si>
    <t>Cooper Ellsworth</t>
  </si>
  <si>
    <t>1:09.47 W1 TT</t>
  </si>
  <si>
    <t>1:03.69 W1 TT</t>
  </si>
  <si>
    <t>1:04.78 W1 TT</t>
  </si>
  <si>
    <t>4:59.90 W1 TT</t>
  </si>
  <si>
    <t>5:13.75 W1 TT</t>
  </si>
  <si>
    <t>:53.32 W1 TT</t>
  </si>
  <si>
    <t>:58.21 W1 TT</t>
  </si>
  <si>
    <t>2:28.18 W1 TT</t>
  </si>
  <si>
    <t>1:58.00 W1 TT</t>
  </si>
  <si>
    <t>2:00.62 W1 TT</t>
  </si>
  <si>
    <t>14:49.46 W1 TT</t>
  </si>
  <si>
    <t>2:23.27 W1 TT</t>
  </si>
  <si>
    <t>2:17.53 W1 TT</t>
  </si>
  <si>
    <t>:47.93</t>
  </si>
  <si>
    <t>:58.53</t>
  </si>
  <si>
    <t>1:05.09</t>
  </si>
  <si>
    <t>3:54.44</t>
  </si>
  <si>
    <t>3:53.82</t>
  </si>
  <si>
    <t>:46.00</t>
  </si>
  <si>
    <t>:56.57</t>
  </si>
  <si>
    <t>:51.92</t>
  </si>
  <si>
    <t>:52.93</t>
  </si>
  <si>
    <t>1:05.47</t>
  </si>
  <si>
    <t>1:06.35</t>
  </si>
  <si>
    <t>:52.91</t>
  </si>
  <si>
    <t>3:57.56</t>
  </si>
  <si>
    <t>3:57.46</t>
  </si>
  <si>
    <t>:39.55</t>
  </si>
  <si>
    <t>:39.81</t>
  </si>
  <si>
    <t>1:01.01</t>
  </si>
  <si>
    <t>1:21.13</t>
  </si>
  <si>
    <t>2:22.14</t>
  </si>
  <si>
    <t>2:22.05</t>
  </si>
  <si>
    <t>Dallin Johnson</t>
  </si>
  <si>
    <t>:48.16 W1 TT</t>
  </si>
  <si>
    <t>:44.52 W1 TT</t>
  </si>
  <si>
    <t>:41.87 W1 TT</t>
  </si>
  <si>
    <t>2:54.96 W1 TT</t>
  </si>
  <si>
    <t>3:13.85 W1 TT</t>
  </si>
  <si>
    <t>:31.34 W1 TT</t>
  </si>
  <si>
    <t>:32.44 W1 TT</t>
  </si>
  <si>
    <t>1:33.45 W1 TT</t>
  </si>
  <si>
    <t>1:11.51 W1 TT</t>
  </si>
  <si>
    <t>1:18.77 W1 TT</t>
  </si>
  <si>
    <t>08:12.27 W1 TT</t>
  </si>
  <si>
    <t>1:44.45 W1 TT</t>
  </si>
  <si>
    <t>1:39.28 W1 TT</t>
  </si>
  <si>
    <t>:34.07</t>
  </si>
  <si>
    <t>:42.81</t>
  </si>
  <si>
    <t>2:38.64</t>
  </si>
  <si>
    <t>2:38.58</t>
  </si>
  <si>
    <t>:28.89</t>
  </si>
  <si>
    <t>1:28.34</t>
  </si>
  <si>
    <t>:37.41</t>
  </si>
  <si>
    <t>1:10.68</t>
  </si>
  <si>
    <t>1:10.57</t>
  </si>
  <si>
    <t>:42.26</t>
  </si>
  <si>
    <t>:46.79</t>
  </si>
  <si>
    <t>:49.15</t>
  </si>
  <si>
    <t>:46.75</t>
  </si>
  <si>
    <t>07:46.74</t>
  </si>
  <si>
    <t>:46.04</t>
  </si>
  <si>
    <t>:49.13</t>
  </si>
  <si>
    <t>:47.75</t>
  </si>
  <si>
    <t>:48.68</t>
  </si>
  <si>
    <t>:42.24</t>
  </si>
  <si>
    <t>:41.68</t>
  </si>
  <si>
    <t>:50.35</t>
  </si>
  <si>
    <t>1:32.03</t>
  </si>
  <si>
    <t>:45.58</t>
  </si>
  <si>
    <t>:53.83</t>
  </si>
  <si>
    <t>1:39.41</t>
  </si>
  <si>
    <t>1:39.08</t>
  </si>
  <si>
    <t>David Wang</t>
  </si>
  <si>
    <t>:48.10 W8</t>
  </si>
  <si>
    <t>:38.31 W10</t>
  </si>
  <si>
    <t>:46.66 W9</t>
  </si>
  <si>
    <t>3:33.07 W8</t>
  </si>
  <si>
    <t>3:14.70 W11</t>
  </si>
  <si>
    <t>:33.95 W4</t>
  </si>
  <si>
    <t>:31.44 W11</t>
  </si>
  <si>
    <t>:43.47 W2 TT</t>
  </si>
  <si>
    <t>:36.49 W11 ACP</t>
  </si>
  <si>
    <t>:35.49 W6 BF</t>
  </si>
  <si>
    <t>2:49.02 W6 TT</t>
  </si>
  <si>
    <t>3:02.32 W11 SSI</t>
  </si>
  <si>
    <t>:30.17 W6 BF</t>
  </si>
  <si>
    <t>:27.74 W11 SSI</t>
  </si>
  <si>
    <t>1:44.16 W9</t>
  </si>
  <si>
    <t>1:15.61 W11</t>
  </si>
  <si>
    <t>1:13.58 W10</t>
  </si>
  <si>
    <t>09:01.78 W6</t>
  </si>
  <si>
    <t>1:45.85 W8</t>
  </si>
  <si>
    <t>1:25.83 W11</t>
  </si>
  <si>
    <t>1:53.22 W2 TT</t>
  </si>
  <si>
    <t>1:08.07 W8 DR</t>
  </si>
  <si>
    <t>1:07.71 W11 SSI</t>
  </si>
  <si>
    <t>09:26.98 W4 IS</t>
  </si>
  <si>
    <t>1:33.96 W2 TT</t>
  </si>
  <si>
    <t>1:24.38 W7 GCS</t>
  </si>
  <si>
    <t>:40.45 W1 TT</t>
  </si>
  <si>
    <t>:39.57 W1 TT</t>
  </si>
  <si>
    <t>:45.95 W1 TT</t>
  </si>
  <si>
    <t>3:11.97 W1 TT</t>
  </si>
  <si>
    <t>3:11.59 W1 TT</t>
  </si>
  <si>
    <t>:31.66 W1 TT</t>
  </si>
  <si>
    <t>:30.74 W1 TT</t>
  </si>
  <si>
    <t>1:44.31 W1 TT</t>
  </si>
  <si>
    <t>1:16.14 W1 TT</t>
  </si>
  <si>
    <t>1:17.34 W1 TT</t>
  </si>
  <si>
    <t>09:04.57 W1 TT</t>
  </si>
  <si>
    <t>1:25.07 W1 TT</t>
  </si>
  <si>
    <t>1:29.07 W1 TT</t>
  </si>
  <si>
    <t>:29.84</t>
  </si>
  <si>
    <t>:29.26</t>
  </si>
  <si>
    <t>:27.42</t>
  </si>
  <si>
    <t>:27.51</t>
  </si>
  <si>
    <t>:40.10</t>
  </si>
  <si>
    <t>:49.28</t>
  </si>
  <si>
    <t>1:29.38</t>
  </si>
  <si>
    <t>1:29.21</t>
  </si>
  <si>
    <t>:33.17</t>
  </si>
  <si>
    <t>:34.46</t>
  </si>
  <si>
    <t>1:07.77</t>
  </si>
  <si>
    <t>:37.68</t>
  </si>
  <si>
    <t>1:08.59</t>
  </si>
  <si>
    <t>1:08.16</t>
  </si>
  <si>
    <t>:36.80</t>
  </si>
  <si>
    <t>:46.73</t>
  </si>
  <si>
    <t>:48.88</t>
  </si>
  <si>
    <t>:51.96</t>
  </si>
  <si>
    <t>:48.85</t>
  </si>
  <si>
    <t>07:52.34</t>
  </si>
  <si>
    <t>:49.64</t>
  </si>
  <si>
    <t>:51.13</t>
  </si>
  <si>
    <t>:51.14</t>
  </si>
  <si>
    <t>:44.21</t>
  </si>
  <si>
    <t>:45.91</t>
  </si>
  <si>
    <t>1:22.52</t>
  </si>
  <si>
    <t>:37.06</t>
  </si>
  <si>
    <t>:44.74</t>
  </si>
  <si>
    <t>1:21.80</t>
  </si>
  <si>
    <t>1:22.15</t>
  </si>
  <si>
    <t>:36.15</t>
  </si>
  <si>
    <t>:44.90</t>
  </si>
  <si>
    <t>1:21.05</t>
  </si>
  <si>
    <t>1:20.27</t>
  </si>
  <si>
    <t>:40.77</t>
  </si>
  <si>
    <t>:44.00</t>
  </si>
  <si>
    <t>1:24.77</t>
  </si>
  <si>
    <t>1:24.78</t>
  </si>
  <si>
    <t>:35.79</t>
  </si>
  <si>
    <t>:43.22</t>
  </si>
  <si>
    <t>1:19.01</t>
  </si>
  <si>
    <t>Declan Meyers</t>
  </si>
  <si>
    <t>:41.95 W12 TT</t>
  </si>
  <si>
    <t>:54.63 W10 TT</t>
  </si>
  <si>
    <t>:40.86 W10 TT</t>
  </si>
  <si>
    <t>2:48.11 W12 GGI</t>
  </si>
  <si>
    <t>3:28.40 W10 TT</t>
  </si>
  <si>
    <t>:29.69 W13 TT</t>
  </si>
  <si>
    <t>:32.72 W11 ACP</t>
  </si>
  <si>
    <t>1:33.75 W9 TT</t>
  </si>
  <si>
    <t>1:09.67 W13 TT</t>
  </si>
  <si>
    <t>1:15.27 W11 ACP</t>
  </si>
  <si>
    <t>08:52.44 W10 TT</t>
  </si>
  <si>
    <t>1:28.76 W12 TT</t>
  </si>
  <si>
    <t>1:52.21 W7 TT</t>
  </si>
  <si>
    <t>:41.24 W1 TT</t>
  </si>
  <si>
    <t>:54.63 W1 TT</t>
  </si>
  <si>
    <t>:37.41 W1 TT</t>
  </si>
  <si>
    <t>2:45.89 W1 TT</t>
  </si>
  <si>
    <t>3:21.45 W1 TT</t>
  </si>
  <si>
    <t>:28.94 W1 TT</t>
  </si>
  <si>
    <t>:28.53 W1 TT</t>
  </si>
  <si>
    <t>1:28.44 W1 TT</t>
  </si>
  <si>
    <t>1:07.38 W1 TT</t>
  </si>
  <si>
    <t>1:09.49 W1 TT</t>
  </si>
  <si>
    <t>08:09.44 W1 TT</t>
  </si>
  <si>
    <t>1:27.64 W1 TT</t>
  </si>
  <si>
    <t>1:50.34 W1 TT</t>
  </si>
  <si>
    <t>:38.15</t>
  </si>
  <si>
    <t>:40.46</t>
  </si>
  <si>
    <t>:41.48</t>
  </si>
  <si>
    <t>2:31.59</t>
  </si>
  <si>
    <t>2:31.55</t>
  </si>
  <si>
    <t>:29.92</t>
  </si>
  <si>
    <t>:28.48</t>
  </si>
  <si>
    <t>:29.38</t>
  </si>
  <si>
    <t>:29.42</t>
  </si>
  <si>
    <t>:30.34</t>
  </si>
  <si>
    <t>:29.08</t>
  </si>
  <si>
    <t>:28.47</t>
  </si>
  <si>
    <t>:51.25</t>
  </si>
  <si>
    <t>1:27.01</t>
  </si>
  <si>
    <t>1:26.59</t>
  </si>
  <si>
    <t>:34.25</t>
  </si>
  <si>
    <t>1:04.58</t>
  </si>
  <si>
    <t>1:05.79</t>
  </si>
  <si>
    <t>:31.57</t>
  </si>
  <si>
    <t>:35.02</t>
  </si>
  <si>
    <t>:30.64</t>
  </si>
  <si>
    <t>:35.43</t>
  </si>
  <si>
    <t>1:06.07</t>
  </si>
  <si>
    <t>:34.89</t>
  </si>
  <si>
    <t>:42.85</t>
  </si>
  <si>
    <t>:44.23</t>
  </si>
  <si>
    <t>:46.15</t>
  </si>
  <si>
    <t>:46.36</t>
  </si>
  <si>
    <t>07:18.27</t>
  </si>
  <si>
    <t>07:18.31</t>
  </si>
  <si>
    <t>:40.56</t>
  </si>
  <si>
    <t>:47.80</t>
  </si>
  <si>
    <t>:44.69</t>
  </si>
  <si>
    <t>:39.06</t>
  </si>
  <si>
    <t>:43.46</t>
  </si>
  <si>
    <t>:49.97</t>
  </si>
  <si>
    <t>:58.14</t>
  </si>
  <si>
    <t>1:48.11</t>
  </si>
  <si>
    <t>Easton DiLullo</t>
  </si>
  <si>
    <t>:50.09 W3 TT</t>
  </si>
  <si>
    <t>1:06.48 W3 TT</t>
  </si>
  <si>
    <t>:47.09 W3 TT</t>
  </si>
  <si>
    <t>4:35.28 W1 TT</t>
  </si>
  <si>
    <t>NT</t>
  </si>
  <si>
    <t>:37.38 W1 TT</t>
  </si>
  <si>
    <t>1:30.66 W1 TT</t>
  </si>
  <si>
    <t>1:26.12 W3 TT</t>
  </si>
  <si>
    <t>11:52.53 W1 TT</t>
  </si>
  <si>
    <t>1:54.02 W3 TT</t>
  </si>
  <si>
    <t>2:22.24 W3 TT</t>
  </si>
  <si>
    <t>:35.31</t>
  </si>
  <si>
    <t>:41.60</t>
  </si>
  <si>
    <t>1:16.91</t>
  </si>
  <si>
    <t>1:16.59</t>
  </si>
  <si>
    <t>:35.84</t>
  </si>
  <si>
    <t>:41.66</t>
  </si>
  <si>
    <t>1:17.50</t>
  </si>
  <si>
    <t>1:17.33</t>
  </si>
  <si>
    <t>:53.21</t>
  </si>
  <si>
    <t>1:42.62</t>
  </si>
  <si>
    <t>1:42.53</t>
  </si>
  <si>
    <t>George Valencia</t>
  </si>
  <si>
    <t>:51.24 W7 GCS</t>
  </si>
  <si>
    <t>:53.69 W11 TT</t>
  </si>
  <si>
    <t>:50.78 W8 DR</t>
  </si>
  <si>
    <t>3:20.94 W10 TT</t>
  </si>
  <si>
    <t>4:05.76 W8 DR</t>
  </si>
  <si>
    <t>:35.41 W11 TT</t>
  </si>
  <si>
    <t>:36.41 W11 ACP</t>
  </si>
  <si>
    <t>2:30.81 W6 BF</t>
  </si>
  <si>
    <t>1:28.35 W11 ACP</t>
  </si>
  <si>
    <t>1:31.59 W11 ACP</t>
  </si>
  <si>
    <t>09:27.88 W10 TT</t>
  </si>
  <si>
    <t>1:52.63 W9 TT</t>
  </si>
  <si>
    <t>1:55.09 W11 TT</t>
  </si>
  <si>
    <t>1:06.63 W1 TT</t>
  </si>
  <si>
    <t>:52.77 W1 TT</t>
  </si>
  <si>
    <t>:53.88 W1 TT</t>
  </si>
  <si>
    <t>3:53.26 W1 TT</t>
  </si>
  <si>
    <t>4:48.14 W1 TT</t>
  </si>
  <si>
    <t>:37.75 W1 TT</t>
  </si>
  <si>
    <t>:39.27 W1 TT</t>
  </si>
  <si>
    <t>2:13.47 W1 TT</t>
  </si>
  <si>
    <t>1:28.08 W1 TT</t>
  </si>
  <si>
    <t>1:34.36 W1 TT</t>
  </si>
  <si>
    <t>10:20.83 W1 TT</t>
  </si>
  <si>
    <t>2:20.40 W1 TT</t>
  </si>
  <si>
    <t>1:59.39 W1 TT</t>
  </si>
  <si>
    <t>:55.32</t>
  </si>
  <si>
    <t>1:12.95</t>
  </si>
  <si>
    <t>1:19.03</t>
  </si>
  <si>
    <t>:53.36</t>
  </si>
  <si>
    <t>4:20.66</t>
  </si>
  <si>
    <t>4:19.51</t>
  </si>
  <si>
    <t>:48.34</t>
  </si>
  <si>
    <t>1:05.15</t>
  </si>
  <si>
    <t>1:53.49</t>
  </si>
  <si>
    <t>1:53.23</t>
  </si>
  <si>
    <t>:43.42</t>
  </si>
  <si>
    <t>1:02.87</t>
  </si>
  <si>
    <t>1:02.41</t>
  </si>
  <si>
    <t>1:03.37</t>
  </si>
  <si>
    <t>1:01.69</t>
  </si>
  <si>
    <t>09:57.60</t>
  </si>
  <si>
    <t>:55.81</t>
  </si>
  <si>
    <t>1:02.76</t>
  </si>
  <si>
    <t>1:03.24</t>
  </si>
  <si>
    <t>1:05.72</t>
  </si>
  <si>
    <t>:56.31</t>
  </si>
  <si>
    <t>1:03.03</t>
  </si>
  <si>
    <t>1:19.83</t>
  </si>
  <si>
    <t>2:22.86</t>
  </si>
  <si>
    <t>2:22.54</t>
  </si>
  <si>
    <t>Ivan Vigil</t>
  </si>
  <si>
    <t>:59.85 W1 TT</t>
  </si>
  <si>
    <t>:53.65 W1 TT</t>
  </si>
  <si>
    <t>:57.73 W1 TT</t>
  </si>
  <si>
    <t>3:39.08 W1 TT</t>
  </si>
  <si>
    <t>4:15.43 W1 TT</t>
  </si>
  <si>
    <t>:40.63 W1 TT</t>
  </si>
  <si>
    <t>:41.77 W1 TT</t>
  </si>
  <si>
    <t>2:13.52 W1 TT</t>
  </si>
  <si>
    <t>1:36.06 W1 TT</t>
  </si>
  <si>
    <t>1:41.17 W1 TT</t>
  </si>
  <si>
    <t>09:35.03 W1 TT</t>
  </si>
  <si>
    <t>2:11.37 W1 TT</t>
  </si>
  <si>
    <t>1:56.69 W1 TT</t>
  </si>
  <si>
    <t>:54.16</t>
  </si>
  <si>
    <t>:57.52</t>
  </si>
  <si>
    <t>:56.20</t>
  </si>
  <si>
    <t>3:29.35</t>
  </si>
  <si>
    <t>3:29.14</t>
  </si>
  <si>
    <t>:49.50</t>
  </si>
  <si>
    <t>1:02.62</t>
  </si>
  <si>
    <t>1:04.33</t>
  </si>
  <si>
    <t>:50.21</t>
  </si>
  <si>
    <t>3:46.66</t>
  </si>
  <si>
    <t>3:47.19</t>
  </si>
  <si>
    <t>:37.56</t>
  </si>
  <si>
    <t>1:00.18</t>
  </si>
  <si>
    <t>1:12.97</t>
  </si>
  <si>
    <t>2:13.15</t>
  </si>
  <si>
    <t>2:12.39</t>
  </si>
  <si>
    <t>:45.83</t>
  </si>
  <si>
    <t>1:27.31</t>
  </si>
  <si>
    <t>1:27.25</t>
  </si>
  <si>
    <t>:46.25</t>
  </si>
  <si>
    <t>:59.23</t>
  </si>
  <si>
    <t>:59.11</t>
  </si>
  <si>
    <t>:58.85</t>
  </si>
  <si>
    <t>:59.04</t>
  </si>
  <si>
    <t>09:29.90</t>
  </si>
  <si>
    <t>09:29.83</t>
  </si>
  <si>
    <t>1:00.40</t>
  </si>
  <si>
    <t>:58.54</t>
  </si>
  <si>
    <t>:58.35</t>
  </si>
  <si>
    <t>1:01.18</t>
  </si>
  <si>
    <t>:48.95</t>
  </si>
  <si>
    <t>1:04.40</t>
  </si>
  <si>
    <t>2:03.25</t>
  </si>
  <si>
    <t>2:03.33</t>
  </si>
  <si>
    <t>1:02.16</t>
  </si>
  <si>
    <t>1:55.52</t>
  </si>
  <si>
    <t>1:55.31</t>
  </si>
  <si>
    <t>Jason Phan</t>
  </si>
  <si>
    <t>:39.20 PS TT</t>
  </si>
  <si>
    <t>:43.32 W5 CI</t>
  </si>
  <si>
    <t>:37.71 W10 HIG</t>
  </si>
  <si>
    <t>2:35.06 W11 SSI</t>
  </si>
  <si>
    <t>2:52.88 W10 HIG</t>
  </si>
  <si>
    <t>:28.68 W12 GGI</t>
  </si>
  <si>
    <t>:28.89 W6 BF</t>
  </si>
  <si>
    <t>1:31.37 W9 TT</t>
  </si>
  <si>
    <t>1:09.99 W5 PCD</t>
  </si>
  <si>
    <t>1:10.73 W11 ACP</t>
  </si>
  <si>
    <t>07:07.50 W7 KI</t>
  </si>
  <si>
    <t>1:26.66 W12 GGI</t>
  </si>
  <si>
    <t>1:32.04 W5 CI</t>
  </si>
  <si>
    <t>:42.67 W1 TT</t>
  </si>
  <si>
    <t>:43.32 W1 TT</t>
  </si>
  <si>
    <t>:38.75 W1 TT</t>
  </si>
  <si>
    <t>2:28.33 W1 TT</t>
  </si>
  <si>
    <t>2:57.40 W1 TT</t>
  </si>
  <si>
    <t>:29.47 W1 TT</t>
  </si>
  <si>
    <t>:30.01 W1 TT</t>
  </si>
  <si>
    <t>1:27.83 W1 TT</t>
  </si>
  <si>
    <t>1:06.66  W1 TT</t>
  </si>
  <si>
    <t>1:04.82 W1 TT</t>
  </si>
  <si>
    <t>06:59.58 W1 TT</t>
  </si>
  <si>
    <t>1:28.72 W1 TT</t>
  </si>
  <si>
    <t>1:32.70 W1 TT</t>
  </si>
  <si>
    <t>:38.22</t>
  </si>
  <si>
    <t>:45.29</t>
  </si>
  <si>
    <t>:51.32</t>
  </si>
  <si>
    <t>:41.94</t>
  </si>
  <si>
    <t>2:55.77</t>
  </si>
  <si>
    <t>:43.03</t>
  </si>
  <si>
    <t>:38.14</t>
  </si>
  <si>
    <t>2:44.40</t>
  </si>
  <si>
    <t>2:44.38</t>
  </si>
  <si>
    <t>:28.22</t>
  </si>
  <si>
    <t>:30.09</t>
  </si>
  <si>
    <t>:30.40</t>
  </si>
  <si>
    <t>:29.91</t>
  </si>
  <si>
    <t>:39.15</t>
  </si>
  <si>
    <t>:45.59</t>
  </si>
  <si>
    <t>1:24.74</t>
  </si>
  <si>
    <t>1:24.53</t>
  </si>
  <si>
    <t>:42.64</t>
  </si>
  <si>
    <t>1:21.34</t>
  </si>
  <si>
    <t>:33.28</t>
  </si>
  <si>
    <t>1:03.89</t>
  </si>
  <si>
    <t>:31.74</t>
  </si>
  <si>
    <t>:36.03</t>
  </si>
  <si>
    <t>1:07.53</t>
  </si>
  <si>
    <t>1:09.28</t>
  </si>
  <si>
    <t>:32.14</t>
  </si>
  <si>
    <t>:41.71</t>
  </si>
  <si>
    <t>:42.78</t>
  </si>
  <si>
    <t>:41.38</t>
  </si>
  <si>
    <t>06:48.19</t>
  </si>
  <si>
    <t>:38.91</t>
  </si>
  <si>
    <t>:43.93</t>
  </si>
  <si>
    <t>:43.44</t>
  </si>
  <si>
    <t>:38.04</t>
  </si>
  <si>
    <t>:39.04</t>
  </si>
  <si>
    <t>:43.56</t>
  </si>
  <si>
    <t>:45.23</t>
  </si>
  <si>
    <t>:42.72</t>
  </si>
  <si>
    <t>06:49.42</t>
  </si>
  <si>
    <t>06:49.29</t>
  </si>
  <si>
    <t>:41.77</t>
  </si>
  <si>
    <t>:44.84</t>
  </si>
  <si>
    <t>:44.30</t>
  </si>
  <si>
    <t>:33.07</t>
  </si>
  <si>
    <t>:40.42</t>
  </si>
  <si>
    <t>:40.50</t>
  </si>
  <si>
    <t>:38.75</t>
  </si>
  <si>
    <t>06:31.68</t>
  </si>
  <si>
    <t>:38.07</t>
  </si>
  <si>
    <t>:39.88</t>
  </si>
  <si>
    <t>:40.95</t>
  </si>
  <si>
    <t>:40.26</t>
  </si>
  <si>
    <t>:38.30</t>
  </si>
  <si>
    <t>:40.61</t>
  </si>
  <si>
    <t>:44.06</t>
  </si>
  <si>
    <t>1:24.67</t>
  </si>
  <si>
    <t>:46.13</t>
  </si>
  <si>
    <t>:42.12</t>
  </si>
  <si>
    <t>:45.35</t>
  </si>
  <si>
    <t>1:27.47</t>
  </si>
  <si>
    <t>Jose Fuentes</t>
  </si>
  <si>
    <t>1:01.15 W1 TT</t>
  </si>
  <si>
    <t>1:09.70 W1 TT</t>
  </si>
  <si>
    <t>:59.63 W1 TT</t>
  </si>
  <si>
    <t>3:46.83 W1 TT</t>
  </si>
  <si>
    <t>4:22.26 W1 TT</t>
  </si>
  <si>
    <t>:37.16 W1 TT</t>
  </si>
  <si>
    <t>:39.75 W1 TT</t>
  </si>
  <si>
    <t>2:12.36 W1 TT</t>
  </si>
  <si>
    <t>1:29.64 W1 TT</t>
  </si>
  <si>
    <t>1:19.20 W1 TT</t>
  </si>
  <si>
    <t>10:29.62 W1 TT</t>
  </si>
  <si>
    <t>2:06.96 W1 TT</t>
  </si>
  <si>
    <t>2:29.33 W1 TT</t>
  </si>
  <si>
    <t>:36.87</t>
  </si>
  <si>
    <t>:42.25</t>
  </si>
  <si>
    <t>:46.77</t>
  </si>
  <si>
    <t>:49.35</t>
  </si>
  <si>
    <t>2:55.24</t>
  </si>
  <si>
    <t>2:54.95</t>
  </si>
  <si>
    <t>:48.25</t>
  </si>
  <si>
    <t>:54.34</t>
  </si>
  <si>
    <t>:46.84</t>
  </si>
  <si>
    <t>3:36.05</t>
  </si>
  <si>
    <t>3:35.81</t>
  </si>
  <si>
    <t>:33.84</t>
  </si>
  <si>
    <t>:32.81</t>
  </si>
  <si>
    <t>:55.71</t>
  </si>
  <si>
    <t>1:42.44</t>
  </si>
  <si>
    <t>1:42.20</t>
  </si>
  <si>
    <t>:42.98</t>
  </si>
  <si>
    <t>:54.38</t>
  </si>
  <si>
    <t>:55.88</t>
  </si>
  <si>
    <t>:55.98</t>
  </si>
  <si>
    <t>08:58.89</t>
  </si>
  <si>
    <t>08:58.72</t>
  </si>
  <si>
    <t>:46.47</t>
  </si>
  <si>
    <t>:54.81</t>
  </si>
  <si>
    <t>:55.93</t>
  </si>
  <si>
    <t>:58.11</t>
  </si>
  <si>
    <t>:54.73</t>
  </si>
  <si>
    <t>1:56.67</t>
  </si>
  <si>
    <t>1:56.38</t>
  </si>
  <si>
    <t>Josef Vigil</t>
  </si>
  <si>
    <t>:46.47 W2</t>
  </si>
  <si>
    <t>:43.69 W10</t>
  </si>
  <si>
    <t>:34.62 W7</t>
  </si>
  <si>
    <t>3:12.34 W11</t>
  </si>
  <si>
    <t>3:10.54 W10</t>
  </si>
  <si>
    <t>:32.20 W11</t>
  </si>
  <si>
    <t>:34.11 W6</t>
  </si>
  <si>
    <t>:38.86 W12 TT</t>
  </si>
  <si>
    <t>:39.03 W4 IS</t>
  </si>
  <si>
    <t>:33.03 W11 ACP</t>
  </si>
  <si>
    <t>2:41.72 W10 TT</t>
  </si>
  <si>
    <t>2:52.27 W10 TT</t>
  </si>
  <si>
    <t>:29.97 W11 ACP</t>
  </si>
  <si>
    <t>:30.36 W6 BF</t>
  </si>
  <si>
    <t>1:40.77 W9</t>
  </si>
  <si>
    <t>1:17.15 W9</t>
  </si>
  <si>
    <t>1:15.87 W11</t>
  </si>
  <si>
    <t>08:28.95 W11</t>
  </si>
  <si>
    <t>1:32.14 W13</t>
  </si>
  <si>
    <t>1:31.75 W10</t>
  </si>
  <si>
    <t>1:14.67 W11 SSI</t>
  </si>
  <si>
    <t>1:04.23 W8 TT</t>
  </si>
  <si>
    <t>1:04.78 W10 HIG</t>
  </si>
  <si>
    <t>07:39.68 W7 GCS</t>
  </si>
  <si>
    <t>1:21.74 W11 SSI</t>
  </si>
  <si>
    <t>1:30.06 W12 TT</t>
  </si>
  <si>
    <t>:38.86 W12 JR</t>
  </si>
  <si>
    <t>:39.03 W1 TT</t>
  </si>
  <si>
    <t>:33.03 W1 TT</t>
  </si>
  <si>
    <t>2:48.25 W1 TT</t>
  </si>
  <si>
    <t>3:20.87 W1 TT</t>
  </si>
  <si>
    <t>:29.88 W1 TT</t>
  </si>
  <si>
    <t>:29.59 W1 TT</t>
  </si>
  <si>
    <t>1:19.45 W1 TT</t>
  </si>
  <si>
    <t>1:07.95 W1 TT</t>
  </si>
  <si>
    <t>1:13.85 W1 TT</t>
  </si>
  <si>
    <t>08:32.91 W1 TT</t>
  </si>
  <si>
    <t>1:30.26 W1 TT</t>
  </si>
  <si>
    <t>1:37.84 W1 TT</t>
  </si>
  <si>
    <t>:28.56</t>
  </si>
  <si>
    <t>:28.16</t>
  </si>
  <si>
    <t>:28.01</t>
  </si>
  <si>
    <t>:28.29</t>
  </si>
  <si>
    <t>:33.50</t>
  </si>
  <si>
    <t>:39.68</t>
  </si>
  <si>
    <t>1:13.18</t>
  </si>
  <si>
    <t>1:12.93</t>
  </si>
  <si>
    <t>:32.54</t>
  </si>
  <si>
    <t>:35.82</t>
  </si>
  <si>
    <t>1:08.36</t>
  </si>
  <si>
    <t>:40.75</t>
  </si>
  <si>
    <t>:46.80</t>
  </si>
  <si>
    <t>1:27.55</t>
  </si>
  <si>
    <t>1:27.43</t>
  </si>
  <si>
    <t>:30.84</t>
  </si>
  <si>
    <t>:34.71</t>
  </si>
  <si>
    <t>1:05.55</t>
  </si>
  <si>
    <t>:34.13</t>
  </si>
  <si>
    <t>1:05.12</t>
  </si>
  <si>
    <t>:43.43</t>
  </si>
  <si>
    <t>:47.45</t>
  </si>
  <si>
    <t>:46.46</t>
  </si>
  <si>
    <t>07:31.34</t>
  </si>
  <si>
    <t>07:31.18</t>
  </si>
  <si>
    <t>:45.38</t>
  </si>
  <si>
    <t>:47.92</t>
  </si>
  <si>
    <t>:48.24</t>
  </si>
  <si>
    <t>:44.63</t>
  </si>
  <si>
    <t>:42.69</t>
  </si>
  <si>
    <t>1:23.44</t>
  </si>
  <si>
    <t>1:23.12</t>
  </si>
  <si>
    <t>:40.03</t>
  </si>
  <si>
    <t>:45.87</t>
  </si>
  <si>
    <t>1:25.90</t>
  </si>
  <si>
    <t>:39.23</t>
  </si>
  <si>
    <t>:45.60</t>
  </si>
  <si>
    <t>1:24.83</t>
  </si>
  <si>
    <t>1:24.85</t>
  </si>
  <si>
    <t>:46.22</t>
  </si>
  <si>
    <t>1:26.71</t>
  </si>
  <si>
    <t>Joseph Irizarry</t>
  </si>
  <si>
    <t>1:28.81 W1 TT</t>
  </si>
  <si>
    <t>:59.75 W1 TT</t>
  </si>
  <si>
    <t>1:14.89 W1 TT</t>
  </si>
  <si>
    <t>5:40.17 W1 TT</t>
  </si>
  <si>
    <t>5:32.98 W1 TT</t>
  </si>
  <si>
    <t>:55.00 W1 TT</t>
  </si>
  <si>
    <t>:59.91 W1 TT</t>
  </si>
  <si>
    <t>2:43.72 W1 TT</t>
  </si>
  <si>
    <t>2:13.90 W1 TT</t>
  </si>
  <si>
    <t>2:24.83 W1 TT</t>
  </si>
  <si>
    <t>14:31.65 W1 TT</t>
  </si>
  <si>
    <t>3:05.47 W1 TT</t>
  </si>
  <si>
    <t>1:59.91 W1 TT</t>
  </si>
  <si>
    <t>:48.11</t>
  </si>
  <si>
    <t>:59.33</t>
  </si>
  <si>
    <t>1:05.24</t>
  </si>
  <si>
    <t>1:00.13</t>
  </si>
  <si>
    <t>3:52.81</t>
  </si>
  <si>
    <t>3:52.71</t>
  </si>
  <si>
    <t>4:40.29</t>
  </si>
  <si>
    <t>4:40.08</t>
  </si>
  <si>
    <t>:58.75</t>
  </si>
  <si>
    <t>1:04.02</t>
  </si>
  <si>
    <t>2:02.77</t>
  </si>
  <si>
    <t>2:02.64</t>
  </si>
  <si>
    <t>:44.03</t>
  </si>
  <si>
    <t>:55.47</t>
  </si>
  <si>
    <t>1:39.50</t>
  </si>
  <si>
    <t>:51.36</t>
  </si>
  <si>
    <t>1:00.00</t>
  </si>
  <si>
    <t>1:04.87</t>
  </si>
  <si>
    <t>1:03.68</t>
  </si>
  <si>
    <t>10:11.85</t>
  </si>
  <si>
    <t>:59.32</t>
  </si>
  <si>
    <t>1:06.31</t>
  </si>
  <si>
    <t>1:05.41</t>
  </si>
  <si>
    <t>1:02.27</t>
  </si>
  <si>
    <t>:54.71</t>
  </si>
  <si>
    <t>1:00.38</t>
  </si>
  <si>
    <t>1:07.42</t>
  </si>
  <si>
    <t>2:07.80</t>
  </si>
  <si>
    <t>2:07.69</t>
  </si>
  <si>
    <t>:49.66</t>
  </si>
  <si>
    <t>1:00.30</t>
  </si>
  <si>
    <t>1:49.96</t>
  </si>
  <si>
    <t>1:49.76</t>
  </si>
  <si>
    <t>Juan Sinoc</t>
  </si>
  <si>
    <t>1:04.11 W3 TT</t>
  </si>
  <si>
    <t>1:21.61 W3 TT</t>
  </si>
  <si>
    <t>1:30.11 W3 TT</t>
  </si>
  <si>
    <t>5:45.07 W1 TT</t>
  </si>
  <si>
    <t>:50.57 W1 TT</t>
  </si>
  <si>
    <t>:55.23 W1 TT</t>
  </si>
  <si>
    <t>3:37.94 W3 TT</t>
  </si>
  <si>
    <t>1:55.00 W1 TT</t>
  </si>
  <si>
    <t>2:04.05 W1 TT</t>
  </si>
  <si>
    <t>14:37.44 W1 TT</t>
  </si>
  <si>
    <t>2:28.32 W3 TT</t>
  </si>
  <si>
    <t>2:56.54 W3 TT</t>
  </si>
  <si>
    <t>:49.21</t>
  </si>
  <si>
    <t>:54.99</t>
  </si>
  <si>
    <t>1:00.28</t>
  </si>
  <si>
    <t>1:01.15</t>
  </si>
  <si>
    <t>3:45.63</t>
  </si>
  <si>
    <t>:51.99</t>
  </si>
  <si>
    <t>1:02.91</t>
  </si>
  <si>
    <t>:59.93</t>
  </si>
  <si>
    <t>1:00.16</t>
  </si>
  <si>
    <t>:57.38</t>
  </si>
  <si>
    <t>09:43.20</t>
  </si>
  <si>
    <t>09:42.87</t>
  </si>
  <si>
    <t>:56.02</t>
  </si>
  <si>
    <t>1:01.91</t>
  </si>
  <si>
    <t>1:01.45</t>
  </si>
  <si>
    <t>:58.45</t>
  </si>
  <si>
    <t>:52.49</t>
  </si>
  <si>
    <t>1:23.28</t>
  </si>
  <si>
    <t>2:31.31</t>
  </si>
  <si>
    <t>1:02.05</t>
  </si>
  <si>
    <t>1:13.19</t>
  </si>
  <si>
    <t>2:18.24</t>
  </si>
  <si>
    <t>2:17.75</t>
  </si>
  <si>
    <t>Kairos Torsina</t>
  </si>
  <si>
    <t>:59.45 W1 TT</t>
  </si>
  <si>
    <t>:58.24 W1 TT</t>
  </si>
  <si>
    <t>:54.50 W1 TT</t>
  </si>
  <si>
    <t>3:39.20 W1 TT</t>
  </si>
  <si>
    <t>4:12.82 W1 TT</t>
  </si>
  <si>
    <t>:41.28 W1 TT</t>
  </si>
  <si>
    <t>:43.57 W1 TT</t>
  </si>
  <si>
    <t>2:02.00 W1 TT</t>
  </si>
  <si>
    <t>1:39.15 W1 TT</t>
  </si>
  <si>
    <t>1:41.96 W1 TT</t>
  </si>
  <si>
    <t>10:15.33 W1 TT</t>
  </si>
  <si>
    <t>2:10.84 W1 TT</t>
  </si>
  <si>
    <t>2:02.83 W1 TT</t>
  </si>
  <si>
    <t>:36.23</t>
  </si>
  <si>
    <t>:48.97</t>
  </si>
  <si>
    <t>1:02.30</t>
  </si>
  <si>
    <t>1:51.09</t>
  </si>
  <si>
    <t>:47.84</t>
  </si>
  <si>
    <t>:59.59</t>
  </si>
  <si>
    <t>:59.92</t>
  </si>
  <si>
    <t>1:00.86</t>
  </si>
  <si>
    <t>:57.84</t>
  </si>
  <si>
    <t>09:25.25</t>
  </si>
  <si>
    <t>09:24.89</t>
  </si>
  <si>
    <t>:58.13</t>
  </si>
  <si>
    <t>:59.10</t>
  </si>
  <si>
    <t>:44.87</t>
  </si>
  <si>
    <t>:56.51</t>
  </si>
  <si>
    <t>1:09.45</t>
  </si>
  <si>
    <t>2:05.96</t>
  </si>
  <si>
    <t>2:05.58</t>
  </si>
  <si>
    <t>Kevin Culver</t>
  </si>
  <si>
    <t>:53.03 W1 TT</t>
  </si>
  <si>
    <t>:59.14 W1 TT</t>
  </si>
  <si>
    <t>:52.80 W1 TT</t>
  </si>
  <si>
    <t>3:50.09 W1 TT</t>
  </si>
  <si>
    <t>4:05.90 W1 TT</t>
  </si>
  <si>
    <t>:39.90 W1 TT</t>
  </si>
  <si>
    <t>:42.16 W1 TT</t>
  </si>
  <si>
    <t>1:57.03 W1 TT</t>
  </si>
  <si>
    <t>1:34.78 W1 TT</t>
  </si>
  <si>
    <t>1:35.24 W1 TT</t>
  </si>
  <si>
    <t>10:56.46 W1 TT</t>
  </si>
  <si>
    <t>1:53.00 W1 TT</t>
  </si>
  <si>
    <t>2:04.90 W1 TT</t>
  </si>
  <si>
    <t>1:02.60</t>
  </si>
  <si>
    <t>3:43.03</t>
  </si>
  <si>
    <t>3:41.65</t>
  </si>
  <si>
    <t>:34.88</t>
  </si>
  <si>
    <t>:47.61</t>
  </si>
  <si>
    <t>1:27.95</t>
  </si>
  <si>
    <t>:43.38</t>
  </si>
  <si>
    <t>1:21.40</t>
  </si>
  <si>
    <t>1:21.22</t>
  </si>
  <si>
    <t>:45.76</t>
  </si>
  <si>
    <t>1:26.67</t>
  </si>
  <si>
    <t>1:26.33</t>
  </si>
  <si>
    <t>:56.01</t>
  </si>
  <si>
    <t>1:02.04</t>
  </si>
  <si>
    <t>1:58.05</t>
  </si>
  <si>
    <t>1:58.21</t>
  </si>
  <si>
    <t>:55.03</t>
  </si>
  <si>
    <t>1:01.75</t>
  </si>
  <si>
    <t>1:56.78</t>
  </si>
  <si>
    <t>Kahn Samp</t>
  </si>
  <si>
    <t>:53.16 W1 TT</t>
  </si>
  <si>
    <t>1:11.90 W1 TT</t>
  </si>
  <si>
    <t>:57.69 W1 TT</t>
  </si>
  <si>
    <t>3:40.46 W1 TT</t>
  </si>
  <si>
    <t>4:18.33 W1 TT</t>
  </si>
  <si>
    <t>:39.53 W1 TT</t>
  </si>
  <si>
    <t>:44.79 W1 TT</t>
  </si>
  <si>
    <t>2:11.62 W1 TT</t>
  </si>
  <si>
    <t>1:30.59 W1 TT</t>
  </si>
  <si>
    <t>1:34.58 W1 TT</t>
  </si>
  <si>
    <t>10:02.33 W1 TT</t>
  </si>
  <si>
    <t>1:55.26 W1 TT</t>
  </si>
  <si>
    <t>2:38.52 W1 TT</t>
  </si>
  <si>
    <t>:38.63</t>
  </si>
  <si>
    <t>:52.07</t>
  </si>
  <si>
    <t>:57.47</t>
  </si>
  <si>
    <t>:52.53</t>
  </si>
  <si>
    <t>3:20.70</t>
  </si>
  <si>
    <t>3:20.59</t>
  </si>
  <si>
    <t>4:10.48</t>
  </si>
  <si>
    <t>:31.69</t>
  </si>
  <si>
    <t>:56.83</t>
  </si>
  <si>
    <t>1:07.60</t>
  </si>
  <si>
    <t>2:04.42</t>
  </si>
  <si>
    <t>2:04.09</t>
  </si>
  <si>
    <t>:45.70</t>
  </si>
  <si>
    <t>:53.89</t>
  </si>
  <si>
    <t>1:39.59</t>
  </si>
  <si>
    <t>1:39.57</t>
  </si>
  <si>
    <t>:44.12</t>
  </si>
  <si>
    <t>:58.07</t>
  </si>
  <si>
    <t>:57.51</t>
  </si>
  <si>
    <t>:55.38</t>
  </si>
  <si>
    <t>09:14.10</t>
  </si>
  <si>
    <t>09:12.91</t>
  </si>
  <si>
    <t>:55.42</t>
  </si>
  <si>
    <t>:58.81</t>
  </si>
  <si>
    <t>:59.29</t>
  </si>
  <si>
    <t>:56.53</t>
  </si>
  <si>
    <t>:53.28</t>
  </si>
  <si>
    <t>:54.36</t>
  </si>
  <si>
    <t>1:58.69</t>
  </si>
  <si>
    <t>1:58.81</t>
  </si>
  <si>
    <t>:47.13</t>
  </si>
  <si>
    <t>:51.49</t>
  </si>
  <si>
    <t>1:38.62</t>
  </si>
  <si>
    <t>1:38.51</t>
  </si>
  <si>
    <t>:57.10</t>
  </si>
  <si>
    <t>1:07.78</t>
  </si>
  <si>
    <t>2:04.88</t>
  </si>
  <si>
    <t>2:04.57</t>
  </si>
  <si>
    <t>Max Fioresi</t>
  </si>
  <si>
    <t>:38.51 PS TT</t>
  </si>
  <si>
    <t>:36.66 W10 HIG</t>
  </si>
  <si>
    <t>:30.41 W11 SSI</t>
  </si>
  <si>
    <t>2:11.53 W12 GGI</t>
  </si>
  <si>
    <t>2:35.76 W6 BF</t>
  </si>
  <si>
    <t>:27.72 W10 HIG</t>
  </si>
  <si>
    <t>:27.14 W5 CI</t>
  </si>
  <si>
    <t>1:14.13 W9 TT</t>
  </si>
  <si>
    <t>1:02.03 W13 AZ1</t>
  </si>
  <si>
    <t>1:01.86 W8 DR</t>
  </si>
  <si>
    <t>05:50.94 W13 AZ1</t>
  </si>
  <si>
    <t>1:22.06 W9 TT</t>
  </si>
  <si>
    <t>1:18.34 W10 HIG</t>
  </si>
  <si>
    <t>:40.56 W1 TT</t>
  </si>
  <si>
    <t>:36.66 W1 TT</t>
  </si>
  <si>
    <t>:32.27 W1 TT</t>
  </si>
  <si>
    <t>2:18.31 W1 TT</t>
  </si>
  <si>
    <t>2:37.28 W1 TT</t>
  </si>
  <si>
    <t>:27.67 W1 TT</t>
  </si>
  <si>
    <t>:26.40 W1 TT</t>
  </si>
  <si>
    <t>1:11.93 W1 TT</t>
  </si>
  <si>
    <t>1:02.52 W1 TT</t>
  </si>
  <si>
    <t>1:02.83 W1 TT</t>
  </si>
  <si>
    <t>06:10.33 W1 TT</t>
  </si>
  <si>
    <t>1:24.76 W1 TT</t>
  </si>
  <si>
    <t>1:19.19 W1 TT</t>
  </si>
  <si>
    <t>:29.11</t>
  </si>
  <si>
    <t>:32.95</t>
  </si>
  <si>
    <t>:32.98</t>
  </si>
  <si>
    <t>:31.64</t>
  </si>
  <si>
    <t>2:06.68</t>
  </si>
  <si>
    <t>2:06.63</t>
  </si>
  <si>
    <t>:28.51</t>
  </si>
  <si>
    <t>:32.58</t>
  </si>
  <si>
    <t>:33.31</t>
  </si>
  <si>
    <t>2:06.90</t>
  </si>
  <si>
    <t>2:07.15</t>
  </si>
  <si>
    <t>:28.49</t>
  </si>
  <si>
    <t>:31.51</t>
  </si>
  <si>
    <t>:34.08</t>
  </si>
  <si>
    <t>:33.14</t>
  </si>
  <si>
    <t>2:07.22</t>
  </si>
  <si>
    <t>:31.27</t>
  </si>
  <si>
    <t>:42.56</t>
  </si>
  <si>
    <t>2:28.02</t>
  </si>
  <si>
    <t>:30.59</t>
  </si>
  <si>
    <t>:39.49</t>
  </si>
  <si>
    <t>:35.00</t>
  </si>
  <si>
    <t>2:29.28</t>
  </si>
  <si>
    <t>2:29.12</t>
  </si>
  <si>
    <t>:35.58</t>
  </si>
  <si>
    <t>2:29.38</t>
  </si>
  <si>
    <t>2:29.30</t>
  </si>
  <si>
    <t>:26.49</t>
  </si>
  <si>
    <t>:30.81</t>
  </si>
  <si>
    <t>1:08.08</t>
  </si>
  <si>
    <t>1:07.72</t>
  </si>
  <si>
    <t>:30.82</t>
  </si>
  <si>
    <t>:59.37</t>
  </si>
  <si>
    <t>:31.23</t>
  </si>
  <si>
    <t>:59.66</t>
  </si>
  <si>
    <t>:59.56</t>
  </si>
  <si>
    <t>1:00.25</t>
  </si>
  <si>
    <t>1:00.23</t>
  </si>
  <si>
    <t>:30.58</t>
  </si>
  <si>
    <t>:35.88</t>
  </si>
  <si>
    <t>:36.04</t>
  </si>
  <si>
    <t>05:46.48</t>
  </si>
  <si>
    <t>:34.91</t>
  </si>
  <si>
    <t>:35.86</t>
  </si>
  <si>
    <t>:29.69</t>
  </si>
  <si>
    <t>:35.03</t>
  </si>
  <si>
    <t>:35.75</t>
  </si>
  <si>
    <t>05:46.90</t>
  </si>
  <si>
    <t>05:46.88</t>
  </si>
  <si>
    <t>:33.26</t>
  </si>
  <si>
    <t>:35.46</t>
  </si>
  <si>
    <t>:36.94</t>
  </si>
  <si>
    <t>:35.49</t>
  </si>
  <si>
    <t>:35.62</t>
  </si>
  <si>
    <t>:38.24</t>
  </si>
  <si>
    <t>05:57.19</t>
  </si>
  <si>
    <t>05:57.00</t>
  </si>
  <si>
    <t>:32.91</t>
  </si>
  <si>
    <t>:38.42</t>
  </si>
  <si>
    <t>:36.60</t>
  </si>
  <si>
    <t>:35.72</t>
  </si>
  <si>
    <t>05:48.00</t>
  </si>
  <si>
    <t>:36.55</t>
  </si>
  <si>
    <t>:32.99</t>
  </si>
  <si>
    <t>:33.77</t>
  </si>
  <si>
    <t>:35.47</t>
  </si>
  <si>
    <t>05:39.75</t>
  </si>
  <si>
    <t>:35.89</t>
  </si>
  <si>
    <t>:36.19</t>
  </si>
  <si>
    <t>:32.23</t>
  </si>
  <si>
    <t>1:18.33</t>
  </si>
  <si>
    <t>:41.37</t>
  </si>
  <si>
    <t>1:17.97</t>
  </si>
  <si>
    <t>:35.91</t>
  </si>
  <si>
    <t>:39.79</t>
  </si>
  <si>
    <t>1:15.98</t>
  </si>
  <si>
    <t>1:15.35</t>
  </si>
  <si>
    <t>:42.90</t>
  </si>
  <si>
    <t>1:20.05</t>
  </si>
  <si>
    <t>1:20.12</t>
  </si>
  <si>
    <t>Max Supruniuk</t>
  </si>
  <si>
    <t>1:02.02 W1 TT</t>
  </si>
  <si>
    <t>:48.89 W1 TT</t>
  </si>
  <si>
    <t>:58.95 W1 TT</t>
  </si>
  <si>
    <t>4:00.27 W1 TT</t>
  </si>
  <si>
    <t>4:24.78 W1 TT</t>
  </si>
  <si>
    <t>:41.21 W1 TT</t>
  </si>
  <si>
    <t>:41.64 W1 TT</t>
  </si>
  <si>
    <t>2:11.34 W1 TT</t>
  </si>
  <si>
    <t>1:37.39 W1 TT</t>
  </si>
  <si>
    <t>1:35.68 W1 TT</t>
  </si>
  <si>
    <t>10:44.08 W1 TT</t>
  </si>
  <si>
    <t>2:11.90 W1 TT</t>
  </si>
  <si>
    <t>1:47.18 W1 TT</t>
  </si>
  <si>
    <t>:41.67</t>
  </si>
  <si>
    <t>:55.45</t>
  </si>
  <si>
    <t>3:26.73</t>
  </si>
  <si>
    <t>:57.35</t>
  </si>
  <si>
    <t>:56.52</t>
  </si>
  <si>
    <t>3:35.83</t>
  </si>
  <si>
    <t>3:35.41</t>
  </si>
  <si>
    <t>:32.56</t>
  </si>
  <si>
    <t>1:07.35</t>
  </si>
  <si>
    <t>2:08.21</t>
  </si>
  <si>
    <t>2:07.56</t>
  </si>
  <si>
    <t>:52.06</t>
  </si>
  <si>
    <t>1:08.92</t>
  </si>
  <si>
    <t>2:00.98</t>
  </si>
  <si>
    <t>2:00.57</t>
  </si>
  <si>
    <t>:52.36</t>
  </si>
  <si>
    <t>1:00.32</t>
  </si>
  <si>
    <t>1:00.89</t>
  </si>
  <si>
    <t>09:45.40</t>
  </si>
  <si>
    <t>09:44.82</t>
  </si>
  <si>
    <t>1:03.41</t>
  </si>
  <si>
    <t>1:03.72</t>
  </si>
  <si>
    <t>:56.96</t>
  </si>
  <si>
    <t>:44.57</t>
  </si>
  <si>
    <t>:49.29</t>
  </si>
  <si>
    <t>:56.36</t>
  </si>
  <si>
    <t>1:45.47</t>
  </si>
  <si>
    <t>:45.56</t>
  </si>
  <si>
    <t>:51.29</t>
  </si>
  <si>
    <t>1:36.85</t>
  </si>
  <si>
    <t>1:36.78</t>
  </si>
  <si>
    <t>Max Xue</t>
  </si>
  <si>
    <t>:37.84 W11 SSI</t>
  </si>
  <si>
    <t>:36.59 W12 GGI</t>
  </si>
  <si>
    <t>:34.83 W12 GGI</t>
  </si>
  <si>
    <t>2:43.09 W7 GCS</t>
  </si>
  <si>
    <t>2:47.37 W11 SSI</t>
  </si>
  <si>
    <t>:30.66 W10 HIG</t>
  </si>
  <si>
    <t>:33.63 W11 ACP</t>
  </si>
  <si>
    <t>1:27.95 W6 BF</t>
  </si>
  <si>
    <t>1:11.56 W7 GCS</t>
  </si>
  <si>
    <t>1:11.91 W8 DR</t>
  </si>
  <si>
    <t>07:52.78 W10 TT</t>
  </si>
  <si>
    <t>1:19.58 W11 SSI</t>
  </si>
  <si>
    <t>1:20.57 W12 GGI</t>
  </si>
  <si>
    <t>:39.14 W1 TT</t>
  </si>
  <si>
    <t>:36.95 W1 TT</t>
  </si>
  <si>
    <t>:40.22 W1 TT</t>
  </si>
  <si>
    <t>2:54.57 W1 TT</t>
  </si>
  <si>
    <t>2:59.37 W1 TT</t>
  </si>
  <si>
    <t>:33.19 W1 TT</t>
  </si>
  <si>
    <t>:32.94 W1 TT</t>
  </si>
  <si>
    <t>1:29.84 W1 TT</t>
  </si>
  <si>
    <t>1:13.83 W1 TT</t>
  </si>
  <si>
    <t>1:16.35 W1 TT</t>
  </si>
  <si>
    <t>08:24.57 W1 TT</t>
  </si>
  <si>
    <t>1:22.90 W1 TT</t>
  </si>
  <si>
    <t>1:25.27 W1 TT</t>
  </si>
  <si>
    <t>:40.21</t>
  </si>
  <si>
    <t>:46.23</t>
  </si>
  <si>
    <t>:39.74</t>
  </si>
  <si>
    <t>2:39.66</t>
  </si>
  <si>
    <t>2:39.62</t>
  </si>
  <si>
    <t>:28.95</t>
  </si>
  <si>
    <t>:28.04</t>
  </si>
  <si>
    <t>:29.53</t>
  </si>
  <si>
    <t>:28.23</t>
  </si>
  <si>
    <t>:32.40</t>
  </si>
  <si>
    <t>:36.02</t>
  </si>
  <si>
    <t>:44.31</t>
  </si>
  <si>
    <t>1:20.59</t>
  </si>
  <si>
    <t>1:20.13</t>
  </si>
  <si>
    <t>:35.44</t>
  </si>
  <si>
    <t>1:06.38</t>
  </si>
  <si>
    <t>:30.28</t>
  </si>
  <si>
    <t>:34.20</t>
  </si>
  <si>
    <t>1:04.48</t>
  </si>
  <si>
    <t>1:18.02</t>
  </si>
  <si>
    <t>1:17.88</t>
  </si>
  <si>
    <t>:38.03</t>
  </si>
  <si>
    <t>:43.84</t>
  </si>
  <si>
    <t>1:21.87</t>
  </si>
  <si>
    <t>1:22.09</t>
  </si>
  <si>
    <t>:37.05</t>
  </si>
  <si>
    <t>:43.24</t>
  </si>
  <si>
    <t>1:20.29</t>
  </si>
  <si>
    <t>:36.36</t>
  </si>
  <si>
    <t>:44.56</t>
  </si>
  <si>
    <t>1:20.92</t>
  </si>
  <si>
    <t>1:20.73</t>
  </si>
  <si>
    <t>:37.84</t>
  </si>
  <si>
    <t>1:22.91</t>
  </si>
  <si>
    <t>:36.34</t>
  </si>
  <si>
    <t>:42.67</t>
  </si>
  <si>
    <t>1:19.10</t>
  </si>
  <si>
    <t>:35.73</t>
  </si>
  <si>
    <t>:41.10</t>
  </si>
  <si>
    <t>1:16.83</t>
  </si>
  <si>
    <t>Michael Chen</t>
  </si>
  <si>
    <t>:33.12 DR</t>
  </si>
  <si>
    <t>:37.96 PCD</t>
  </si>
  <si>
    <t>:31.70 SQM</t>
  </si>
  <si>
    <t>2:23.36 DR</t>
  </si>
  <si>
    <t>2:38.99 SQM</t>
  </si>
  <si>
    <t>:26.71 W8</t>
  </si>
  <si>
    <t>:28.32 SN</t>
  </si>
  <si>
    <t>:31.60 W9</t>
  </si>
  <si>
    <t>:36.94 W2</t>
  </si>
  <si>
    <t>:30.15 W8</t>
  </si>
  <si>
    <t>2:13.88 W7</t>
  </si>
  <si>
    <t>2:38.76 W8</t>
  </si>
  <si>
    <t>:25.43 W12</t>
  </si>
  <si>
    <t>:24.52 W13</t>
  </si>
  <si>
    <t>:33.26 PS TT</t>
  </si>
  <si>
    <t>:37.58 W7 GCS</t>
  </si>
  <si>
    <t>:30.15 PS TT</t>
  </si>
  <si>
    <t>2:14.11 W5 PCD</t>
  </si>
  <si>
    <t>2:32.44 W6 BF</t>
  </si>
  <si>
    <t>:25.07 W5 TT</t>
  </si>
  <si>
    <t>:24.37 W13 AZ2</t>
  </si>
  <si>
    <t>1:10.57 PCD</t>
  </si>
  <si>
    <t>:59.75 W7</t>
  </si>
  <si>
    <t>:58.59 AZ</t>
  </si>
  <si>
    <t>06:26.85 DR</t>
  </si>
  <si>
    <t>1:15.65 GIL</t>
  </si>
  <si>
    <t>1:23.79 PCD</t>
  </si>
  <si>
    <t>1:10.36 W11</t>
  </si>
  <si>
    <t>:56.11 W12</t>
  </si>
  <si>
    <t>:56.06 W13</t>
  </si>
  <si>
    <t>06:22.57 W9</t>
  </si>
  <si>
    <t>1:09.34 W8</t>
  </si>
  <si>
    <t>1:21.09 W8</t>
  </si>
  <si>
    <t>1:07.16 W9 TT</t>
  </si>
  <si>
    <t>:57.33 W8 DR</t>
  </si>
  <si>
    <t>:56.14 W13 AZ1</t>
  </si>
  <si>
    <t>06:08.87 W5 CI</t>
  </si>
  <si>
    <t>1:09.96 W7 TT</t>
  </si>
  <si>
    <t>1:18.21 W8 TT</t>
  </si>
  <si>
    <t>:33.82 W1 TT</t>
  </si>
  <si>
    <t>:37.58 W1 TT</t>
  </si>
  <si>
    <t>:30.29 W1 TT</t>
  </si>
  <si>
    <t>2:31.03 W1 TT</t>
  </si>
  <si>
    <t>2:37.71 W1 TT</t>
  </si>
  <si>
    <t>:25.89 W1 TT</t>
  </si>
  <si>
    <t>:26.66 W1 TT</t>
  </si>
  <si>
    <t>1:09.62 W1 TT</t>
  </si>
  <si>
    <t>1:02.78 W1 TT</t>
  </si>
  <si>
    <t>1:02.65 W1 TT</t>
  </si>
  <si>
    <t>06:46.26 W1 TT</t>
  </si>
  <si>
    <t>1:12.71 W1 TT</t>
  </si>
  <si>
    <t>1:20.37 W1 TT</t>
  </si>
  <si>
    <t>:28.21</t>
  </si>
  <si>
    <t>:32.36</t>
  </si>
  <si>
    <t>:34.19</t>
  </si>
  <si>
    <t>2:08.86</t>
  </si>
  <si>
    <t>:31.55</t>
  </si>
  <si>
    <t>:35.23</t>
  </si>
  <si>
    <t>:37.28</t>
  </si>
  <si>
    <t>2:10.77</t>
  </si>
  <si>
    <t>2:10.84</t>
  </si>
  <si>
    <t>:31.05</t>
  </si>
  <si>
    <t>:35.80</t>
  </si>
  <si>
    <t>2:08.03</t>
  </si>
  <si>
    <t>2:08.31</t>
  </si>
  <si>
    <t>:31.56</t>
  </si>
  <si>
    <t>:34.09</t>
  </si>
  <si>
    <t>2:08.81</t>
  </si>
  <si>
    <t>:47.19</t>
  </si>
  <si>
    <t>:36.51</t>
  </si>
  <si>
    <t>2:31.41</t>
  </si>
  <si>
    <t>2:31.25</t>
  </si>
  <si>
    <t>:38.41</t>
  </si>
  <si>
    <t>:46.66</t>
  </si>
  <si>
    <t>:38.35</t>
  </si>
  <si>
    <t>2:34.32</t>
  </si>
  <si>
    <t>2:34.22</t>
  </si>
  <si>
    <t>1:08.77</t>
  </si>
  <si>
    <t>1:08.60</t>
  </si>
  <si>
    <t>:26.85</t>
  </si>
  <si>
    <t>:30.79</t>
  </si>
  <si>
    <t>:57.64</t>
  </si>
  <si>
    <t>:27.75</t>
  </si>
  <si>
    <t>:58.77</t>
  </si>
  <si>
    <t>1:00.26</t>
  </si>
  <si>
    <t>1:00.09</t>
  </si>
  <si>
    <t>:27.56</t>
  </si>
  <si>
    <t>:58.50</t>
  </si>
  <si>
    <t>:57.71</t>
  </si>
  <si>
    <t>:57.49</t>
  </si>
  <si>
    <t>:36.59</t>
  </si>
  <si>
    <t>:38.36</t>
  </si>
  <si>
    <t>06:07.80</t>
  </si>
  <si>
    <t>:35.42</t>
  </si>
  <si>
    <t>:30.25</t>
  </si>
  <si>
    <t>:39.26</t>
  </si>
  <si>
    <t>06:07.00</t>
  </si>
  <si>
    <t>06:07.19</t>
  </si>
  <si>
    <t>:38.67</t>
  </si>
  <si>
    <t>:36.67</t>
  </si>
  <si>
    <t>:39.39</t>
  </si>
  <si>
    <t>:40.37</t>
  </si>
  <si>
    <t>06:08.76</t>
  </si>
  <si>
    <t>06:09.63</t>
  </si>
  <si>
    <t>:33.52</t>
  </si>
  <si>
    <t>:36.39</t>
  </si>
  <si>
    <t>:38.70</t>
  </si>
  <si>
    <t>:40.41</t>
  </si>
  <si>
    <t>:38.12</t>
  </si>
  <si>
    <t>:38.89</t>
  </si>
  <si>
    <t>:39.05</t>
  </si>
  <si>
    <t>06:08.45</t>
  </si>
  <si>
    <t>:33.39</t>
  </si>
  <si>
    <t>:37.94</t>
  </si>
  <si>
    <t>:38.56</t>
  </si>
  <si>
    <t>:38.93</t>
  </si>
  <si>
    <t>:38.53</t>
  </si>
  <si>
    <t>:33.59</t>
  </si>
  <si>
    <t>:39.57</t>
  </si>
  <si>
    <t>1:13.16</t>
  </si>
  <si>
    <t>:33.38</t>
  </si>
  <si>
    <t>1:11.23</t>
  </si>
  <si>
    <t>1:10.46</t>
  </si>
  <si>
    <t>1:10.13</t>
  </si>
  <si>
    <t>:45.47</t>
  </si>
  <si>
    <t>1:23.73</t>
  </si>
  <si>
    <t>1:23.52</t>
  </si>
  <si>
    <t>:42.10</t>
  </si>
  <si>
    <t>1:17.86</t>
  </si>
  <si>
    <t>1:17.60</t>
  </si>
  <si>
    <t>Michael Wang</t>
  </si>
  <si>
    <t>:45.30 W1 TT</t>
  </si>
  <si>
    <t>:48.37 W1 TT</t>
  </si>
  <si>
    <t>:53.07 W1 TT</t>
  </si>
  <si>
    <t>3:40.51 W1 TT</t>
  </si>
  <si>
    <t>3:48.56 W1 TT</t>
  </si>
  <si>
    <t>:38.51 W1 TT</t>
  </si>
  <si>
    <t>:40.23 W1 TT</t>
  </si>
  <si>
    <t>2:05.39 W1 TT</t>
  </si>
  <si>
    <t>1:28.03 W1 TT</t>
  </si>
  <si>
    <t>1:36.49 W1 TT</t>
  </si>
  <si>
    <t>10:24.69 W1 TT</t>
  </si>
  <si>
    <t>1:48.47 W1 TT</t>
  </si>
  <si>
    <t>1:43.95 W1 TT</t>
  </si>
  <si>
    <t>:41.11</t>
  </si>
  <si>
    <t>:52.72</t>
  </si>
  <si>
    <t>:50.72</t>
  </si>
  <si>
    <t>:48.50</t>
  </si>
  <si>
    <t>3:13.05</t>
  </si>
  <si>
    <t>3:12.84</t>
  </si>
  <si>
    <t>:32.83</t>
  </si>
  <si>
    <t>:55.15</t>
  </si>
  <si>
    <t>1:15.00</t>
  </si>
  <si>
    <t>2:10.15</t>
  </si>
  <si>
    <t>:45.15</t>
  </si>
  <si>
    <t>:56.91</t>
  </si>
  <si>
    <t>1:42.06</t>
  </si>
  <si>
    <t>:50.79</t>
  </si>
  <si>
    <t>:53.33</t>
  </si>
  <si>
    <t>:52.45</t>
  </si>
  <si>
    <t>08:19.04</t>
  </si>
  <si>
    <t>08:19.02</t>
  </si>
  <si>
    <t>:55.09</t>
  </si>
  <si>
    <t>:46.29</t>
  </si>
  <si>
    <t>:48.89</t>
  </si>
  <si>
    <t>:58.39</t>
  </si>
  <si>
    <t>1:47.28</t>
  </si>
  <si>
    <t>1:46.83</t>
  </si>
  <si>
    <t>:46.07</t>
  </si>
  <si>
    <t>:48.87</t>
  </si>
  <si>
    <t>1:34.94</t>
  </si>
  <si>
    <t>1:34.88</t>
  </si>
  <si>
    <t>Nick Carlsson</t>
  </si>
  <si>
    <t>:47.27 GIL</t>
  </si>
  <si>
    <t>:44.35 SN</t>
  </si>
  <si>
    <t>:39.81 ALA</t>
  </si>
  <si>
    <t>2:42.41 SQM</t>
  </si>
  <si>
    <t>3:08.45 ALA</t>
  </si>
  <si>
    <t>:38.23 GIL</t>
  </si>
  <si>
    <t>:30.84 SN</t>
  </si>
  <si>
    <t>:38.29 W5 PCD</t>
  </si>
  <si>
    <t>:42.52 W7 GCS</t>
  </si>
  <si>
    <t>:35.52 W8 DR</t>
  </si>
  <si>
    <t>2:35.00 W12 TT</t>
  </si>
  <si>
    <t>3:02.63 W11 TT</t>
  </si>
  <si>
    <t>:30.88 W7 GCS</t>
  </si>
  <si>
    <t>:29.99 W8 DR</t>
  </si>
  <si>
    <t>1:32.75 ALA</t>
  </si>
  <si>
    <t>1:12.52 SQM</t>
  </si>
  <si>
    <t>1:14.72 DR</t>
  </si>
  <si>
    <t>07:55.31 DR</t>
  </si>
  <si>
    <t>1:33.92 GIL</t>
  </si>
  <si>
    <t>1:38.29 SN</t>
  </si>
  <si>
    <t>1:24.61 W6 BF</t>
  </si>
  <si>
    <t>1:09.63 W5 PCD</t>
  </si>
  <si>
    <t>1:10.75 W8 DR</t>
  </si>
  <si>
    <t>07:34.44 W8 TT</t>
  </si>
  <si>
    <t>1:28.41 W11 TT</t>
  </si>
  <si>
    <t>1:33.38 W7 GCS</t>
  </si>
  <si>
    <t>:41.17 W1 TT</t>
  </si>
  <si>
    <t>:37.74 W1 TT</t>
  </si>
  <si>
    <t>2:40.29 W1 TT</t>
  </si>
  <si>
    <t>3:07.69 W1 TT</t>
  </si>
  <si>
    <t>:31.63 W1 TT</t>
  </si>
  <si>
    <t>1:24.02 W1 TT</t>
  </si>
  <si>
    <t>1:10.17 W1 TT</t>
  </si>
  <si>
    <t>1:11.14 W1 TT</t>
  </si>
  <si>
    <t>07:56.00 W1 TT</t>
  </si>
  <si>
    <t>1:33.87 W1 TT</t>
  </si>
  <si>
    <t>1:32.18 W1 TT</t>
  </si>
  <si>
    <t>:33.20</t>
  </si>
  <si>
    <t>:49.69</t>
  </si>
  <si>
    <t>:39.70</t>
  </si>
  <si>
    <t>2:51.19</t>
  </si>
  <si>
    <t>:29.21</t>
  </si>
  <si>
    <t>:29.34</t>
  </si>
  <si>
    <t>:30.10</t>
  </si>
  <si>
    <t>:29.93</t>
  </si>
  <si>
    <t>:28.96</t>
  </si>
  <si>
    <t>:29.03</t>
  </si>
  <si>
    <t>:29.24</t>
  </si>
  <si>
    <t>:27.70</t>
  </si>
  <si>
    <t>:42.46</t>
  </si>
  <si>
    <t>1:15.06</t>
  </si>
  <si>
    <t>1:14.86</t>
  </si>
  <si>
    <t>:32.50</t>
  </si>
  <si>
    <t>1:12.92</t>
  </si>
  <si>
    <t>1:13.08</t>
  </si>
  <si>
    <t>:37.33</t>
  </si>
  <si>
    <t>1:11.05</t>
  </si>
  <si>
    <t>:40.44 </t>
  </si>
  <si>
    <t>1:16.00</t>
  </si>
  <si>
    <t>1:16.62</t>
  </si>
  <si>
    <t>:32.12</t>
  </si>
  <si>
    <t>:34.77</t>
  </si>
  <si>
    <t>1:06.89</t>
  </si>
  <si>
    <t>:31.08</t>
  </si>
  <si>
    <t>1:04.74</t>
  </si>
  <si>
    <t>1:04.53</t>
  </si>
  <si>
    <t>1:10.77</t>
  </si>
  <si>
    <t>:33.21</t>
  </si>
  <si>
    <t>1:04.57</t>
  </si>
  <si>
    <t>:43.10</t>
  </si>
  <si>
    <t>:45.44</t>
  </si>
  <si>
    <t>:47.22</t>
  </si>
  <si>
    <t>:44.29</t>
  </si>
  <si>
    <t>07:16.31</t>
  </si>
  <si>
    <t>:40.43</t>
  </si>
  <si>
    <t>:45.19</t>
  </si>
  <si>
    <t>:47.39</t>
  </si>
  <si>
    <t>:41.32</t>
  </si>
  <si>
    <t>:43.91</t>
  </si>
  <si>
    <t>:41.23</t>
  </si>
  <si>
    <t>:50.67</t>
  </si>
  <si>
    <t>1:31.90</t>
  </si>
  <si>
    <t>Nick Smith</t>
  </si>
  <si>
    <t>:41.62 W8 DR</t>
  </si>
  <si>
    <t>:42.32 W11 ACP</t>
  </si>
  <si>
    <t>:39.97 W10 TT</t>
  </si>
  <si>
    <t>2:18.17 W12 GGI</t>
  </si>
  <si>
    <t>3:11.51 W10 TT</t>
  </si>
  <si>
    <t>:27.16 W12 GGI</t>
  </si>
  <si>
    <t>:28.21 W11 SSI</t>
  </si>
  <si>
    <t>1:57.40 W1 TT</t>
  </si>
  <si>
    <t>1:02.04 W12 GGI</t>
  </si>
  <si>
    <t>1:06.38 W11 SSI</t>
  </si>
  <si>
    <t>07:59.37 W10 TT</t>
  </si>
  <si>
    <t>1:30.01 W7 KI</t>
  </si>
  <si>
    <t>1:44.79 W7 GCS</t>
  </si>
  <si>
    <t>:45.13 W1 TT</t>
  </si>
  <si>
    <t>:42.32 W1 TT</t>
  </si>
  <si>
    <t>:36.43 W1 TT</t>
  </si>
  <si>
    <t>2:45.82 W1 TT</t>
  </si>
  <si>
    <t>3:11.07 W1 TT</t>
  </si>
  <si>
    <t>:29.26 W1 TT</t>
  </si>
  <si>
    <t>:30.19 W1 TT</t>
  </si>
  <si>
    <t>1:31.22 W1 TT</t>
  </si>
  <si>
    <t>1:06.27 W1 TT</t>
  </si>
  <si>
    <t>1:10.07 W1 TT</t>
  </si>
  <si>
    <t>08:05.34 W1 TT</t>
  </si>
  <si>
    <t>1:35.47 W1 TT</t>
  </si>
  <si>
    <t>1:45.63 W1 TT</t>
  </si>
  <si>
    <t>:29.87</t>
  </si>
  <si>
    <t>:36.09</t>
  </si>
  <si>
    <t>:41.31</t>
  </si>
  <si>
    <t>:42.43</t>
  </si>
  <si>
    <t>2:29.70</t>
  </si>
  <si>
    <t>2:29.42</t>
  </si>
  <si>
    <t>:38.87</t>
  </si>
  <si>
    <t>2:25.24</t>
  </si>
  <si>
    <t>2:25.19</t>
  </si>
  <si>
    <t>:35.28</t>
  </si>
  <si>
    <t>:38.05</t>
  </si>
  <si>
    <t>2:20.76</t>
  </si>
  <si>
    <t>:26.08</t>
  </si>
  <si>
    <t>:27.91</t>
  </si>
  <si>
    <t>:25.25</t>
  </si>
  <si>
    <t>:32.33</t>
  </si>
  <si>
    <t>:41.91</t>
  </si>
  <si>
    <t>1:14.24</t>
  </si>
  <si>
    <t>:37.35</t>
  </si>
  <si>
    <t>1:04.20</t>
  </si>
  <si>
    <t>:30.85</t>
  </si>
  <si>
    <t>:33.43</t>
  </si>
  <si>
    <t>1:04.28</t>
  </si>
  <si>
    <t>:27.22</t>
  </si>
  <si>
    <t>:31.41</t>
  </si>
  <si>
    <t>:58.63</t>
  </si>
  <si>
    <t>:58.82</t>
  </si>
  <si>
    <t>:57.18</t>
  </si>
  <si>
    <t>:58.48</t>
  </si>
  <si>
    <t>:31.19</t>
  </si>
  <si>
    <t>:42.35</t>
  </si>
  <si>
    <t>:42.50</t>
  </si>
  <si>
    <t>:44.67</t>
  </si>
  <si>
    <t>:44.37</t>
  </si>
  <si>
    <t>06:55.40</t>
  </si>
  <si>
    <t>06:55.36</t>
  </si>
  <si>
    <t>:38.31</t>
  </si>
  <si>
    <t>:43.66</t>
  </si>
  <si>
    <t>:43.68</t>
  </si>
  <si>
    <t>:45.73</t>
  </si>
  <si>
    <t>:38.79</t>
  </si>
  <si>
    <t>:45.81</t>
  </si>
  <si>
    <t>1:24.60</t>
  </si>
  <si>
    <t>:53.66</t>
  </si>
  <si>
    <t>1:37.97</t>
  </si>
  <si>
    <t>:55.37</t>
  </si>
  <si>
    <t>1:40.56</t>
  </si>
  <si>
    <t>Paul Cristobal</t>
  </si>
  <si>
    <t>1:27.12 W1 TT</t>
  </si>
  <si>
    <t>1:51.07 W1 TT</t>
  </si>
  <si>
    <t>1:33.43 W1 TT</t>
  </si>
  <si>
    <t>6:26.58 W1 TT</t>
  </si>
  <si>
    <t>6:45.16 W1 TT</t>
  </si>
  <si>
    <t>:54.59 W1 TT</t>
  </si>
  <si>
    <t>:58.87 W1 TT</t>
  </si>
  <si>
    <t>3:31.80 W1 TT</t>
  </si>
  <si>
    <t>2:06.52 W1 TT</t>
  </si>
  <si>
    <t>2:26.72 W1 TT</t>
  </si>
  <si>
    <t>18:18.63 W1 TT</t>
  </si>
  <si>
    <t>3:11.94 W1 TT</t>
  </si>
  <si>
    <t>4:06.14 W1 TT</t>
  </si>
  <si>
    <t>:52.31</t>
  </si>
  <si>
    <t>1:00.46</t>
  </si>
  <si>
    <t>4:00.52</t>
  </si>
  <si>
    <t>4:00.14</t>
  </si>
  <si>
    <t>1:17.67</t>
  </si>
  <si>
    <t>1:25.48</t>
  </si>
  <si>
    <t>1:57.35</t>
  </si>
  <si>
    <t>5:46.46</t>
  </si>
  <si>
    <t>5:46.06</t>
  </si>
  <si>
    <t>1:20.36</t>
  </si>
  <si>
    <t>1:21.69</t>
  </si>
  <si>
    <t>1:35.86</t>
  </si>
  <si>
    <t>5:17.83</t>
  </si>
  <si>
    <t>5:17.57</t>
  </si>
  <si>
    <t>1:32.07</t>
  </si>
  <si>
    <t>2:23.59</t>
  </si>
  <si>
    <t>3:55.66</t>
  </si>
  <si>
    <t>3:55.39</t>
  </si>
  <si>
    <t>1:06.37</t>
  </si>
  <si>
    <t>1:04.55</t>
  </si>
  <si>
    <t>1:06.74</t>
  </si>
  <si>
    <t>1:08.27</t>
  </si>
  <si>
    <t>10:40.11</t>
  </si>
  <si>
    <t>10:39.88</t>
  </si>
  <si>
    <t>1:01.09</t>
  </si>
  <si>
    <t>1:03.26</t>
  </si>
  <si>
    <t>:59.00</t>
  </si>
  <si>
    <t>1:04.03</t>
  </si>
  <si>
    <t>1:19.46</t>
  </si>
  <si>
    <t>2:23.49</t>
  </si>
  <si>
    <t>1:27.06</t>
  </si>
  <si>
    <t>1:30.66</t>
  </si>
  <si>
    <t>2:57.72</t>
  </si>
  <si>
    <t>2:56.89</t>
  </si>
  <si>
    <t>Rafik Kerkoud</t>
  </si>
  <si>
    <t>:58.69 W6 BF</t>
  </si>
  <si>
    <t>:47.03 W11 ACP</t>
  </si>
  <si>
    <t>:47.23 W11 ACP</t>
  </si>
  <si>
    <t>3:08.07 W10 TT</t>
  </si>
  <si>
    <t>3:37.63 W10 TT</t>
  </si>
  <si>
    <t>:35.71 W9 TT</t>
  </si>
  <si>
    <t>:35.78 W11 ACP</t>
  </si>
  <si>
    <t>1:42.89 W9 TT</t>
  </si>
  <si>
    <t>1:24.19 W11 TT</t>
  </si>
  <si>
    <t>1:27.39 W11 ACP</t>
  </si>
  <si>
    <t>09:25.23 W10 TT</t>
  </si>
  <si>
    <t>1:52.14 W9 TT</t>
  </si>
  <si>
    <t>1:45.32 W9 TT</t>
  </si>
  <si>
    <t>:54.09 W1 TT</t>
  </si>
  <si>
    <t>:53.30 W1 TT</t>
  </si>
  <si>
    <t>:47.23 W1 TT</t>
  </si>
  <si>
    <t>3:31.39 W1 TT</t>
  </si>
  <si>
    <t>3:37.63 W1 TT</t>
  </si>
  <si>
    <t>:35.71 W1 TT</t>
  </si>
  <si>
    <t>:35.78 W1 TT</t>
  </si>
  <si>
    <t>1:42.89 W1 TT</t>
  </si>
  <si>
    <t>1:32.47 W1 TT</t>
  </si>
  <si>
    <t>1:24.19 W1 TT</t>
  </si>
  <si>
    <t>09:53.76 W1 TT</t>
  </si>
  <si>
    <t>1:54.79 W1 TT</t>
  </si>
  <si>
    <t>1:59.86 W1 TT</t>
  </si>
  <si>
    <t>:48.13</t>
  </si>
  <si>
    <t>:55.07</t>
  </si>
  <si>
    <t>3:18.23</t>
  </si>
  <si>
    <t>3:18.02</t>
  </si>
  <si>
    <t>:42.61</t>
  </si>
  <si>
    <t>:59.01</t>
  </si>
  <si>
    <t>1:02.20</t>
  </si>
  <si>
    <t>:51.26</t>
  </si>
  <si>
    <t>3:35.08</t>
  </si>
  <si>
    <t>3:34.76</t>
  </si>
  <si>
    <t>:39.93</t>
  </si>
  <si>
    <t>1:27.03</t>
  </si>
  <si>
    <t>:37.55</t>
  </si>
  <si>
    <t>:41.06</t>
  </si>
  <si>
    <t>1:18.61</t>
  </si>
  <si>
    <t>1:18.27</t>
  </si>
  <si>
    <t>:37.48</t>
  </si>
  <si>
    <t>1:20.25</t>
  </si>
  <si>
    <t>1:20.20</t>
  </si>
  <si>
    <t>:48.65</t>
  </si>
  <si>
    <t>1:45.77</t>
  </si>
  <si>
    <t>1:45.57</t>
  </si>
  <si>
    <t>Ryker Tomco</t>
  </si>
  <si>
    <t>:55.91 W1 TT</t>
  </si>
  <si>
    <t>1:03.68 W1 TT</t>
  </si>
  <si>
    <t>4:59.96 W1 TT</t>
  </si>
  <si>
    <t>4:42.51 W1 TT</t>
  </si>
  <si>
    <t>:45.00 W1 TT</t>
  </si>
  <si>
    <t>:47.57 W1 TT</t>
  </si>
  <si>
    <t>2:22.32 W1 TT</t>
  </si>
  <si>
    <t>1:51.08 W1 TT</t>
  </si>
  <si>
    <t>1:54.25 W1 TT</t>
  </si>
  <si>
    <t>12:16.09 W1 TT</t>
  </si>
  <si>
    <t>2:24.75 W1 TT</t>
  </si>
  <si>
    <t>2:03.94 W1 TT</t>
  </si>
  <si>
    <t>1:02.15</t>
  </si>
  <si>
    <t>1:05.39</t>
  </si>
  <si>
    <t>3:52.72</t>
  </si>
  <si>
    <t>3:52.52</t>
  </si>
  <si>
    <t>:35.71</t>
  </si>
  <si>
    <t>:53.15</t>
  </si>
  <si>
    <t>1:05.83</t>
  </si>
  <si>
    <t>1:03.00</t>
  </si>
  <si>
    <t>1:07.09</t>
  </si>
  <si>
    <t>10:16.10</t>
  </si>
  <si>
    <t>10:15.77</t>
  </si>
  <si>
    <t>:59.05</t>
  </si>
  <si>
    <t>1:06.94</t>
  </si>
  <si>
    <t>1:04.97</t>
  </si>
  <si>
    <t>:52.58</t>
  </si>
  <si>
    <t>:53.82</t>
  </si>
  <si>
    <t>:58.94</t>
  </si>
  <si>
    <t>1:52.76</t>
  </si>
  <si>
    <t>1:52.16</t>
  </si>
  <si>
    <t>Shreyas Talluri</t>
  </si>
  <si>
    <t>:33.45 W8</t>
  </si>
  <si>
    <t>:36.66 W8</t>
  </si>
  <si>
    <t>:31.13 W5</t>
  </si>
  <si>
    <t>2:48.47 W8</t>
  </si>
  <si>
    <t>2:40.92 W12</t>
  </si>
  <si>
    <t>:28.56 W8</t>
  </si>
  <si>
    <t>:28.89 W5</t>
  </si>
  <si>
    <t>:32.05 W10 HIG</t>
  </si>
  <si>
    <t>:36.03 W10 TT</t>
  </si>
  <si>
    <t>:28.04 W11 SSI</t>
  </si>
  <si>
    <t>2:35.34 W10 TT</t>
  </si>
  <si>
    <t>2:40.03 W10 TT</t>
  </si>
  <si>
    <t>:27.21 W11 SSI</t>
  </si>
  <si>
    <t>:27.81 W8 DR</t>
  </si>
  <si>
    <t>1:21.65 W9</t>
  </si>
  <si>
    <t>1:07.73 W11</t>
  </si>
  <si>
    <t>1:08.00 W5</t>
  </si>
  <si>
    <t>07:55.66 W9</t>
  </si>
  <si>
    <t>1:18.40 W8</t>
  </si>
  <si>
    <t>1:19.73 W12</t>
  </si>
  <si>
    <t>1:06.94 W12 GGI</t>
  </si>
  <si>
    <t>1:06.33 W7 GCS</t>
  </si>
  <si>
    <t>1:04.16 W10 HIG</t>
  </si>
  <si>
    <t>07:26.89 W10 HIG</t>
  </si>
  <si>
    <t>1:09.87 W11 SSI</t>
  </si>
  <si>
    <t>1:19.10 W7 KI</t>
  </si>
  <si>
    <t>:30.13 W1 TT</t>
  </si>
  <si>
    <t>:36.03 W1 TT</t>
  </si>
  <si>
    <t>:27.44 W1 TT</t>
  </si>
  <si>
    <t>2:32.77 W1 TT</t>
  </si>
  <si>
    <t>2:34.82 W1 TT</t>
  </si>
  <si>
    <t>:26.78 W1 TT</t>
  </si>
  <si>
    <t>:25.74 W1 TT</t>
  </si>
  <si>
    <t>1:03.85 W1 TT</t>
  </si>
  <si>
    <t>1:02.12 W1 TT</t>
  </si>
  <si>
    <t>1:01.87 W1 TT</t>
  </si>
  <si>
    <t>07:17.09 W1 TT</t>
  </si>
  <si>
    <t>1:08.65 W1 TT</t>
  </si>
  <si>
    <t>:41.15</t>
  </si>
  <si>
    <t>2:34.26</t>
  </si>
  <si>
    <t>2:33.59</t>
  </si>
  <si>
    <t>:40.33</t>
  </si>
  <si>
    <t>2:40.26</t>
  </si>
  <si>
    <t>2:40.13</t>
  </si>
  <si>
    <t>2:43.25</t>
  </si>
  <si>
    <t>2:43.06</t>
  </si>
  <si>
    <t>:39.36</t>
  </si>
  <si>
    <t>:46.71</t>
  </si>
  <si>
    <t>:43.90</t>
  </si>
  <si>
    <t>2:39.21</t>
  </si>
  <si>
    <t>2:39.22</t>
  </si>
  <si>
    <t>:26.83</t>
  </si>
  <si>
    <t>:26.57</t>
  </si>
  <si>
    <t>:29.16</t>
  </si>
  <si>
    <t>1:05.19</t>
  </si>
  <si>
    <t>:36.62</t>
  </si>
  <si>
    <t>:35.97</t>
  </si>
  <si>
    <t>:28.07</t>
  </si>
  <si>
    <t>1:04.26</t>
  </si>
  <si>
    <t>1:04.50</t>
  </si>
  <si>
    <t>:28.88</t>
  </si>
  <si>
    <t>:34.29</t>
  </si>
  <si>
    <t>1:03.17</t>
  </si>
  <si>
    <t>:29.22</t>
  </si>
  <si>
    <t>1:03.14</t>
  </si>
  <si>
    <t>1:08.26</t>
  </si>
  <si>
    <t>1:09.08</t>
  </si>
  <si>
    <t>1:09.39</t>
  </si>
  <si>
    <t>:32.61</t>
  </si>
  <si>
    <t>1:09.16</t>
  </si>
  <si>
    <t>1:10.06</t>
  </si>
  <si>
    <t>1:10.07</t>
  </si>
  <si>
    <t>:31.39</t>
  </si>
  <si>
    <t>:35.08</t>
  </si>
  <si>
    <t>1:06.47</t>
  </si>
  <si>
    <t>1:05.95</t>
  </si>
  <si>
    <t>:35.57</t>
  </si>
  <si>
    <t>1:15.67</t>
  </si>
  <si>
    <t>1:15.32</t>
  </si>
  <si>
    <t>1:14.88</t>
  </si>
  <si>
    <t>1:14.76</t>
  </si>
  <si>
    <t>:36.35</t>
  </si>
  <si>
    <t>:43.01</t>
  </si>
  <si>
    <t>1:19.36</t>
  </si>
  <si>
    <t>1:19.25</t>
  </si>
  <si>
    <t>Terry Li</t>
  </si>
  <si>
    <t>:27.82 W5 CI</t>
  </si>
  <si>
    <t>:30.29 W1 PG</t>
  </si>
  <si>
    <t>:27.34 PS TT</t>
  </si>
  <si>
    <t>2:00.57 W6 BF</t>
  </si>
  <si>
    <t>2:08.80 W11 SSI</t>
  </si>
  <si>
    <t>:25.00 W12 GGI</t>
  </si>
  <si>
    <t>:24.57 W7 KI</t>
  </si>
  <si>
    <t>1:00.44 W7 KI</t>
  </si>
  <si>
    <t>:55.01 W12 GGI</t>
  </si>
  <si>
    <t>:54.00 W5 CI</t>
  </si>
  <si>
    <t>05:33.19 W7 GCS</t>
  </si>
  <si>
    <t>:58.16 W13 AZ2</t>
  </si>
  <si>
    <t>1:05.31 W11 SSI</t>
  </si>
  <si>
    <t>:29.14 W1 TT</t>
  </si>
  <si>
    <t>:28.47 W1 TT</t>
  </si>
  <si>
    <t>2:09.47 W1 TT</t>
  </si>
  <si>
    <t>2:15.91 W1 TT</t>
  </si>
  <si>
    <t>:25.53 W1 TT</t>
  </si>
  <si>
    <t>:25.00 W1 TT</t>
  </si>
  <si>
    <t>1:01.53 W1 TT</t>
  </si>
  <si>
    <t>:54.00 W1 TT</t>
  </si>
  <si>
    <t>05:38.58 W1 TT</t>
  </si>
  <si>
    <t>:59.95 W1 TT</t>
  </si>
  <si>
    <t>1:05.56 W1 TT</t>
  </si>
  <si>
    <t>:27.23</t>
  </si>
  <si>
    <t>1:58.64</t>
  </si>
  <si>
    <t>:37.34</t>
  </si>
  <si>
    <t>2:06.92</t>
  </si>
  <si>
    <t>:34.93</t>
  </si>
  <si>
    <t>2:04.15</t>
  </si>
  <si>
    <t>:26.91</t>
  </si>
  <si>
    <t>2:04.04</t>
  </si>
  <si>
    <t>2:03.51</t>
  </si>
  <si>
    <t>:24.06</t>
  </si>
  <si>
    <t>:23.99</t>
  </si>
  <si>
    <t>1:00.19</t>
  </si>
  <si>
    <t>:27.28</t>
  </si>
  <si>
    <t>:32.17</t>
  </si>
  <si>
    <t>:59.45</t>
  </si>
  <si>
    <t>:59.03</t>
  </si>
  <si>
    <t>:26.43</t>
  </si>
  <si>
    <t>:51.58</t>
  </si>
  <si>
    <t>:50.93</t>
  </si>
  <si>
    <t>:50.98</t>
  </si>
  <si>
    <t>:27.25</t>
  </si>
  <si>
    <t>:33.88</t>
  </si>
  <si>
    <t>:34.30</t>
  </si>
  <si>
    <t>:34.41</t>
  </si>
  <si>
    <t>05:23.96</t>
  </si>
  <si>
    <t>05:23.73</t>
  </si>
  <si>
    <t>:30.04</t>
  </si>
  <si>
    <t>:31.24</t>
  </si>
  <si>
    <t>:33.36</t>
  </si>
  <si>
    <t>:33.93</t>
  </si>
  <si>
    <t>:27.57</t>
  </si>
  <si>
    <t>:28.26</t>
  </si>
  <si>
    <t>:55.83</t>
  </si>
  <si>
    <t>:27.24</t>
  </si>
  <si>
    <t>:55.75</t>
  </si>
  <si>
    <t>:34.80</t>
  </si>
  <si>
    <t>1:06.17</t>
  </si>
  <si>
    <t>1:01.74</t>
  </si>
  <si>
    <t>:28.54</t>
  </si>
  <si>
    <t>:31.73</t>
  </si>
  <si>
    <t>1:00.27</t>
  </si>
  <si>
    <t>1:00.39</t>
  </si>
  <si>
    <t>:28.72</t>
  </si>
  <si>
    <t>:32.06</t>
  </si>
  <si>
    <t>1:00.78</t>
  </si>
  <si>
    <t>1:00.91</t>
  </si>
  <si>
    <t>Zadok Hutchins</t>
  </si>
  <si>
    <t>:33.61 W1 TT</t>
  </si>
  <si>
    <t>:46.99 W 6 BF</t>
  </si>
  <si>
    <t>:27.06 W3 GIL</t>
  </si>
  <si>
    <t>2:12.55 W1 TT</t>
  </si>
  <si>
    <t>:26.02 W1 TT</t>
  </si>
  <si>
    <t>:24.82 W1 TT</t>
  </si>
  <si>
    <t>1:04.60 W1 TT</t>
  </si>
  <si>
    <t>:58.81 W1 TT</t>
  </si>
  <si>
    <t>:59.07 W1 TT</t>
  </si>
  <si>
    <t>06:20.71 W1 TT</t>
  </si>
  <si>
    <t>1:09.00 W1 TT</t>
  </si>
  <si>
    <t>:27.62</t>
  </si>
  <si>
    <t>:35.01</t>
  </si>
  <si>
    <t>:35.04</t>
  </si>
  <si>
    <t>2:09.95</t>
  </si>
  <si>
    <t>:36.85</t>
  </si>
  <si>
    <t>:46.99</t>
  </si>
  <si>
    <t>:32.86</t>
  </si>
  <si>
    <t>2:25.59</t>
  </si>
  <si>
    <t>2:25.28</t>
  </si>
  <si>
    <t>:24.36</t>
  </si>
  <si>
    <t>:31.00</t>
  </si>
  <si>
    <t>:58.52</t>
  </si>
  <si>
    <t>:32.53</t>
  </si>
  <si>
    <t>:59.75</t>
  </si>
  <si>
    <t>:59.81</t>
  </si>
  <si>
    <t>:32.04</t>
  </si>
  <si>
    <t>:58.73</t>
  </si>
  <si>
    <t>:56.97</t>
  </si>
  <si>
    <t>:30.23</t>
  </si>
  <si>
    <t>:56.29</t>
  </si>
  <si>
    <t>:26.11</t>
  </si>
  <si>
    <t>:56.03</t>
  </si>
  <si>
    <t>:31.10</t>
  </si>
  <si>
    <t>:37.18</t>
  </si>
  <si>
    <t>:39.01</t>
  </si>
  <si>
    <t>:38.69</t>
  </si>
  <si>
    <t>06:11.57</t>
  </si>
  <si>
    <t>06:11.49</t>
  </si>
  <si>
    <t>:35.17</t>
  </si>
  <si>
    <t>:37.04</t>
  </si>
  <si>
    <t>:38.40</t>
  </si>
  <si>
    <t>:31.80</t>
  </si>
  <si>
    <t>1:06.48</t>
  </si>
  <si>
    <t>1:06.08</t>
  </si>
  <si>
    <t>1:06.09</t>
  </si>
  <si>
    <t>1:05.98</t>
  </si>
  <si>
    <t>1:03.76</t>
  </si>
  <si>
    <t>:31.20</t>
  </si>
  <si>
    <t>:33.47</t>
  </si>
  <si>
    <t>1:04.67</t>
  </si>
  <si>
    <t>1:01.57</t>
  </si>
  <si>
    <t>:30.88</t>
  </si>
  <si>
    <t>1:00.03</t>
  </si>
  <si>
    <t>:29.18</t>
  </si>
  <si>
    <t>1:00.04</t>
  </si>
  <si>
    <t>:36.11</t>
  </si>
  <si>
    <t>:43.06</t>
  </si>
  <si>
    <t>1:19.17</t>
  </si>
  <si>
    <t>1:19.11</t>
  </si>
  <si>
    <t>Ziad Abdulwahab</t>
  </si>
  <si>
    <t>1:11.98 W1 TT</t>
  </si>
  <si>
    <t>1:12.73 W1 TT</t>
  </si>
  <si>
    <t>1:12.03 W1 TT</t>
  </si>
  <si>
    <t>4:59.52 W1 TT</t>
  </si>
  <si>
    <t>5:21.64 W1 TT</t>
  </si>
  <si>
    <t>:52.22 W1 TT</t>
  </si>
  <si>
    <t>:55.93 W1 TT</t>
  </si>
  <si>
    <t>2:36.19 W1 TT</t>
  </si>
  <si>
    <t>2:02.26 W1 TT</t>
  </si>
  <si>
    <t>1:58.15 W1 TT</t>
  </si>
  <si>
    <t>12:47.50 W1 TT</t>
  </si>
  <si>
    <t>2:28.07 W1 TT</t>
  </si>
  <si>
    <t>2:39.03 W1 TT</t>
  </si>
  <si>
    <t>:48.80</t>
  </si>
  <si>
    <t>:53.26</t>
  </si>
  <si>
    <t>:54.45</t>
  </si>
  <si>
    <t>1:00.55</t>
  </si>
  <si>
    <t>3:37.19</t>
  </si>
  <si>
    <t>3:36.85</t>
  </si>
  <si>
    <t>:49.96</t>
  </si>
  <si>
    <t>:55.70</t>
  </si>
  <si>
    <t>:46.83</t>
  </si>
  <si>
    <t>3:32.41</t>
  </si>
  <si>
    <t>3:32.52</t>
  </si>
  <si>
    <t>:38.49</t>
  </si>
  <si>
    <t>1:08.46</t>
  </si>
  <si>
    <t>1:18.36</t>
  </si>
  <si>
    <t>2:26.82</t>
  </si>
  <si>
    <t>2:26.63</t>
  </si>
  <si>
    <t>1:11.51</t>
  </si>
  <si>
    <t>2:17.34</t>
  </si>
  <si>
    <t>2:16.65</t>
  </si>
  <si>
    <t>:46.93</t>
  </si>
  <si>
    <t>:51.98</t>
  </si>
  <si>
    <t>1:38.91</t>
  </si>
  <si>
    <t>1:38.47</t>
  </si>
  <si>
    <t>:54.07</t>
  </si>
  <si>
    <t>1:03.52</t>
  </si>
  <si>
    <t>1:00.41</t>
  </si>
  <si>
    <t>1:00.69</t>
  </si>
  <si>
    <t>09:54.73</t>
  </si>
  <si>
    <t>09:54.47</t>
  </si>
  <si>
    <t>:59.50</t>
  </si>
  <si>
    <t>1:00.70</t>
  </si>
  <si>
    <t>1:00.21</t>
  </si>
  <si>
    <t>1:08.98</t>
  </si>
  <si>
    <t>1:12.80</t>
  </si>
  <si>
    <t>2:21.78</t>
  </si>
  <si>
    <t>2:21.54</t>
  </si>
  <si>
    <t>Name</t>
  </si>
  <si>
    <t>Grade</t>
  </si>
  <si>
    <t>Official</t>
  </si>
  <si>
    <r>
      <t>200 Med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1:48.90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2:02.02</t>
    </r>
  </si>
  <si>
    <t>EST</t>
  </si>
  <si>
    <t>Heat/Lane</t>
  </si>
  <si>
    <t>Time</t>
  </si>
  <si>
    <r>
      <t>500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5:16.30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6:14.31</t>
    </r>
  </si>
  <si>
    <t>BT</t>
  </si>
  <si>
    <t>Michael, Max X, Colin, Ayden F</t>
  </si>
  <si>
    <r>
      <t>200 Freestyle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1:51.27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2:08.66</t>
    </r>
  </si>
  <si>
    <r>
      <t>200 Free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1:37.28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1:47.17</t>
    </r>
  </si>
  <si>
    <r>
      <t>200 IM</t>
    </r>
    <r>
      <rPr>
        <b/>
        <sz val="13"/>
        <color indexed="21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2:06.24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2:31.03</t>
    </r>
  </si>
  <si>
    <t>Charley, Michael, Shreyas, Aidan F</t>
  </si>
  <si>
    <t>Ayden F, Nick S., Declan, Max F</t>
  </si>
  <si>
    <r>
      <t>100 Back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1:00.43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1:10.13</t>
    </r>
  </si>
  <si>
    <t>Michael C</t>
  </si>
  <si>
    <r>
      <t>50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:22.86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:25.56</t>
    </r>
  </si>
  <si>
    <t>Ayden F</t>
  </si>
  <si>
    <t>Aiden</t>
  </si>
  <si>
    <t>:24.83</t>
  </si>
  <si>
    <t>Jason</t>
  </si>
  <si>
    <t>Declan</t>
  </si>
  <si>
    <t>:28.94</t>
  </si>
  <si>
    <t>Carlos Seth</t>
  </si>
  <si>
    <t>Max X</t>
  </si>
  <si>
    <r>
      <t>100 Breast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1:04.32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1:15.00</t>
    </r>
  </si>
  <si>
    <t>Terry</t>
  </si>
  <si>
    <r>
      <t>100 Fly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 xml:space="preserve">:56.03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1:06.97</t>
    </r>
  </si>
  <si>
    <t>Shreyas</t>
  </si>
  <si>
    <t>Max F</t>
  </si>
  <si>
    <t>Aidan F</t>
  </si>
  <si>
    <t>Colin</t>
  </si>
  <si>
    <r>
      <t>400 Free Relay</t>
    </r>
    <r>
      <rPr>
        <b/>
        <sz val="13"/>
        <color indexed="34"/>
        <rFont val="Arial"/>
        <family val="2"/>
      </rPr>
      <t xml:space="preserve"> 3:36.29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4:02.15</t>
    </r>
  </si>
  <si>
    <r>
      <t>100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:51.62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:58.61</t>
    </r>
  </si>
  <si>
    <t>Alain</t>
  </si>
  <si>
    <t>:57.20</t>
  </si>
  <si>
    <t>Michael, Colin, Nick S, Ayden F</t>
  </si>
  <si>
    <t>Zadok</t>
  </si>
  <si>
    <t>Nick S</t>
  </si>
  <si>
    <t>Nick C</t>
  </si>
  <si>
    <t>08/25/23 Gilbert Mock Meet</t>
  </si>
  <si>
    <t>Terry, Charley, Aidan F., Alain</t>
  </si>
  <si>
    <t>Aiden H., Max F., Shreyas, Zadok</t>
  </si>
  <si>
    <t>Nick S.</t>
  </si>
  <si>
    <t>Alain, Zadok, Aiden H., Terry</t>
  </si>
  <si>
    <t>Charley, Shreyas, Max F., Aidan F.</t>
  </si>
  <si>
    <t>Michael</t>
  </si>
  <si>
    <t>Aidan F.</t>
  </si>
  <si>
    <t>:26.89</t>
  </si>
  <si>
    <t>Ayden F.</t>
  </si>
  <si>
    <t>:27.30</t>
  </si>
  <si>
    <t>Max X.</t>
  </si>
  <si>
    <t>David</t>
  </si>
  <si>
    <t>Aiden H.</t>
  </si>
  <si>
    <t>Nick C.</t>
  </si>
  <si>
    <t>Zadok, Aiden H., Charley, Aidan F.</t>
  </si>
  <si>
    <t>Terry, Max F., Shreyas, Alain</t>
  </si>
  <si>
    <t>:58.02</t>
  </si>
  <si>
    <t>Max F.</t>
  </si>
  <si>
    <t>(5:50.94)</t>
  </si>
  <si>
    <t>(6:46.26)</t>
  </si>
  <si>
    <t>(6:59.58)</t>
  </si>
  <si>
    <t>2:04.82 (2:09.27)</t>
  </si>
  <si>
    <t>Ayden</t>
  </si>
  <si>
    <t>2:05.64 (2:15.64)</t>
  </si>
  <si>
    <t>(7:10.70)</t>
  </si>
  <si>
    <t>2:07.50 (2:31.03)</t>
  </si>
  <si>
    <t>2:08.33 (2:28.33)</t>
  </si>
  <si>
    <t>2:08.80 (2:15.91)</t>
  </si>
  <si>
    <t>2:12.46 (2:18.78)</t>
  </si>
  <si>
    <t>2:22.28 (2:37.28)</t>
  </si>
  <si>
    <t>:24.82 (:26.06)</t>
  </si>
  <si>
    <t>:27.65 (:29.09)</t>
  </si>
  <si>
    <t>:27.89 (:29.26)</t>
  </si>
  <si>
    <t>:29.99 (:31.63)</t>
  </si>
  <si>
    <t>:59.30 (1:01.20)</t>
  </si>
  <si>
    <t>Aiden H</t>
  </si>
  <si>
    <t>1:02.04 (1:04.20)</t>
  </si>
  <si>
    <t>1:09.63 (1:10.17)</t>
  </si>
  <si>
    <t xml:space="preserve">H1 L4 </t>
  </si>
  <si>
    <t xml:space="preserve">Dallin </t>
  </si>
  <si>
    <t>50.09, 50.17, 41.87, 37.47</t>
  </si>
  <si>
    <t>H1 L4</t>
  </si>
  <si>
    <t>Kevin, Kiley, Khanh, Logan</t>
  </si>
  <si>
    <t>H2 L4</t>
  </si>
  <si>
    <t>:47.06</t>
  </si>
  <si>
    <t>:52.14</t>
  </si>
  <si>
    <t>:39.77</t>
  </si>
  <si>
    <t>:50.00</t>
  </si>
  <si>
    <t>George</t>
  </si>
  <si>
    <t>53.03, 54.30, 57.69, 1:03.62</t>
  </si>
  <si>
    <t>H1 L6</t>
  </si>
  <si>
    <t>Kiley</t>
  </si>
  <si>
    <t>:57.61</t>
  </si>
  <si>
    <t>H1 L2</t>
  </si>
  <si>
    <t>Dallin</t>
  </si>
  <si>
    <t>H1 L4/174.57</t>
  </si>
  <si>
    <t>Ivan</t>
  </si>
  <si>
    <t>H1 L6/219.08</t>
  </si>
  <si>
    <t>Cooper</t>
  </si>
  <si>
    <t>H2 L4/299.90</t>
  </si>
  <si>
    <t>30.30, 37.47, 37.40, 32.44</t>
  </si>
  <si>
    <t>Khanh</t>
  </si>
  <si>
    <t>H1 L4/258.33</t>
  </si>
  <si>
    <t>Cooper, Logan, Paul, Kiley</t>
  </si>
  <si>
    <t>:46.01</t>
  </si>
  <si>
    <t>:53.51</t>
  </si>
  <si>
    <t>:42.21</t>
  </si>
  <si>
    <t>Paul</t>
  </si>
  <si>
    <t>H1 L6/405.16</t>
  </si>
  <si>
    <t>53.32, 1:03.62, 45.42, 42.77</t>
  </si>
  <si>
    <t>Logan</t>
  </si>
  <si>
    <t>H2 L4/305.02</t>
  </si>
  <si>
    <t>Easton</t>
  </si>
  <si>
    <t>:37.75</t>
  </si>
  <si>
    <t>Kevin</t>
  </si>
  <si>
    <t>:39.90</t>
  </si>
  <si>
    <t>:39.19</t>
  </si>
  <si>
    <t>:38.34</t>
  </si>
  <si>
    <t>Dallin, George, Kiley, Khanh</t>
  </si>
  <si>
    <t>1:11.51, 1:34.36, 2:06.01, 1:34.58</t>
  </si>
  <si>
    <t>H2 L5</t>
  </si>
  <si>
    <t>1:42.25, 2:26.72, 1:41.17, 1:35.24</t>
  </si>
  <si>
    <t>09/02/2023 Dev Meet 1</t>
  </si>
  <si>
    <r>
      <rPr>
        <b/>
        <sz val="13"/>
        <rFont val="Arial"/>
        <family val="2"/>
      </rPr>
      <t>Starting Time</t>
    </r>
    <r>
      <rPr>
        <b/>
        <sz val="13"/>
        <color rgb="FF008000"/>
        <rFont val="Arial"/>
        <family val="2"/>
      </rPr>
      <t>:</t>
    </r>
  </si>
  <si>
    <t>Time Drop:</t>
  </si>
  <si>
    <t>% Drop:</t>
  </si>
  <si>
    <t>Andres, Michael, Jose, Max S.</t>
  </si>
  <si>
    <t>H1 L5</t>
  </si>
  <si>
    <t>Andres</t>
  </si>
  <si>
    <t>45.90, 48.37, 52.19, 35.17</t>
  </si>
  <si>
    <t>Rafik, Joseph, Connor, Grace</t>
  </si>
  <si>
    <t>:48.59</t>
  </si>
  <si>
    <t>:45.04</t>
  </si>
  <si>
    <t>:45.93</t>
  </si>
  <si>
    <t>Connor</t>
  </si>
  <si>
    <t>54.09, 59.75, 58.14, 54.90</t>
  </si>
  <si>
    <t>H1 L3</t>
  </si>
  <si>
    <t>Jose</t>
  </si>
  <si>
    <t>H1 L7</t>
  </si>
  <si>
    <t xml:space="preserve">Andres </t>
  </si>
  <si>
    <t>H1 L5/191.71</t>
  </si>
  <si>
    <t>:37.57</t>
  </si>
  <si>
    <t>:47.37</t>
  </si>
  <si>
    <t>:51.84</t>
  </si>
  <si>
    <t>:49.71</t>
  </si>
  <si>
    <t>Ziad</t>
  </si>
  <si>
    <t>H2 L5/299.92</t>
  </si>
  <si>
    <t>Max S</t>
  </si>
  <si>
    <t>H2 L3/240.27</t>
  </si>
  <si>
    <t>Michael, Rafik, Jose, Max S</t>
  </si>
  <si>
    <t>36.47, 35.37, 35.92, 35.17</t>
  </si>
  <si>
    <t>Rafik</t>
  </si>
  <si>
    <t>H1 L5/217.63</t>
  </si>
  <si>
    <t>Andres, Grace, Ziad, Joseph</t>
  </si>
  <si>
    <t>:37.60</t>
  </si>
  <si>
    <t>:51.17</t>
  </si>
  <si>
    <t>:51.15</t>
  </si>
  <si>
    <t>Grace</t>
  </si>
  <si>
    <t>H2 L5/316.77</t>
  </si>
  <si>
    <t>37.10, 54.90, 43.60, 55.12</t>
  </si>
  <si>
    <t>Joseph</t>
  </si>
  <si>
    <t>H2 L3/332.98</t>
  </si>
  <si>
    <t>:36.47</t>
  </si>
  <si>
    <t>H2 L3</t>
  </si>
  <si>
    <t>:44.41</t>
  </si>
  <si>
    <t>:46.14</t>
  </si>
  <si>
    <t>:51.61</t>
  </si>
  <si>
    <t>1:29.64, 1:24.19, 1:51.41, 1:35.68</t>
  </si>
  <si>
    <t>Joseph, Ziad, Michael, Andres*</t>
  </si>
  <si>
    <t>2:13.90, 1:58.15, 1:36.49, 1:28.13</t>
  </si>
  <si>
    <t>:51.93</t>
  </si>
  <si>
    <t>1:51.26</t>
  </si>
  <si>
    <t>1:58.12</t>
  </si>
  <si>
    <t>2:33.58</t>
  </si>
  <si>
    <t>2:45.82</t>
  </si>
  <si>
    <t>2:27.51</t>
  </si>
  <si>
    <t>2:34.82</t>
  </si>
  <si>
    <t>1:10.10</t>
  </si>
  <si>
    <t>1:24.02</t>
  </si>
  <si>
    <t>1:02.52</t>
  </si>
  <si>
    <t>ex</t>
  </si>
  <si>
    <t>1:02.78</t>
  </si>
  <si>
    <t>1:05.60</t>
  </si>
  <si>
    <t>Josef</t>
  </si>
  <si>
    <t>1:07.95</t>
  </si>
  <si>
    <t>1:07.38</t>
  </si>
  <si>
    <t>1:06.66</t>
  </si>
  <si>
    <t>1:05.75</t>
  </si>
  <si>
    <t>1:13.97</t>
  </si>
  <si>
    <t>1:13.83</t>
  </si>
  <si>
    <t>6:20.71</t>
  </si>
  <si>
    <t>6:11.57</t>
  </si>
  <si>
    <t>6:11.49</t>
  </si>
  <si>
    <t>7:59.70</t>
  </si>
  <si>
    <t>7:24.76</t>
  </si>
  <si>
    <t>7:24.63</t>
  </si>
  <si>
    <t>1:40.91</t>
  </si>
  <si>
    <t>1:44.56</t>
  </si>
  <si>
    <t>NS</t>
  </si>
  <si>
    <t>1:12.71</t>
  </si>
  <si>
    <t>1:24.71</t>
  </si>
  <si>
    <t>1:32.18</t>
  </si>
  <si>
    <t>1:20.37</t>
  </si>
  <si>
    <t>1:25.34</t>
  </si>
  <si>
    <t>1:47.52</t>
  </si>
  <si>
    <t>1:32.70</t>
  </si>
  <si>
    <t>1:36.47</t>
  </si>
  <si>
    <t>1:45.63</t>
  </si>
  <si>
    <t>3:49.79</t>
  </si>
  <si>
    <t>3:51.18</t>
  </si>
  <si>
    <t>1:51.63</t>
  </si>
  <si>
    <t>2:31.03</t>
  </si>
  <si>
    <t>2:15.64</t>
  </si>
  <si>
    <t>2:09.27</t>
  </si>
  <si>
    <t>2:37.28</t>
  </si>
  <si>
    <t>2:22.07</t>
  </si>
  <si>
    <t>2:18.78</t>
  </si>
  <si>
    <t>2:15.91</t>
  </si>
  <si>
    <t>:31.63</t>
  </si>
  <si>
    <t>:29.09</t>
  </si>
  <si>
    <t>1:04.60</t>
  </si>
  <si>
    <t>1:03.85</t>
  </si>
  <si>
    <t>1:02.40</t>
  </si>
  <si>
    <t>7:10.70</t>
  </si>
  <si>
    <t>6:24.19</t>
  </si>
  <si>
    <t>6:59.58</t>
  </si>
  <si>
    <t>6:48.19</t>
  </si>
  <si>
    <t>6:46.26</t>
  </si>
  <si>
    <t>6:07.80</t>
  </si>
  <si>
    <t>6:10.33</t>
  </si>
  <si>
    <t>5:46.48</t>
  </si>
  <si>
    <t>1:37.62</t>
  </si>
  <si>
    <t>1:27.64</t>
  </si>
  <si>
    <t>1:08.65</t>
  </si>
  <si>
    <t>1:37.84</t>
  </si>
  <si>
    <t>1:05.56</t>
  </si>
  <si>
    <t>H1/L4</t>
  </si>
  <si>
    <t>2:08.59</t>
  </si>
  <si>
    <t>H1/L8</t>
  </si>
  <si>
    <t>2:09.47</t>
  </si>
  <si>
    <t>2:32.77</t>
  </si>
  <si>
    <t>:41:15</t>
  </si>
  <si>
    <t>2:38.37</t>
  </si>
  <si>
    <t>H1/l8</t>
  </si>
  <si>
    <t>H3/L4</t>
  </si>
  <si>
    <t>H4/L3</t>
  </si>
  <si>
    <t>H4/L6</t>
  </si>
  <si>
    <t>:27.67</t>
  </si>
  <si>
    <t>H2/L4</t>
  </si>
  <si>
    <t>H2/L8</t>
  </si>
  <si>
    <t>H4/L7</t>
  </si>
  <si>
    <t>H4/L2</t>
  </si>
  <si>
    <t>H4/L8</t>
  </si>
  <si>
    <t>H4/L4</t>
  </si>
  <si>
    <t>H3/L8</t>
  </si>
  <si>
    <t>H4/L5</t>
  </si>
  <si>
    <t>1:01.53</t>
  </si>
  <si>
    <t>1:08.39</t>
  </si>
  <si>
    <t>1:20.97</t>
  </si>
  <si>
    <t>1:25.76</t>
  </si>
  <si>
    <t>1:27.83</t>
  </si>
  <si>
    <t>1:28.44</t>
  </si>
  <si>
    <t>1:31.22</t>
  </si>
  <si>
    <t>1:34.21</t>
  </si>
  <si>
    <t>:58.33</t>
  </si>
  <si>
    <t>5:55.53</t>
  </si>
  <si>
    <t>5:40.84</t>
  </si>
  <si>
    <t>6:42.70</t>
  </si>
  <si>
    <t>6:06.98</t>
  </si>
  <si>
    <t>6:06.81</t>
  </si>
  <si>
    <t>1:41.42</t>
  </si>
  <si>
    <t>1:48.69</t>
  </si>
  <si>
    <t>1:09.00</t>
  </si>
  <si>
    <t>1:22.90</t>
  </si>
  <si>
    <t>1:30.26</t>
  </si>
  <si>
    <t>1:33.87</t>
  </si>
  <si>
    <t>1:15.59</t>
  </si>
  <si>
    <t>1:17.34</t>
  </si>
  <si>
    <t>3:41.37</t>
  </si>
  <si>
    <t>:59.07</t>
  </si>
  <si>
    <t>:54.00</t>
  </si>
  <si>
    <t>4:33.37</t>
  </si>
  <si>
    <t>1:09.49</t>
  </si>
  <si>
    <t>1:02.65</t>
  </si>
  <si>
    <r>
      <t>200 Med Relay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1:48.90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2:02.02</t>
    </r>
  </si>
  <si>
    <t>Ryker</t>
  </si>
  <si>
    <t>3:18.32</t>
  </si>
  <si>
    <t>:53.16</t>
  </si>
  <si>
    <t>:47.09</t>
  </si>
  <si>
    <t>-29.5</t>
  </si>
  <si>
    <t>3:24.33</t>
  </si>
  <si>
    <t>2:52.79</t>
  </si>
  <si>
    <t>2:52.62</t>
  </si>
  <si>
    <t>:59.86</t>
  </si>
  <si>
    <t>:44.52</t>
  </si>
  <si>
    <t>:57.73</t>
  </si>
  <si>
    <t>:42.22</t>
  </si>
  <si>
    <t>-31.71</t>
  </si>
  <si>
    <r>
      <t>200 Freestyle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1:51.27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2:08.66</t>
    </r>
  </si>
  <si>
    <t>-67.44</t>
  </si>
  <si>
    <t>4:59.96</t>
  </si>
  <si>
    <t>-35.52</t>
  </si>
  <si>
    <t>5:05.02</t>
  </si>
  <si>
    <t>1:10.24</t>
  </si>
  <si>
    <t>1:12.26</t>
  </si>
  <si>
    <t>4:29.59</t>
  </si>
  <si>
    <t>4:29.52</t>
  </si>
  <si>
    <t>-146.44</t>
  </si>
  <si>
    <t>6:26.58</t>
  </si>
  <si>
    <r>
      <t>200 IM</t>
    </r>
    <r>
      <rPr>
        <b/>
        <sz val="16"/>
        <color indexed="21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2:06.24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>/</t>
    </r>
    <r>
      <rPr>
        <b/>
        <sz val="16"/>
        <color indexed="62"/>
        <rFont val="Arial"/>
        <family val="2"/>
      </rPr>
      <t xml:space="preserve"> </t>
    </r>
    <r>
      <rPr>
        <b/>
        <sz val="16"/>
        <color rgb="FF7030A0"/>
        <rFont val="Arial"/>
        <family val="2"/>
      </rPr>
      <t>2:31.03</t>
    </r>
  </si>
  <si>
    <t>-28.63</t>
  </si>
  <si>
    <t>4:48.14</t>
  </si>
  <si>
    <t>-33.48</t>
  </si>
  <si>
    <t>5:01.12</t>
  </si>
  <si>
    <t>:53.78</t>
  </si>
  <si>
    <t>1:12.52</t>
  </si>
  <si>
    <t>1:24.22</t>
  </si>
  <si>
    <t>:57.33</t>
  </si>
  <si>
    <t>4:27.85</t>
  </si>
  <si>
    <t>4:27.64</t>
  </si>
  <si>
    <t>-76.29</t>
  </si>
  <si>
    <t>5:13.75</t>
  </si>
  <si>
    <r>
      <t>50 Free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:22.86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:25.56</t>
    </r>
  </si>
  <si>
    <t>-7.84</t>
  </si>
  <si>
    <t>:39.53</t>
  </si>
  <si>
    <t>-3.07</t>
  </si>
  <si>
    <t>:40.63</t>
  </si>
  <si>
    <t>Kairos</t>
  </si>
  <si>
    <t>-5.05</t>
  </si>
  <si>
    <t>:41.28</t>
  </si>
  <si>
    <r>
      <t>100 Fly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 xml:space="preserve">:56.03 </t>
    </r>
    <r>
      <rPr>
        <b/>
        <sz val="16"/>
        <rFont val="Arial"/>
        <family val="2"/>
      </rPr>
      <t>/</t>
    </r>
    <r>
      <rPr>
        <b/>
        <sz val="16"/>
        <color indexed="62"/>
        <rFont val="Arial"/>
        <family val="2"/>
      </rPr>
      <t xml:space="preserve"> </t>
    </r>
    <r>
      <rPr>
        <b/>
        <sz val="16"/>
        <color rgb="FF7030A0"/>
        <rFont val="Arial"/>
        <family val="2"/>
      </rPr>
      <t>1:06.97</t>
    </r>
  </si>
  <si>
    <t>-5.11</t>
  </si>
  <si>
    <t>1:33.45</t>
  </si>
  <si>
    <t>-9.13</t>
  </si>
  <si>
    <t>2:00.22</t>
  </si>
  <si>
    <t>149.39</t>
  </si>
  <si>
    <t>-4.7</t>
  </si>
  <si>
    <t>2:29.39</t>
  </si>
  <si>
    <t>:57.89</t>
  </si>
  <si>
    <t>2:24.90</t>
  </si>
  <si>
    <t>2:24.65</t>
  </si>
  <si>
    <r>
      <t>100 Free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:51.62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:58.61</t>
    </r>
  </si>
  <si>
    <t>.74</t>
  </si>
  <si>
    <t>-6.73</t>
  </si>
  <si>
    <t>-8.81</t>
  </si>
  <si>
    <t>1:36.06</t>
  </si>
  <si>
    <r>
      <t>500 Free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5:16.30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6:14.31</t>
    </r>
  </si>
  <si>
    <t>-50.44</t>
  </si>
  <si>
    <t>10:15.33</t>
  </si>
  <si>
    <t>9:25.25</t>
  </si>
  <si>
    <t>9:24.89</t>
  </si>
  <si>
    <t>-17.20</t>
  </si>
  <si>
    <t>12:06.52</t>
  </si>
  <si>
    <t>:55.50</t>
  </si>
  <si>
    <t>1:12.50</t>
  </si>
  <si>
    <t>1:12.77</t>
  </si>
  <si>
    <t>1:12.62</t>
  </si>
  <si>
    <t>1:14.09</t>
  </si>
  <si>
    <t>11:49.32</t>
  </si>
  <si>
    <t>1:09.17</t>
  </si>
  <si>
    <t>1:13.34</t>
  </si>
  <si>
    <t>1:17.05</t>
  </si>
  <si>
    <t>1:12.63</t>
  </si>
  <si>
    <t>1:08.96</t>
  </si>
  <si>
    <t>-458.75</t>
  </si>
  <si>
    <t>18:18.63</t>
  </si>
  <si>
    <r>
      <t>200 Free Relay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1:37.28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1:47.17</t>
    </r>
  </si>
  <si>
    <t>2:31.09</t>
  </si>
  <si>
    <t>:37.71</t>
  </si>
  <si>
    <t>:36.78</t>
  </si>
  <si>
    <t>:40.70</t>
  </si>
  <si>
    <t>2:27.08</t>
  </si>
  <si>
    <t>2:26.83</t>
  </si>
  <si>
    <t>:39.99</t>
  </si>
  <si>
    <t>-4.26</t>
  </si>
  <si>
    <t>2:45.43</t>
  </si>
  <si>
    <t>:45.00</t>
  </si>
  <si>
    <t>-15.28</t>
  </si>
  <si>
    <r>
      <t>100 Back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1:00.43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1:10.13</t>
    </r>
  </si>
  <si>
    <t>-12.42</t>
  </si>
  <si>
    <t>1:44.45</t>
  </si>
  <si>
    <t>2.14</t>
  </si>
  <si>
    <t>2:20.40</t>
  </si>
  <si>
    <t>-21.69</t>
  </si>
  <si>
    <t>2:38.96</t>
  </si>
  <si>
    <t>1:14.27</t>
  </si>
  <si>
    <t>2:17.78</t>
  </si>
  <si>
    <t>2:17.27</t>
  </si>
  <si>
    <r>
      <t>100 Breast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1:04.32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1:15.00</t>
    </r>
  </si>
  <si>
    <t>2.75</t>
  </si>
  <si>
    <t>2:02.83</t>
  </si>
  <si>
    <t>-33.95</t>
  </si>
  <si>
    <t>2:38.52</t>
  </si>
  <si>
    <t>-69.25</t>
  </si>
  <si>
    <t>4:06.14</t>
  </si>
  <si>
    <r>
      <t>400 Free Relay</t>
    </r>
    <r>
      <rPr>
        <b/>
        <sz val="16"/>
        <color indexed="34"/>
        <rFont val="Arial"/>
        <family val="2"/>
      </rPr>
      <t xml:space="preserve"> 3:36.29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4:02.15</t>
    </r>
  </si>
  <si>
    <t>5:51.58</t>
  </si>
  <si>
    <t>1:31.61</t>
  </si>
  <si>
    <t>1:18.77</t>
  </si>
  <si>
    <t>-20</t>
  </si>
  <si>
    <t>7:59.37</t>
  </si>
  <si>
    <t>1:51.08</t>
  </si>
  <si>
    <t>1:26.12</t>
  </si>
  <si>
    <t>2:00.62</t>
  </si>
  <si>
    <t>419.84</t>
  </si>
  <si>
    <t>-45.53</t>
  </si>
  <si>
    <t>09/16/2023 Dev Meet 2 - Purple</t>
  </si>
  <si>
    <t>3:17.81</t>
  </si>
  <si>
    <t>:51.48</t>
  </si>
  <si>
    <t>:38.21</t>
  </si>
  <si>
    <t>2:56.73</t>
  </si>
  <si>
    <t>2:56.27</t>
  </si>
  <si>
    <t>197.81</t>
  </si>
  <si>
    <t>-21.54</t>
  </si>
  <si>
    <t>Juan</t>
  </si>
  <si>
    <t>3:33.32</t>
  </si>
  <si>
    <t>1:12.73</t>
  </si>
  <si>
    <t>:42.36</t>
  </si>
  <si>
    <t>213.32</t>
  </si>
  <si>
    <t>-25.92</t>
  </si>
  <si>
    <t>201.25</t>
  </si>
  <si>
    <t>-26.30</t>
  </si>
  <si>
    <t>3:21.25</t>
  </si>
  <si>
    <t>232.39</t>
  </si>
  <si>
    <t>-7.33</t>
  </si>
  <si>
    <t>3:52.39</t>
  </si>
  <si>
    <t>345.07</t>
  </si>
  <si>
    <t>-119.44</t>
  </si>
  <si>
    <t>5:45.07</t>
  </si>
  <si>
    <t>H2 L6</t>
  </si>
  <si>
    <t>214.07</t>
  </si>
  <si>
    <t>-4.88</t>
  </si>
  <si>
    <t>3:34.07</t>
  </si>
  <si>
    <t>Michael W</t>
  </si>
  <si>
    <t>228.56</t>
  </si>
  <si>
    <t>-35.72</t>
  </si>
  <si>
    <t>3:48.56</t>
  </si>
  <si>
    <t>264.78</t>
  </si>
  <si>
    <t>-49.37</t>
  </si>
  <si>
    <t>4:24.78</t>
  </si>
  <si>
    <t>Kaylee</t>
  </si>
  <si>
    <t>46.08</t>
  </si>
  <si>
    <t>-7.64</t>
  </si>
  <si>
    <t>:46.08</t>
  </si>
  <si>
    <t>48.80</t>
  </si>
  <si>
    <t>-10.31</t>
  </si>
  <si>
    <t>51.93</t>
  </si>
  <si>
    <t>-6.63</t>
  </si>
  <si>
    <t>:45.30</t>
  </si>
  <si>
    <t>102.83</t>
  </si>
  <si>
    <t>1.33</t>
  </si>
  <si>
    <t>1:42.83</t>
  </si>
  <si>
    <t>114.29</t>
  </si>
  <si>
    <t>-12.09</t>
  </si>
  <si>
    <t>1:54.29</t>
  </si>
  <si>
    <t>125.39</t>
  </si>
  <si>
    <t>-23.33</t>
  </si>
  <si>
    <t>2:05.39</t>
  </si>
  <si>
    <t>87.03</t>
  </si>
  <si>
    <t>-8.76</t>
  </si>
  <si>
    <t>122.21</t>
  </si>
  <si>
    <t>-23.13</t>
  </si>
  <si>
    <t>122.25</t>
  </si>
  <si>
    <t>-26.63</t>
  </si>
  <si>
    <t>2:02.25</t>
  </si>
  <si>
    <t>:50.24</t>
  </si>
  <si>
    <t>1:35.71</t>
  </si>
  <si>
    <t>1:35.62</t>
  </si>
  <si>
    <t>0gha</t>
  </si>
  <si>
    <t>2q1</t>
  </si>
  <si>
    <t>644.08</t>
  </si>
  <si>
    <t>-59.26</t>
  </si>
  <si>
    <t>10:44.08</t>
  </si>
  <si>
    <t>9:45.40</t>
  </si>
  <si>
    <t>9:44.82</t>
  </si>
  <si>
    <t>767.50</t>
  </si>
  <si>
    <t>-173.03</t>
  </si>
  <si>
    <t>12:47.50</t>
  </si>
  <si>
    <t>9:54.73</t>
  </si>
  <si>
    <t>9:54.47</t>
  </si>
  <si>
    <t>888.97</t>
  </si>
  <si>
    <t>-218.60</t>
  </si>
  <si>
    <t>14:48.97</t>
  </si>
  <si>
    <t>1:08.18</t>
  </si>
  <si>
    <t>1:08.00</t>
  </si>
  <si>
    <t>1:08.89</t>
  </si>
  <si>
    <t>1:10.21</t>
  </si>
  <si>
    <t>11:10.37</t>
  </si>
  <si>
    <t>1:04.83</t>
  </si>
  <si>
    <t>1:08.97</t>
  </si>
  <si>
    <t>1:09.92</t>
  </si>
  <si>
    <t>1:12.51</t>
  </si>
  <si>
    <t>1:06.86</t>
  </si>
  <si>
    <t>2:50.47</t>
  </si>
  <si>
    <t>:40.67</t>
  </si>
  <si>
    <t>:39.00</t>
  </si>
  <si>
    <t>:32.57</t>
  </si>
  <si>
    <t>2:30.26</t>
  </si>
  <si>
    <t>:50.44</t>
  </si>
  <si>
    <t>:39.46</t>
  </si>
  <si>
    <t>:35.37</t>
  </si>
  <si>
    <t>:45.20</t>
  </si>
  <si>
    <t>170.47</t>
  </si>
  <si>
    <t>-20.32</t>
  </si>
  <si>
    <t>2:27.78</t>
  </si>
  <si>
    <t>147.78</t>
  </si>
  <si>
    <t>-2.51</t>
  </si>
  <si>
    <t>101.62</t>
  </si>
  <si>
    <t>5.21</t>
  </si>
  <si>
    <t>1:41.62</t>
  </si>
  <si>
    <t>148.32</t>
  </si>
  <si>
    <t>2.99</t>
  </si>
  <si>
    <t>2:28.32</t>
  </si>
  <si>
    <t>152.88</t>
  </si>
  <si>
    <t>-23.89</t>
  </si>
  <si>
    <t>2:32.88</t>
  </si>
  <si>
    <t>1:08.83</t>
  </si>
  <si>
    <t>2:08.99</t>
  </si>
  <si>
    <t>104.21</t>
  </si>
  <si>
    <t>-13.07</t>
  </si>
  <si>
    <t>1:44.21</t>
  </si>
  <si>
    <t>119.86</t>
  </si>
  <si>
    <t>-14.34</t>
  </si>
  <si>
    <t>1:59.86</t>
  </si>
  <si>
    <t>119.91</t>
  </si>
  <si>
    <t>-10.15</t>
  </si>
  <si>
    <t>1:59.91</t>
  </si>
  <si>
    <t>6:42.33</t>
  </si>
  <si>
    <t>1:16.30</t>
  </si>
  <si>
    <t>1:16.67</t>
  </si>
  <si>
    <t>1:45.60</t>
  </si>
  <si>
    <t>1:18.14</t>
  </si>
  <si>
    <t>5:56.71</t>
  </si>
  <si>
    <t>5:56.25</t>
  </si>
  <si>
    <t>1:37.39</t>
  </si>
  <si>
    <t>2:04.97</t>
  </si>
  <si>
    <t>402.33</t>
  </si>
  <si>
    <t>-46.08</t>
  </si>
  <si>
    <t>7:23.87</t>
  </si>
  <si>
    <t>1:20.66</t>
  </si>
  <si>
    <t>1:38.67</t>
  </si>
  <si>
    <t>1:57.55</t>
  </si>
  <si>
    <t>1:18.84</t>
  </si>
  <si>
    <t>6:15.72</t>
  </si>
  <si>
    <t>6:15.22</t>
  </si>
  <si>
    <t>2:04.05</t>
  </si>
  <si>
    <t>2:25.45</t>
  </si>
  <si>
    <t>443.87</t>
  </si>
  <si>
    <t>-68.65</t>
  </si>
  <si>
    <t>09/16/2023 Dev Meet 2 - Gold</t>
  </si>
  <si>
    <t>1:46.00</t>
  </si>
  <si>
    <t>L6</t>
  </si>
  <si>
    <t>2:07.70</t>
  </si>
  <si>
    <t>L2</t>
  </si>
  <si>
    <t>2:08.79</t>
  </si>
  <si>
    <t>2:41.64</t>
  </si>
  <si>
    <t>2:37.71</t>
  </si>
  <si>
    <t>2:52.18</t>
  </si>
  <si>
    <t>H1/L6</t>
  </si>
  <si>
    <t>H1L2</t>
  </si>
  <si>
    <t>H2/L6</t>
  </si>
  <si>
    <t>H2/L3</t>
  </si>
  <si>
    <t>H2/L2</t>
  </si>
  <si>
    <t>H2/L1</t>
  </si>
  <si>
    <t>H1/L2</t>
  </si>
  <si>
    <t>1:11.42</t>
  </si>
  <si>
    <t>H2/L7</t>
  </si>
  <si>
    <t>08:05.35</t>
  </si>
  <si>
    <t>07:56.00</t>
  </si>
  <si>
    <t>1:40.84</t>
  </si>
  <si>
    <t>:26.66</t>
  </si>
  <si>
    <t>1:51.90</t>
  </si>
  <si>
    <t>1:24.46</t>
  </si>
  <si>
    <t>1:23.41</t>
  </si>
  <si>
    <t>H3/L6</t>
  </si>
  <si>
    <t>3:37.79</t>
  </si>
  <si>
    <t>4:19.50</t>
  </si>
  <si>
    <t>1:46.46</t>
  </si>
  <si>
    <t>:25.80</t>
  </si>
  <si>
    <t>2:14.00</t>
  </si>
  <si>
    <t>3:02.13</t>
  </si>
  <si>
    <t>2:53.40</t>
  </si>
  <si>
    <t>3:34.86</t>
  </si>
  <si>
    <r>
      <t>200 Med Relay</t>
    </r>
    <r>
      <rPr>
        <b/>
        <sz val="13"/>
        <rFont val="Arial"/>
        <family val="2"/>
      </rPr>
      <t xml:space="preserve"> 1:48.90 / 2:02.02</t>
    </r>
  </si>
  <si>
    <t>1:53.54</t>
  </si>
  <si>
    <t>L4</t>
  </si>
  <si>
    <t>2:02.30</t>
  </si>
  <si>
    <t>L7</t>
  </si>
  <si>
    <t>2:13.88</t>
  </si>
  <si>
    <t>L1</t>
  </si>
  <si>
    <r>
      <t>200 Freestyle</t>
    </r>
    <r>
      <rPr>
        <b/>
        <sz val="13"/>
        <rFont val="Arial"/>
        <family val="2"/>
      </rPr>
      <t xml:space="preserve"> 1:51.27 / 2:08.66</t>
    </r>
  </si>
  <si>
    <t>2:08.01</t>
  </si>
  <si>
    <t>2:12.55</t>
  </si>
  <si>
    <t>2:20.60</t>
  </si>
  <si>
    <r>
      <t>200 IM</t>
    </r>
    <r>
      <rPr>
        <b/>
        <sz val="13"/>
        <rFont val="Arial"/>
        <family val="2"/>
      </rPr>
      <t xml:space="preserve"> 2:06.24 / 2:31.03</t>
    </r>
  </si>
  <si>
    <t>2:57.40</t>
  </si>
  <si>
    <r>
      <t>50 Free</t>
    </r>
    <r>
      <rPr>
        <b/>
        <sz val="13"/>
        <rFont val="Arial"/>
        <family val="2"/>
      </rPr>
      <t xml:space="preserve"> :22.86 / :25.56</t>
    </r>
  </si>
  <si>
    <t>H1/L7</t>
  </si>
  <si>
    <t>H1/L1</t>
  </si>
  <si>
    <r>
      <t>100 Fly</t>
    </r>
    <r>
      <rPr>
        <b/>
        <sz val="13"/>
        <rFont val="Arial"/>
        <family val="2"/>
      </rPr>
      <t xml:space="preserve"> :56.03 / 1:06.97</t>
    </r>
  </si>
  <si>
    <t>1:09.62</t>
  </si>
  <si>
    <r>
      <t>100 Free</t>
    </r>
    <r>
      <rPr>
        <b/>
        <sz val="13"/>
        <rFont val="Arial"/>
        <family val="2"/>
      </rPr>
      <t xml:space="preserve"> :51.62 / :58.61</t>
    </r>
  </si>
  <si>
    <t>1:02.12</t>
  </si>
  <si>
    <r>
      <t>500 Free</t>
    </r>
    <r>
      <rPr>
        <b/>
        <sz val="13"/>
        <rFont val="Arial"/>
        <family val="2"/>
      </rPr>
      <t xml:space="preserve"> 5:16.30 / 6:14.31</t>
    </r>
  </si>
  <si>
    <t>05:38.58</t>
  </si>
  <si>
    <t>06:05.21</t>
  </si>
  <si>
    <t>08:02.69</t>
  </si>
  <si>
    <r>
      <t>200 Free Relay</t>
    </r>
    <r>
      <rPr>
        <b/>
        <sz val="13"/>
        <rFont val="Arial"/>
        <family val="2"/>
      </rPr>
      <t xml:space="preserve"> 1:37.28 / 1:47.17</t>
    </r>
  </si>
  <si>
    <t>1:36.16</t>
  </si>
  <si>
    <t>1:51.35</t>
  </si>
  <si>
    <t>1:57.38</t>
  </si>
  <si>
    <t>:29.59</t>
  </si>
  <si>
    <r>
      <t>100 Back</t>
    </r>
    <r>
      <rPr>
        <b/>
        <sz val="13"/>
        <rFont val="Arial"/>
        <family val="2"/>
      </rPr>
      <t xml:space="preserve"> 1:00.43 / 1:10.13</t>
    </r>
  </si>
  <si>
    <t>1:10.83</t>
  </si>
  <si>
    <t>1:10.90</t>
  </si>
  <si>
    <t>:45.13</t>
  </si>
  <si>
    <t>1:35.47</t>
  </si>
  <si>
    <r>
      <t>100 Breast</t>
    </r>
    <r>
      <rPr>
        <b/>
        <sz val="13"/>
        <rFont val="Arial"/>
        <family val="2"/>
      </rPr>
      <t xml:space="preserve"> 1:04.32 / 1:15.00</t>
    </r>
  </si>
  <si>
    <r>
      <t>400 Free Relay</t>
    </r>
    <r>
      <rPr>
        <b/>
        <sz val="13"/>
        <rFont val="Arial"/>
        <family val="2"/>
      </rPr>
      <t xml:space="preserve"> 3:36.29 / 4:02.15</t>
    </r>
  </si>
  <si>
    <t>3:35.53</t>
  </si>
  <si>
    <t>3:59.53</t>
  </si>
  <si>
    <t>4:38.23</t>
  </si>
  <si>
    <t>1:13.85</t>
  </si>
  <si>
    <t>4:07.32</t>
  </si>
  <si>
    <t>:45.25</t>
  </si>
  <si>
    <t>:42.95</t>
  </si>
  <si>
    <t>1:14.56</t>
  </si>
  <si>
    <t>3:21.37</t>
  </si>
  <si>
    <t>3:21.07</t>
  </si>
  <si>
    <t>1:15.30</t>
  </si>
  <si>
    <t>:40.07</t>
  </si>
  <si>
    <t>201.07</t>
  </si>
  <si>
    <t>3:55.88</t>
  </si>
  <si>
    <t>:40.15</t>
  </si>
  <si>
    <t>202.72</t>
  </si>
  <si>
    <t>100 Free:</t>
  </si>
  <si>
    <t>1:30.59</t>
  </si>
  <si>
    <t>3:40.46</t>
  </si>
  <si>
    <t>1:55.46</t>
  </si>
  <si>
    <t>:54.23</t>
  </si>
  <si>
    <t>1:07.70</t>
  </si>
  <si>
    <t>1:08.17</t>
  </si>
  <si>
    <t>4:14.68</t>
  </si>
  <si>
    <t>4:14.95</t>
  </si>
  <si>
    <t>1:42.25</t>
  </si>
  <si>
    <t>3:32.78</t>
  </si>
  <si>
    <t>3:32.47</t>
  </si>
  <si>
    <t>50 Fly:</t>
  </si>
  <si>
    <t>4:15.43</t>
  </si>
  <si>
    <t>:52.80</t>
  </si>
  <si>
    <t>4:05.90</t>
  </si>
  <si>
    <t>39.81</t>
  </si>
  <si>
    <t>35.71</t>
  </si>
  <si>
    <t>50.34</t>
  </si>
  <si>
    <t>:50.34</t>
  </si>
  <si>
    <t>2:04.49</t>
  </si>
  <si>
    <t>99.57</t>
  </si>
  <si>
    <t>2:13.47</t>
  </si>
  <si>
    <t>113.23</t>
  </si>
  <si>
    <t>3:31.80</t>
  </si>
  <si>
    <t>H3 L3</t>
  </si>
  <si>
    <t>235.39</t>
  </si>
  <si>
    <t>50 Free:</t>
  </si>
  <si>
    <t>:31.34</t>
  </si>
  <si>
    <t>70.57</t>
  </si>
  <si>
    <t>86.33</t>
  </si>
  <si>
    <t>97.18</t>
  </si>
  <si>
    <t>:44.02</t>
  </si>
  <si>
    <t>1:37.30</t>
  </si>
  <si>
    <t>1:37.18</t>
  </si>
  <si>
    <t>200 Free:</t>
  </si>
  <si>
    <t>09:35.03</t>
  </si>
  <si>
    <t>10:02.33</t>
  </si>
  <si>
    <t>3:36.42</t>
  </si>
  <si>
    <t>12:16.09</t>
  </si>
  <si>
    <t>2:48.05</t>
  </si>
  <si>
    <t>36.97</t>
  </si>
  <si>
    <t>:33.24</t>
  </si>
  <si>
    <t>2:41.17</t>
  </si>
  <si>
    <t>2:41.25</t>
  </si>
  <si>
    <t>161.25</t>
  </si>
  <si>
    <t>2:24.71</t>
  </si>
  <si>
    <t>:39.96</t>
  </si>
  <si>
    <t>:36.00</t>
  </si>
  <si>
    <t>2:21.39</t>
  </si>
  <si>
    <t>141.39</t>
  </si>
  <si>
    <t>50 Back:</t>
  </si>
  <si>
    <t>1:53.00</t>
  </si>
  <si>
    <t>118.21</t>
  </si>
  <si>
    <t>1:55.26</t>
  </si>
  <si>
    <t>98.51</t>
  </si>
  <si>
    <t>:59.85</t>
  </si>
  <si>
    <t>2:11.37</t>
  </si>
  <si>
    <t>123.33</t>
  </si>
  <si>
    <t>50 Breast:</t>
  </si>
  <si>
    <t>1:39.28</t>
  </si>
  <si>
    <t>99.08</t>
  </si>
  <si>
    <t>2:04.21</t>
  </si>
  <si>
    <t>127.72</t>
  </si>
  <si>
    <t>:59.97</t>
  </si>
  <si>
    <t>2:07.72</t>
  </si>
  <si>
    <t>1:55.17</t>
  </si>
  <si>
    <t>112.16</t>
  </si>
  <si>
    <t>5:51.77</t>
  </si>
  <si>
    <t>370.70</t>
  </si>
  <si>
    <t>7:21.79</t>
  </si>
  <si>
    <t>1:24.63</t>
  </si>
  <si>
    <t>1:56.26</t>
  </si>
  <si>
    <t>1:33.32</t>
  </si>
  <si>
    <t>6:33.49</t>
  </si>
  <si>
    <t>6:33.51</t>
  </si>
  <si>
    <t>2:25.65</t>
  </si>
  <si>
    <t>1:54.25</t>
  </si>
  <si>
    <t>393.51</t>
  </si>
  <si>
    <t>09/30/2023 Dev Meet 2 - Purple</t>
  </si>
  <si>
    <t>Starting Time:</t>
  </si>
  <si>
    <t>Final Time:</t>
  </si>
  <si>
    <t>3:45.82</t>
  </si>
  <si>
    <t>:51.28</t>
  </si>
  <si>
    <t>1:21.61</t>
  </si>
  <si>
    <t>225.82</t>
  </si>
  <si>
    <t>174.58</t>
  </si>
  <si>
    <t>3:31.66</t>
  </si>
  <si>
    <t>:41.25</t>
  </si>
  <si>
    <t>1:01.07</t>
  </si>
  <si>
    <t>3:02.16</t>
  </si>
  <si>
    <t>3:02.14</t>
  </si>
  <si>
    <t>1:08.04</t>
  </si>
  <si>
    <t>211.66</t>
  </si>
  <si>
    <t>182.14</t>
  </si>
  <si>
    <t>216.85</t>
  </si>
  <si>
    <t>340.17</t>
  </si>
  <si>
    <t>5:40.17</t>
  </si>
  <si>
    <t>211.39</t>
  </si>
  <si>
    <t>3:31.39</t>
  </si>
  <si>
    <t>262.26</t>
  </si>
  <si>
    <t>4:22.26</t>
  </si>
  <si>
    <t>303.71</t>
  </si>
  <si>
    <t>5:03.71</t>
  </si>
  <si>
    <t>1:22.96</t>
  </si>
  <si>
    <t>:48.86</t>
  </si>
  <si>
    <t>4:27.76</t>
  </si>
  <si>
    <t>4:27.57</t>
  </si>
  <si>
    <t>306.38</t>
  </si>
  <si>
    <t>1:21.01</t>
  </si>
  <si>
    <t>5:06.38</t>
  </si>
  <si>
    <t>1:04.99</t>
  </si>
  <si>
    <t>1:12.07</t>
  </si>
  <si>
    <t>1:15.55</t>
  </si>
  <si>
    <t>1:02.25</t>
  </si>
  <si>
    <t>4:34.86</t>
  </si>
  <si>
    <t>4:34.38</t>
  </si>
  <si>
    <t>35.59</t>
  </si>
  <si>
    <t>32.48</t>
  </si>
  <si>
    <t>:35.59</t>
  </si>
  <si>
    <t>37.10</t>
  </si>
  <si>
    <t>37.07</t>
  </si>
  <si>
    <t>:37.10</t>
  </si>
  <si>
    <t>32.96</t>
  </si>
  <si>
    <t>32.81</t>
  </si>
  <si>
    <t>127.56</t>
  </si>
  <si>
    <t>120.57</t>
  </si>
  <si>
    <t>146.63</t>
  </si>
  <si>
    <t>136.65</t>
  </si>
  <si>
    <t>184.83</t>
  </si>
  <si>
    <t>3:04.83</t>
  </si>
  <si>
    <t>159.58</t>
  </si>
  <si>
    <t>1:09.25</t>
  </si>
  <si>
    <t>1:29.97</t>
  </si>
  <si>
    <t>2:39.58</t>
  </si>
  <si>
    <t>78.27</t>
  </si>
  <si>
    <t>80.20</t>
  </si>
  <si>
    <t>87.25</t>
  </si>
  <si>
    <t>85.09</t>
  </si>
  <si>
    <t>102.06</t>
  </si>
  <si>
    <t>98.47</t>
  </si>
  <si>
    <t>624.69</t>
  </si>
  <si>
    <t>3:12.39</t>
  </si>
  <si>
    <t>10:24.69</t>
  </si>
  <si>
    <t>877.44</t>
  </si>
  <si>
    <t>14:37.44</t>
  </si>
  <si>
    <t>871.65</t>
  </si>
  <si>
    <t>14:31.65</t>
  </si>
  <si>
    <t>2:32.39</t>
  </si>
  <si>
    <t>:48.91</t>
  </si>
  <si>
    <t>2:36.10</t>
  </si>
  <si>
    <t>2:35.95</t>
  </si>
  <si>
    <t>152.39</t>
  </si>
  <si>
    <t>155.95</t>
  </si>
  <si>
    <t>2:56.41</t>
  </si>
  <si>
    <t>:37.87</t>
  </si>
  <si>
    <t>:39.95</t>
  </si>
  <si>
    <t>2:37.48</t>
  </si>
  <si>
    <t>2:37.53</t>
  </si>
  <si>
    <t>:45.54</t>
  </si>
  <si>
    <t>176.41</t>
  </si>
  <si>
    <t>157.53</t>
  </si>
  <si>
    <t>94.88</t>
  </si>
  <si>
    <t>131.90</t>
  </si>
  <si>
    <t>2:11.90</t>
  </si>
  <si>
    <t>105.47</t>
  </si>
  <si>
    <t>1:04.11</t>
  </si>
  <si>
    <t>137.45</t>
  </si>
  <si>
    <t>154.75</t>
  </si>
  <si>
    <t>1:09.60</t>
  </si>
  <si>
    <t>2:34.75</t>
  </si>
  <si>
    <t>138.20</t>
  </si>
  <si>
    <t>1:05.35</t>
  </si>
  <si>
    <t>1:12.96</t>
  </si>
  <si>
    <t>2:18.31</t>
  </si>
  <si>
    <t>2:18.20</t>
  </si>
  <si>
    <t>149.33</t>
  </si>
  <si>
    <t>1:09.70</t>
  </si>
  <si>
    <t>2:29.33</t>
  </si>
  <si>
    <t>116.38</t>
  </si>
  <si>
    <t>107.18</t>
  </si>
  <si>
    <t>1:47.18</t>
  </si>
  <si>
    <t>96.76</t>
  </si>
  <si>
    <t>7:58.38</t>
  </si>
  <si>
    <t>1:50.84</t>
  </si>
  <si>
    <t>1:37.87</t>
  </si>
  <si>
    <t>1:22.46</t>
  </si>
  <si>
    <t>1:30.64</t>
  </si>
  <si>
    <t>6:21.81</t>
  </si>
  <si>
    <t>6:21.09</t>
  </si>
  <si>
    <t>1:50.52</t>
  </si>
  <si>
    <t>2:24.83</t>
  </si>
  <si>
    <t>1:24.19</t>
  </si>
  <si>
    <t>418.38</t>
  </si>
  <si>
    <t>381.09</t>
  </si>
  <si>
    <t>5:58.07</t>
  </si>
  <si>
    <t>1:19.20</t>
  </si>
  <si>
    <t>358.07</t>
  </si>
  <si>
    <t>347.89</t>
  </si>
  <si>
    <t>09/30/2023 Dev Meet 2 - Gold</t>
  </si>
  <si>
    <t>200 MRA</t>
  </si>
  <si>
    <t>X</t>
  </si>
  <si>
    <t>400 FRA</t>
  </si>
  <si>
    <t>1:49.46</t>
  </si>
  <si>
    <t>:30.13</t>
  </si>
  <si>
    <t>200 MRB</t>
  </si>
  <si>
    <t>200 FRA</t>
  </si>
  <si>
    <t>2:01.11</t>
  </si>
  <si>
    <t>2:20.36</t>
  </si>
  <si>
    <t>:39.03</t>
  </si>
  <si>
    <t>x</t>
  </si>
  <si>
    <t>2:32.04</t>
  </si>
  <si>
    <t>L8</t>
  </si>
  <si>
    <t>200 FRB</t>
  </si>
  <si>
    <t>400 FRB</t>
  </si>
  <si>
    <t>:40.22</t>
  </si>
  <si>
    <t>400FRB</t>
  </si>
  <si>
    <t>200 MRC</t>
  </si>
  <si>
    <t>100 Breat</t>
  </si>
  <si>
    <t>200MRC</t>
  </si>
  <si>
    <t>200 FRC</t>
  </si>
  <si>
    <t>400 FRC</t>
  </si>
  <si>
    <t>:36.56</t>
  </si>
  <si>
    <t>200FRB</t>
  </si>
  <si>
    <t>1:05.59</t>
  </si>
  <si>
    <t>2:30.96</t>
  </si>
  <si>
    <t>200 MRD</t>
  </si>
  <si>
    <t>400 FRD</t>
  </si>
  <si>
    <t>200FRC</t>
  </si>
  <si>
    <t>Conner Given, So.</t>
  </si>
  <si>
    <t>3:07.69</t>
  </si>
  <si>
    <t>1:07.44</t>
  </si>
  <si>
    <t>1:19.45</t>
  </si>
  <si>
    <t>5:49.26</t>
  </si>
  <si>
    <t>:354.85</t>
  </si>
  <si>
    <t>8:09.44</t>
  </si>
  <si>
    <t>2:54.70</t>
  </si>
  <si>
    <t>9:04.57</t>
  </si>
  <si>
    <t>1:42.32</t>
  </si>
  <si>
    <t>:26.22</t>
  </si>
  <si>
    <t>1:54.39</t>
  </si>
  <si>
    <t>2:13.06</t>
  </si>
  <si>
    <t>1:17.91</t>
  </si>
  <si>
    <t>:42.32</t>
  </si>
  <si>
    <t>1:27.50</t>
  </si>
  <si>
    <t>3:41.48</t>
  </si>
  <si>
    <t>4:10.16</t>
  </si>
  <si>
    <t>1:04.82</t>
  </si>
  <si>
    <t>4:31.99</t>
  </si>
  <si>
    <t>1:05.69</t>
  </si>
  <si>
    <t>5:36.13</t>
  </si>
  <si>
    <t>1:46.17</t>
  </si>
  <si>
    <t>2:05.15</t>
  </si>
  <si>
    <t>200 iIM</t>
  </si>
  <si>
    <t>2:46.81</t>
  </si>
  <si>
    <t>1:35.69</t>
  </si>
  <si>
    <t>2:04.75</t>
  </si>
  <si>
    <t>:32.94</t>
  </si>
  <si>
    <t>1:21.82</t>
  </si>
  <si>
    <t>3:35.38</t>
  </si>
  <si>
    <t>4:15.62</t>
  </si>
  <si>
    <t>1:46.53</t>
  </si>
  <si>
    <t>L 4</t>
  </si>
  <si>
    <t>2:09.36</t>
  </si>
  <si>
    <t>L 8</t>
  </si>
  <si>
    <t>50 Ex</t>
  </si>
  <si>
    <t>100 Ex</t>
  </si>
  <si>
    <t>H 1 L 4</t>
  </si>
  <si>
    <t>H 1 L 8</t>
  </si>
  <si>
    <t>H 2 L 4</t>
  </si>
  <si>
    <t>H 2 L 8</t>
  </si>
  <si>
    <t>H 3 L 4</t>
  </si>
  <si>
    <t>H 3 L 8</t>
  </si>
  <si>
    <t>2:48.25</t>
  </si>
  <si>
    <t>08:32.91</t>
  </si>
  <si>
    <t>2:17.13</t>
  </si>
  <si>
    <t>07:04.56</t>
  </si>
  <si>
    <t>:25.68</t>
  </si>
  <si>
    <t>1:47.97</t>
  </si>
  <si>
    <t>:27.77</t>
  </si>
  <si>
    <t>1:17.69</t>
  </si>
  <si>
    <t>3:32.21</t>
  </si>
  <si>
    <t>4:13.78</t>
  </si>
  <si>
    <t>1:45.86</t>
  </si>
  <si>
    <t>2:02.42</t>
  </si>
  <si>
    <t>100F :57.49</t>
  </si>
  <si>
    <t>27.26 / 31.05</t>
  </si>
  <si>
    <t>33.92 / 35.80</t>
  </si>
  <si>
    <t>100F :57.48</t>
  </si>
  <si>
    <t>29.11 / 32.95</t>
  </si>
  <si>
    <t>32.98 / 31.64</t>
  </si>
  <si>
    <t>100F :53.95</t>
  </si>
  <si>
    <t>26.28 / 29.98</t>
  </si>
  <si>
    <t>32.49 / 33.98</t>
  </si>
  <si>
    <t>100F :52.12</t>
  </si>
  <si>
    <t>26.10 / 28.87</t>
  </si>
  <si>
    <t>29.96 / 30.21</t>
  </si>
  <si>
    <t>::27.26</t>
  </si>
  <si>
    <t>50 Fly :31.59</t>
  </si>
  <si>
    <t>31.93 / 40.09</t>
  </si>
  <si>
    <t>45.07 / 36.95</t>
  </si>
  <si>
    <t>50 Fly :29.37</t>
  </si>
  <si>
    <t>29.37 / 36.41</t>
  </si>
  <si>
    <t>40.49 / 31.86</t>
  </si>
  <si>
    <t>50 Fly :25.86</t>
  </si>
  <si>
    <t>27.76 / 34.50</t>
  </si>
  <si>
    <t>36.75 / 31.75</t>
  </si>
  <si>
    <t>50 Fly :27.28</t>
  </si>
  <si>
    <t>27.79 / 31.19</t>
  </si>
  <si>
    <t>37.34 / 30.60</t>
  </si>
  <si>
    <t>50 Fly :30.27</t>
  </si>
  <si>
    <t>50 Fly :27.37</t>
  </si>
  <si>
    <t>50 Fly :26.02</t>
  </si>
  <si>
    <t>50 Fr :28.96</t>
  </si>
  <si>
    <t>50 Fr :27.94</t>
  </si>
  <si>
    <t>50 Fr :25.25</t>
  </si>
  <si>
    <t>50 Fr :24.83</t>
  </si>
  <si>
    <t>32.14 / 41.71</t>
  </si>
  <si>
    <t>42.78 / 44.20</t>
  </si>
  <si>
    <t>200 Fr 2:28.33</t>
  </si>
  <si>
    <t>38.91 / 41.71</t>
  </si>
  <si>
    <t>43.93 / 43.44</t>
  </si>
  <si>
    <t>30.25 / 35.19</t>
  </si>
  <si>
    <t>37.19 / 39.26</t>
  </si>
  <si>
    <t>200 Fr 2:08.31</t>
  </si>
  <si>
    <t>33.66 / 37.07</t>
  </si>
  <si>
    <t>38.67 / 39.50</t>
  </si>
  <si>
    <t>30.58 / 35.09</t>
  </si>
  <si>
    <t>35.79 / 35.88</t>
  </si>
  <si>
    <t>200 Fr 2:06.63</t>
  </si>
  <si>
    <t>33.42 / 34.91</t>
  </si>
  <si>
    <t>35.86 / 36.61</t>
  </si>
  <si>
    <t>29.55 / 33.42</t>
  </si>
  <si>
    <t>33.55 / 33.55</t>
  </si>
  <si>
    <t>200 Fr 1:55.27</t>
  </si>
  <si>
    <t>32.77 / 33.03</t>
  </si>
  <si>
    <t>33.85 / 33.19</t>
  </si>
  <si>
    <t>1:40.88</t>
  </si>
  <si>
    <t>1:46.12</t>
  </si>
  <si>
    <t>50 Bk :30.13</t>
  </si>
  <si>
    <t>50 Bk :30.37</t>
  </si>
  <si>
    <t>50 Bk :30.64</t>
  </si>
  <si>
    <t>50 Bk :27.01</t>
  </si>
  <si>
    <t>50 Br :39.03</t>
  </si>
  <si>
    <t>50 Br :35.19</t>
  </si>
  <si>
    <t>50 Br :35.29</t>
  </si>
  <si>
    <t>50 Br :29.68</t>
  </si>
  <si>
    <t>3:31.31</t>
  </si>
  <si>
    <t>3:50.38</t>
  </si>
  <si>
    <t>Bus There</t>
  </si>
  <si>
    <t>Bus Back</t>
  </si>
  <si>
    <t>Post Meal</t>
  </si>
  <si>
    <t>Parent Signature</t>
  </si>
  <si>
    <t>Adele</t>
  </si>
  <si>
    <t>Annalise</t>
  </si>
  <si>
    <t>Annie</t>
  </si>
  <si>
    <t>Cecelia</t>
  </si>
  <si>
    <t>ACT</t>
  </si>
  <si>
    <t>Heidi</t>
  </si>
  <si>
    <t>Isabella</t>
  </si>
  <si>
    <t>Kiara</t>
  </si>
  <si>
    <t>Maggie</t>
  </si>
  <si>
    <t>Samantha</t>
  </si>
  <si>
    <t>Shanelle</t>
  </si>
  <si>
    <t>Tahani</t>
  </si>
  <si>
    <t>Zoey</t>
  </si>
  <si>
    <t>Adele Briggs</t>
  </si>
  <si>
    <t>Cups</t>
  </si>
  <si>
    <t>Plates</t>
  </si>
  <si>
    <t>Pasta</t>
  </si>
  <si>
    <t>Alvaro Testa</t>
  </si>
  <si>
    <t>Dessert</t>
  </si>
  <si>
    <t>Annalise Kooner</t>
  </si>
  <si>
    <t>Annie Huynh</t>
  </si>
  <si>
    <t>Bread</t>
  </si>
  <si>
    <t>Audrey Ray</t>
  </si>
  <si>
    <t>Napkins</t>
  </si>
  <si>
    <t>Drinks</t>
  </si>
  <si>
    <t>Benjamin Lewis</t>
  </si>
  <si>
    <t>Carter Carmichael</t>
  </si>
  <si>
    <t>Cecelia Meier</t>
  </si>
  <si>
    <t>Silverware</t>
  </si>
  <si>
    <t>Gokce Oztuk</t>
  </si>
  <si>
    <t>Grace Tong</t>
  </si>
  <si>
    <t>Heidi Ulrickson</t>
  </si>
  <si>
    <t>Isabella Smith</t>
  </si>
  <si>
    <t>Jada Espinoza</t>
  </si>
  <si>
    <t>Jagoda Gliniak</t>
  </si>
  <si>
    <t>John Vu</t>
  </si>
  <si>
    <t>Jordan McLaughlin</t>
  </si>
  <si>
    <t>Kaylee Gomez</t>
  </si>
  <si>
    <t>Khanh Samp</t>
  </si>
  <si>
    <t>Kiara Johnson</t>
  </si>
  <si>
    <t>Kiley Ardent</t>
  </si>
  <si>
    <t>Logan Hall</t>
  </si>
  <si>
    <t>Madalyn Paap</t>
  </si>
  <si>
    <t>Maddy Dyer</t>
  </si>
  <si>
    <t>Maggie Hartman</t>
  </si>
  <si>
    <t>Samantha Dunkin</t>
  </si>
  <si>
    <t>Shanelle Luber</t>
  </si>
  <si>
    <t>Tahani Kozerski</t>
  </si>
  <si>
    <t>Udayaa Dahal</t>
  </si>
  <si>
    <t>Zoey Emmert</t>
  </si>
  <si>
    <t>Baleme, Charley Fr.</t>
  </si>
  <si>
    <t>Briggs, Alain Fr.</t>
  </si>
  <si>
    <t>Carlsson, Nick Jr.</t>
  </si>
  <si>
    <t>Chen, Evan So.</t>
  </si>
  <si>
    <t>Chen, Michael Jr.</t>
  </si>
  <si>
    <t>Feirstein, Aidan So.</t>
  </si>
  <si>
    <t>Ferris, Adam So.</t>
  </si>
  <si>
    <t>Fioresi, Max Fr.</t>
  </si>
  <si>
    <t>Guymon, Stone Jr.</t>
  </si>
  <si>
    <t>Hall, Aiden So.</t>
  </si>
  <si>
    <t>Kerkoud, Rafik Fr.</t>
  </si>
  <si>
    <t>Koepke, Tyler, Jr.</t>
  </si>
  <si>
    <t>Li, Steven Sr.</t>
  </si>
  <si>
    <t>Li, Terry So.</t>
  </si>
  <si>
    <t>Meyers, Declan Fr.</t>
  </si>
  <si>
    <t>Patel, Aryan Jr.</t>
  </si>
  <si>
    <t>Peterson, Ethan Fr.</t>
  </si>
  <si>
    <t>Phan, Jason Fr.</t>
  </si>
  <si>
    <t>Ray, Colin So.</t>
  </si>
  <si>
    <t>Saad, Bassam So.</t>
  </si>
  <si>
    <t>Samal, Ayush Fr.</t>
  </si>
  <si>
    <t>Smith, Nick Jr.</t>
  </si>
  <si>
    <t>Talluri, Shreyas Jr.</t>
  </si>
  <si>
    <t>Tara, Ciaran Fr.</t>
  </si>
  <si>
    <t>Uribe, Carlos Seth Fr.</t>
  </si>
  <si>
    <t>Valencia, George Fr.</t>
  </si>
  <si>
    <t>Vigil, Josef Jr.</t>
  </si>
  <si>
    <t xml:space="preserve">Wang, David Jr. </t>
  </si>
  <si>
    <t>White, James Sr.</t>
  </si>
  <si>
    <t>Xue, Max Fr.</t>
  </si>
  <si>
    <t>Zuniga Diaz, Alex 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</si>
</sst>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00.00"/>
    <numFmt numFmtId="166" formatCode="mm:ss.00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4"/>
      <color rgb="FFFFFF00"/>
      <name val="Arial"/>
      <family val="2"/>
    </font>
    <font>
      <b/>
      <sz val="14"/>
      <color rgb="FF7030A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Arial"/>
      <family val="2"/>
    </font>
    <font>
      <sz val="14"/>
      <color rgb="FFFFFF00"/>
      <name val="Arial"/>
      <family val="2"/>
    </font>
    <font>
      <b/>
      <u/>
      <sz val="14"/>
      <color rgb="FF7030A0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b/>
      <sz val="13"/>
      <color indexed="34"/>
      <name val="Arial"/>
      <family val="2"/>
    </font>
    <font>
      <b/>
      <sz val="13"/>
      <color indexed="21"/>
      <name val="Arial"/>
      <family val="2"/>
    </font>
    <font>
      <b/>
      <sz val="13"/>
      <color rgb="FF7030A0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b/>
      <sz val="13"/>
      <color indexed="62"/>
      <name val="Arial"/>
      <family val="2"/>
    </font>
    <font>
      <b/>
      <sz val="13"/>
      <color rgb="FF008000"/>
      <name val="Arial"/>
      <family val="2"/>
    </font>
    <font>
      <b/>
      <sz val="13"/>
      <color rgb="FF3366FF"/>
      <name val="Arial"/>
      <family val="2"/>
    </font>
    <font>
      <b/>
      <sz val="10"/>
      <name val="Arial"/>
      <family val="2"/>
    </font>
    <font>
      <b/>
      <sz val="13"/>
      <color rgb="FFFFFF00"/>
      <name val="Arial"/>
      <family val="2"/>
    </font>
    <font>
      <b/>
      <sz val="13"/>
      <color rgb="FFFF0000"/>
      <name val="Arial"/>
      <family val="2"/>
    </font>
    <font>
      <sz val="13"/>
      <color rgb="FFFFFF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name val="Arial"/>
      <family val="2"/>
    </font>
    <font>
      <b/>
      <sz val="16"/>
      <color indexed="34"/>
      <name val="Arial"/>
      <family val="2"/>
    </font>
    <font>
      <b/>
      <sz val="16"/>
      <color indexed="21"/>
      <name val="Arial"/>
      <family val="2"/>
    </font>
    <font>
      <b/>
      <sz val="16"/>
      <color rgb="FF7030A0"/>
      <name val="Arial"/>
      <family val="2"/>
    </font>
    <font>
      <b/>
      <sz val="16"/>
      <color indexed="62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sz val="24"/>
      <name val="Arial"/>
      <family val="2"/>
    </font>
    <font>
      <b/>
      <u/>
      <sz val="24"/>
      <color theme="10"/>
      <name val="Arial"/>
      <family val="2"/>
    </font>
    <font>
      <sz val="13"/>
      <color theme="1"/>
      <name val="Arial"/>
      <family val="2"/>
    </font>
    <font>
      <u/>
      <sz val="13"/>
      <name val="Arial"/>
      <family val="2"/>
    </font>
    <font>
      <sz val="11"/>
      <color rgb="FF000000"/>
      <name val="Arial"/>
      <family val="2"/>
    </font>
    <font>
      <sz val="10"/>
      <color rgb="FF000000"/>
      <name val="Arial Unicode MS"/>
    </font>
    <font>
      <b/>
      <sz val="12"/>
      <name val="Arial"/>
      <family val="2"/>
    </font>
    <font>
      <sz val="12"/>
      <name val="Arial"/>
      <family val="2"/>
    </font>
    <font>
      <b/>
      <sz val="14"/>
      <color rgb="FF0070C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6B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0" fontId="7" fillId="0" borderId="0"/>
    <xf numFmtId="0" fontId="12" fillId="0" borderId="0" applyNumberFormat="0" applyFill="0" applyBorder="0" applyAlignment="0" applyProtection="0"/>
    <xf numFmtId="0" fontId="1" fillId="0" borderId="0"/>
  </cellStyleXfs>
  <cellXfs count="1045">
    <xf numFmtId="0" fontId="0" fillId="0" borderId="0" xfId="0"/>
    <xf numFmtId="164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2" fillId="0" borderId="0" xfId="0" applyNumberFormat="1" applyFont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0" fontId="5" fillId="3" borderId="1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4" borderId="11" xfId="0" applyFont="1" applyFill="1" applyBorder="1" applyAlignment="1">
      <alignment vertical="center"/>
    </xf>
    <xf numFmtId="0" fontId="2" fillId="0" borderId="0" xfId="1" applyFont="1" applyAlignment="1">
      <alignment vertical="center"/>
    </xf>
    <xf numFmtId="16" fontId="2" fillId="0" borderId="0" xfId="1" applyNumberFormat="1" applyFont="1" applyAlignment="1">
      <alignment vertical="center" wrapText="1"/>
    </xf>
    <xf numFmtId="0" fontId="2" fillId="0" borderId="0" xfId="1" applyFont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16" fontId="2" fillId="0" borderId="18" xfId="0" applyNumberFormat="1" applyFont="1" applyBorder="1" applyAlignment="1">
      <alignment vertical="center" wrapText="1"/>
    </xf>
    <xf numFmtId="16" fontId="2" fillId="0" borderId="19" xfId="0" applyNumberFormat="1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 wrapText="1"/>
    </xf>
    <xf numFmtId="16" fontId="2" fillId="0" borderId="17" xfId="0" applyNumberFormat="1" applyFont="1" applyBorder="1" applyAlignment="1">
      <alignment vertical="center" wrapText="1"/>
    </xf>
    <xf numFmtId="0" fontId="2" fillId="0" borderId="16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vertical="center"/>
    </xf>
    <xf numFmtId="20" fontId="3" fillId="0" borderId="0" xfId="0" applyNumberFormat="1" applyFont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20" fontId="3" fillId="0" borderId="17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20" fontId="3" fillId="0" borderId="0" xfId="0" applyNumberFormat="1" applyFont="1" applyAlignment="1">
      <alignment vertical="center" wrapText="1"/>
    </xf>
    <xf numFmtId="0" fontId="2" fillId="0" borderId="37" xfId="0" applyFont="1" applyBorder="1" applyAlignment="1">
      <alignment vertical="center" wrapText="1"/>
    </xf>
    <xf numFmtId="20" fontId="3" fillId="0" borderId="16" xfId="0" applyNumberFormat="1" applyFont="1" applyBorder="1" applyAlignment="1">
      <alignment vertical="center" wrapText="1"/>
    </xf>
    <xf numFmtId="164" fontId="9" fillId="0" borderId="0" xfId="2" applyNumberFormat="1" applyFont="1" applyAlignment="1">
      <alignment vertical="center"/>
    </xf>
    <xf numFmtId="164" fontId="2" fillId="0" borderId="0" xfId="2" applyNumberFormat="1" applyFont="1" applyAlignment="1">
      <alignment horizontal="right" vertical="center"/>
    </xf>
    <xf numFmtId="164" fontId="8" fillId="0" borderId="0" xfId="2" applyNumberFormat="1" applyAlignment="1">
      <alignment vertical="center"/>
    </xf>
    <xf numFmtId="164" fontId="10" fillId="0" borderId="0" xfId="2" applyNumberFormat="1" applyFont="1" applyAlignment="1">
      <alignment vertical="center"/>
    </xf>
    <xf numFmtId="164" fontId="10" fillId="0" borderId="0" xfId="2" applyNumberFormat="1" applyFont="1" applyAlignment="1">
      <alignment horizontal="right" vertical="center"/>
    </xf>
    <xf numFmtId="164" fontId="8" fillId="0" borderId="0" xfId="2" applyNumberFormat="1" applyAlignment="1">
      <alignment horizontal="right" vertic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 applyAlignment="1">
      <alignment horizontal="right" vertical="center"/>
    </xf>
    <xf numFmtId="164" fontId="2" fillId="0" borderId="36" xfId="2" applyNumberFormat="1" applyFont="1" applyBorder="1" applyAlignment="1">
      <alignment horizontal="left" vertical="center"/>
    </xf>
    <xf numFmtId="164" fontId="2" fillId="0" borderId="2" xfId="2" applyNumberFormat="1" applyFont="1" applyBorder="1" applyAlignment="1">
      <alignment horizontal="left" vertical="center"/>
    </xf>
    <xf numFmtId="164" fontId="3" fillId="0" borderId="2" xfId="2" applyNumberFormat="1" applyFont="1" applyBorder="1" applyAlignment="1">
      <alignment horizontal="right" vertical="center"/>
    </xf>
    <xf numFmtId="164" fontId="2" fillId="0" borderId="2" xfId="2" applyNumberFormat="1" applyFont="1" applyBorder="1" applyAlignment="1">
      <alignment horizontal="right" vertical="center"/>
    </xf>
    <xf numFmtId="164" fontId="2" fillId="0" borderId="10" xfId="2" applyNumberFormat="1" applyFont="1" applyBorder="1" applyAlignment="1">
      <alignment horizontal="right" vertical="center"/>
    </xf>
    <xf numFmtId="164" fontId="2" fillId="0" borderId="34" xfId="2" applyNumberFormat="1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left" vertical="center" wrapText="1"/>
    </xf>
    <xf numFmtId="164" fontId="2" fillId="0" borderId="2" xfId="2" applyNumberFormat="1" applyFont="1" applyBorder="1" applyAlignment="1">
      <alignment horizontal="left" vertical="center" wrapText="1"/>
    </xf>
    <xf numFmtId="164" fontId="2" fillId="0" borderId="10" xfId="2" applyNumberFormat="1" applyFont="1" applyBorder="1" applyAlignment="1">
      <alignment horizontal="left" vertical="center" wrapText="1"/>
    </xf>
    <xf numFmtId="164" fontId="2" fillId="0" borderId="2" xfId="2" applyNumberFormat="1" applyFont="1" applyBorder="1" applyAlignment="1">
      <alignment vertical="center" wrapText="1"/>
    </xf>
    <xf numFmtId="164" fontId="2" fillId="0" borderId="10" xfId="2" applyNumberFormat="1" applyFont="1" applyBorder="1" applyAlignment="1">
      <alignment vertical="center" wrapText="1"/>
    </xf>
    <xf numFmtId="164" fontId="3" fillId="0" borderId="11" xfId="2" applyNumberFormat="1" applyFont="1" applyBorder="1" applyAlignment="1">
      <alignment horizontal="left" vertical="center"/>
    </xf>
    <xf numFmtId="164" fontId="3" fillId="0" borderId="6" xfId="2" applyNumberFormat="1" applyFont="1" applyBorder="1" applyAlignment="1">
      <alignment horizontal="left" vertical="center"/>
    </xf>
    <xf numFmtId="164" fontId="3" fillId="0" borderId="7" xfId="2" applyNumberFormat="1" applyFont="1" applyBorder="1" applyAlignment="1">
      <alignment horizontal="left" vertical="center"/>
    </xf>
    <xf numFmtId="164" fontId="3" fillId="0" borderId="8" xfId="2" applyNumberFormat="1" applyFont="1" applyBorder="1" applyAlignment="1">
      <alignment horizontal="left" vertical="center"/>
    </xf>
    <xf numFmtId="164" fontId="3" fillId="0" borderId="9" xfId="2" applyNumberFormat="1" applyFont="1" applyBorder="1" applyAlignment="1">
      <alignment horizontal="left" vertical="center"/>
    </xf>
    <xf numFmtId="164" fontId="3" fillId="0" borderId="35" xfId="2" applyNumberFormat="1" applyFont="1" applyBorder="1" applyAlignment="1">
      <alignment horizontal="left" vertical="center"/>
    </xf>
    <xf numFmtId="0" fontId="2" fillId="0" borderId="36" xfId="2" applyFont="1" applyBorder="1" applyAlignment="1">
      <alignment horizontal="left" vertical="center"/>
    </xf>
    <xf numFmtId="164" fontId="3" fillId="0" borderId="29" xfId="2" applyNumberFormat="1" applyFont="1" applyBorder="1" applyAlignment="1">
      <alignment horizontal="left" vertical="center"/>
    </xf>
    <xf numFmtId="164" fontId="3" fillId="0" borderId="23" xfId="2" applyNumberFormat="1" applyFont="1" applyBorder="1" applyAlignment="1">
      <alignment horizontal="left" vertical="center"/>
    </xf>
    <xf numFmtId="164" fontId="3" fillId="0" borderId="24" xfId="2" applyNumberFormat="1" applyFont="1" applyBorder="1" applyAlignment="1">
      <alignment horizontal="left" vertical="center"/>
    </xf>
    <xf numFmtId="164" fontId="3" fillId="0" borderId="25" xfId="2" applyNumberFormat="1" applyFont="1" applyBorder="1" applyAlignment="1">
      <alignment horizontal="left" vertical="center"/>
    </xf>
    <xf numFmtId="164" fontId="3" fillId="0" borderId="32" xfId="2" applyNumberFormat="1" applyFont="1" applyBorder="1" applyAlignment="1">
      <alignment horizontal="left" vertical="center"/>
    </xf>
    <xf numFmtId="164" fontId="3" fillId="0" borderId="31" xfId="2" applyNumberFormat="1" applyFont="1" applyBorder="1" applyAlignment="1">
      <alignment horizontal="left" vertical="center"/>
    </xf>
    <xf numFmtId="164" fontId="3" fillId="0" borderId="26" xfId="2" applyNumberFormat="1" applyFont="1" applyBorder="1" applyAlignment="1">
      <alignment horizontal="left" vertical="center"/>
    </xf>
    <xf numFmtId="164" fontId="3" fillId="0" borderId="27" xfId="2" applyNumberFormat="1" applyFont="1" applyBorder="1" applyAlignment="1">
      <alignment horizontal="left" vertical="center"/>
    </xf>
    <xf numFmtId="164" fontId="3" fillId="0" borderId="28" xfId="2" applyNumberFormat="1" applyFont="1" applyBorder="1" applyAlignment="1">
      <alignment horizontal="left" vertical="center"/>
    </xf>
    <xf numFmtId="164" fontId="3" fillId="0" borderId="33" xfId="2" applyNumberFormat="1" applyFont="1" applyBorder="1" applyAlignment="1">
      <alignment horizontal="left" vertical="center"/>
    </xf>
    <xf numFmtId="164" fontId="3" fillId="0" borderId="38" xfId="2" applyNumberFormat="1" applyFont="1" applyBorder="1" applyAlignment="1">
      <alignment horizontal="left" vertical="center"/>
    </xf>
    <xf numFmtId="164" fontId="3" fillId="0" borderId="39" xfId="2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20" fontId="3" fillId="2" borderId="32" xfId="2" applyNumberFormat="1" applyFont="1" applyFill="1" applyBorder="1" applyAlignment="1">
      <alignment vertical="center"/>
    </xf>
    <xf numFmtId="20" fontId="3" fillId="2" borderId="24" xfId="2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left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64" fontId="2" fillId="0" borderId="37" xfId="0" applyNumberFormat="1" applyFont="1" applyBorder="1" applyAlignment="1">
      <alignment vertical="center"/>
    </xf>
    <xf numFmtId="20" fontId="3" fillId="0" borderId="24" xfId="2" applyNumberFormat="1" applyFont="1" applyBorder="1" applyAlignment="1">
      <alignment vertical="center"/>
    </xf>
    <xf numFmtId="20" fontId="3" fillId="0" borderId="23" xfId="2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20" fontId="3" fillId="0" borderId="32" xfId="2" applyNumberFormat="1" applyFont="1" applyBorder="1" applyAlignment="1">
      <alignment vertical="center"/>
    </xf>
    <xf numFmtId="20" fontId="3" fillId="0" borderId="43" xfId="2" applyNumberFormat="1" applyFont="1" applyBorder="1" applyAlignment="1">
      <alignment vertical="center"/>
    </xf>
    <xf numFmtId="20" fontId="3" fillId="0" borderId="41" xfId="2" applyNumberFormat="1" applyFont="1" applyBorder="1" applyAlignment="1">
      <alignment vertical="center"/>
    </xf>
    <xf numFmtId="0" fontId="3" fillId="0" borderId="31" xfId="2" applyFont="1" applyBorder="1" applyAlignment="1">
      <alignment horizontal="left" vertical="center" wrapText="1"/>
    </xf>
    <xf numFmtId="0" fontId="3" fillId="0" borderId="26" xfId="2" applyFont="1" applyBorder="1" applyAlignment="1">
      <alignment horizontal="left" vertical="center" wrapText="1"/>
    </xf>
    <xf numFmtId="0" fontId="3" fillId="0" borderId="27" xfId="2" applyFont="1" applyBorder="1" applyAlignment="1">
      <alignment horizontal="left" vertical="center" wrapText="1"/>
    </xf>
    <xf numFmtId="0" fontId="3" fillId="0" borderId="51" xfId="2" applyFont="1" applyBorder="1" applyAlignment="1">
      <alignment horizontal="left" vertical="center" wrapText="1"/>
    </xf>
    <xf numFmtId="20" fontId="3" fillId="0" borderId="26" xfId="2" applyNumberFormat="1" applyFont="1" applyBorder="1" applyAlignment="1">
      <alignment vertical="center"/>
    </xf>
    <xf numFmtId="20" fontId="3" fillId="0" borderId="27" xfId="2" applyNumberFormat="1" applyFont="1" applyBorder="1" applyAlignment="1">
      <alignment vertical="center"/>
    </xf>
    <xf numFmtId="20" fontId="3" fillId="0" borderId="28" xfId="2" applyNumberFormat="1" applyFont="1" applyBorder="1" applyAlignment="1">
      <alignment vertical="center"/>
    </xf>
    <xf numFmtId="0" fontId="3" fillId="0" borderId="39" xfId="2" applyFont="1" applyBorder="1" applyAlignment="1">
      <alignment horizontal="left" vertical="center" wrapText="1"/>
    </xf>
    <xf numFmtId="20" fontId="3" fillId="0" borderId="33" xfId="2" applyNumberFormat="1" applyFont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165" fontId="3" fillId="0" borderId="2" xfId="2" applyNumberFormat="1" applyFont="1" applyBorder="1" applyAlignment="1">
      <alignment horizontal="right" vertical="center"/>
    </xf>
    <xf numFmtId="0" fontId="2" fillId="0" borderId="36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10" xfId="2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16" fontId="2" fillId="0" borderId="10" xfId="2" applyNumberFormat="1" applyFont="1" applyBorder="1" applyAlignment="1">
      <alignment vertical="center" wrapText="1"/>
    </xf>
    <xf numFmtId="0" fontId="3" fillId="0" borderId="29" xfId="2" applyFont="1" applyBorder="1" applyAlignment="1">
      <alignment horizontal="left" vertical="center" wrapText="1"/>
    </xf>
    <xf numFmtId="0" fontId="3" fillId="0" borderId="23" xfId="2" applyFont="1" applyBorder="1" applyAlignment="1">
      <alignment horizontal="left" vertical="center" wrapText="1"/>
    </xf>
    <xf numFmtId="0" fontId="3" fillId="0" borderId="24" xfId="2" applyFont="1" applyBorder="1" applyAlignment="1">
      <alignment horizontal="left" vertical="center" wrapText="1"/>
    </xf>
    <xf numFmtId="20" fontId="3" fillId="0" borderId="25" xfId="2" applyNumberFormat="1" applyFont="1" applyBorder="1" applyAlignment="1">
      <alignment vertical="center"/>
    </xf>
    <xf numFmtId="16" fontId="2" fillId="0" borderId="2" xfId="2" applyNumberFormat="1" applyFont="1" applyBorder="1" applyAlignment="1">
      <alignment vertical="center" wrapText="1"/>
    </xf>
    <xf numFmtId="0" fontId="3" fillId="0" borderId="38" xfId="2" applyFont="1" applyBorder="1" applyAlignment="1">
      <alignment horizontal="left" vertical="center" wrapText="1"/>
    </xf>
    <xf numFmtId="0" fontId="3" fillId="0" borderId="16" xfId="2" applyFont="1" applyBorder="1" applyAlignment="1">
      <alignment horizontal="left" vertical="center" wrapText="1"/>
    </xf>
    <xf numFmtId="0" fontId="3" fillId="0" borderId="37" xfId="2" applyFont="1" applyBorder="1" applyAlignment="1">
      <alignment horizontal="left" vertical="center" wrapText="1"/>
    </xf>
    <xf numFmtId="20" fontId="3" fillId="2" borderId="23" xfId="2" applyNumberFormat="1" applyFont="1" applyFill="1" applyBorder="1" applyAlignment="1">
      <alignment vertical="center"/>
    </xf>
    <xf numFmtId="0" fontId="3" fillId="2" borderId="40" xfId="2" applyFont="1" applyFill="1" applyBorder="1" applyAlignment="1">
      <alignment horizontal="left" vertical="center" wrapText="1"/>
    </xf>
    <xf numFmtId="0" fontId="3" fillId="2" borderId="41" xfId="2" applyFont="1" applyFill="1" applyBorder="1" applyAlignment="1">
      <alignment horizontal="left" vertical="center" wrapText="1"/>
    </xf>
    <xf numFmtId="20" fontId="3" fillId="2" borderId="40" xfId="2" applyNumberFormat="1" applyFont="1" applyFill="1" applyBorder="1" applyAlignment="1">
      <alignment vertical="center"/>
    </xf>
    <xf numFmtId="20" fontId="3" fillId="2" borderId="41" xfId="2" applyNumberFormat="1" applyFont="1" applyFill="1" applyBorder="1" applyAlignment="1">
      <alignment vertical="center"/>
    </xf>
    <xf numFmtId="0" fontId="3" fillId="2" borderId="53" xfId="2" applyFont="1" applyFill="1" applyBorder="1" applyAlignment="1">
      <alignment horizontal="left" vertical="center" wrapText="1"/>
    </xf>
    <xf numFmtId="164" fontId="2" fillId="0" borderId="36" xfId="0" applyNumberFormat="1" applyFont="1" applyBorder="1" applyAlignment="1">
      <alignment vertical="center" wrapText="1"/>
    </xf>
    <xf numFmtId="0" fontId="2" fillId="0" borderId="37" xfId="1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164" fontId="4" fillId="0" borderId="34" xfId="0" applyNumberFormat="1" applyFont="1" applyBorder="1" applyAlignment="1">
      <alignment horizontal="left"/>
    </xf>
    <xf numFmtId="0" fontId="3" fillId="0" borderId="16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17" xfId="1" applyFont="1" applyBorder="1" applyAlignment="1">
      <alignment vertical="center" wrapText="1"/>
    </xf>
    <xf numFmtId="20" fontId="3" fillId="0" borderId="16" xfId="1" applyNumberFormat="1" applyFont="1" applyBorder="1" applyAlignment="1">
      <alignment vertical="center" wrapText="1"/>
    </xf>
    <xf numFmtId="20" fontId="3" fillId="0" borderId="0" xfId="1" applyNumberFormat="1" applyFont="1" applyAlignment="1">
      <alignment vertical="center" wrapText="1"/>
    </xf>
    <xf numFmtId="0" fontId="3" fillId="0" borderId="16" xfId="1" applyFont="1" applyBorder="1" applyAlignment="1">
      <alignment vertical="center"/>
    </xf>
    <xf numFmtId="0" fontId="3" fillId="0" borderId="0" xfId="1" applyFont="1" applyAlignment="1">
      <alignment vertical="center"/>
    </xf>
    <xf numFmtId="20" fontId="3" fillId="0" borderId="17" xfId="1" applyNumberFormat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164" fontId="13" fillId="0" borderId="0" xfId="4" applyNumberFormat="1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20" fontId="3" fillId="0" borderId="0" xfId="1" applyNumberFormat="1" applyFont="1" applyAlignment="1">
      <alignment vertical="center"/>
    </xf>
    <xf numFmtId="20" fontId="3" fillId="0" borderId="2" xfId="1" applyNumberFormat="1" applyFont="1" applyBorder="1" applyAlignment="1">
      <alignment vertical="center"/>
    </xf>
    <xf numFmtId="0" fontId="3" fillId="0" borderId="50" xfId="2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64" fontId="4" fillId="0" borderId="3" xfId="0" applyNumberFormat="1" applyFont="1" applyBorder="1" applyAlignment="1">
      <alignment horizontal="left"/>
    </xf>
    <xf numFmtId="16" fontId="0" fillId="0" borderId="2" xfId="0" applyNumberFormat="1" applyBorder="1"/>
    <xf numFmtId="16" fontId="0" fillId="0" borderId="10" xfId="0" applyNumberFormat="1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2" xfId="0" applyBorder="1"/>
    <xf numFmtId="0" fontId="0" fillId="0" borderId="27" xfId="0" applyBorder="1"/>
    <xf numFmtId="0" fontId="0" fillId="0" borderId="28" xfId="0" applyBorder="1"/>
    <xf numFmtId="0" fontId="0" fillId="5" borderId="20" xfId="0" applyFill="1" applyBorder="1"/>
    <xf numFmtId="0" fontId="0" fillId="5" borderId="27" xfId="0" applyFill="1" applyBorder="1"/>
    <xf numFmtId="0" fontId="0" fillId="5" borderId="22" xfId="0" applyFill="1" applyBorder="1"/>
    <xf numFmtId="0" fontId="0" fillId="5" borderId="28" xfId="0" applyFill="1" applyBorder="1"/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6" fontId="2" fillId="0" borderId="0" xfId="0" applyNumberFormat="1" applyFont="1" applyAlignment="1">
      <alignment vertical="center" wrapText="1"/>
    </xf>
    <xf numFmtId="0" fontId="2" fillId="0" borderId="11" xfId="1" applyFont="1" applyBorder="1" applyAlignment="1">
      <alignment vertical="center"/>
    </xf>
    <xf numFmtId="20" fontId="3" fillId="0" borderId="18" xfId="1" applyNumberFormat="1" applyFont="1" applyBorder="1" applyAlignment="1">
      <alignment vertical="center"/>
    </xf>
    <xf numFmtId="20" fontId="3" fillId="0" borderId="19" xfId="1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46" xfId="0" applyBorder="1"/>
    <xf numFmtId="0" fontId="0" fillId="5" borderId="47" xfId="0" applyFill="1" applyBorder="1"/>
    <xf numFmtId="16" fontId="0" fillId="0" borderId="6" xfId="0" applyNumberFormat="1" applyBorder="1"/>
    <xf numFmtId="16" fontId="0" fillId="0" borderId="7" xfId="0" applyNumberFormat="1" applyBorder="1"/>
    <xf numFmtId="0" fontId="0" fillId="5" borderId="46" xfId="0" applyFill="1" applyBorder="1"/>
    <xf numFmtId="16" fontId="0" fillId="5" borderId="7" xfId="0" applyNumberFormat="1" applyFill="1" applyBorder="1"/>
    <xf numFmtId="16" fontId="0" fillId="5" borderId="8" xfId="0" applyNumberFormat="1" applyFill="1" applyBorder="1"/>
    <xf numFmtId="0" fontId="3" fillId="2" borderId="24" xfId="2" applyFont="1" applyFill="1" applyBorder="1" applyAlignment="1">
      <alignment horizontal="left" vertical="center" wrapText="1"/>
    </xf>
    <xf numFmtId="20" fontId="3" fillId="2" borderId="25" xfId="2" applyNumberFormat="1" applyFont="1" applyFill="1" applyBorder="1" applyAlignment="1">
      <alignment vertical="center"/>
    </xf>
    <xf numFmtId="20" fontId="3" fillId="2" borderId="42" xfId="2" applyNumberFormat="1" applyFont="1" applyFill="1" applyBorder="1" applyAlignment="1">
      <alignment vertical="center"/>
    </xf>
    <xf numFmtId="20" fontId="3" fillId="0" borderId="25" xfId="3" applyNumberFormat="1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4" borderId="56" xfId="0" applyFont="1" applyFill="1" applyBorder="1" applyAlignment="1">
      <alignment vertical="center"/>
    </xf>
    <xf numFmtId="0" fontId="2" fillId="4" borderId="55" xfId="0" applyFont="1" applyFill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4" borderId="57" xfId="0" applyFont="1" applyFill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0" fontId="0" fillId="0" borderId="17" xfId="0" applyBorder="1"/>
    <xf numFmtId="20" fontId="3" fillId="4" borderId="0" xfId="1" applyNumberFormat="1" applyFont="1" applyFill="1" applyAlignment="1">
      <alignment vertical="center"/>
    </xf>
    <xf numFmtId="0" fontId="2" fillId="4" borderId="16" xfId="1" applyFont="1" applyFill="1" applyBorder="1" applyAlignment="1">
      <alignment vertical="center"/>
    </xf>
    <xf numFmtId="20" fontId="3" fillId="4" borderId="16" xfId="0" applyNumberFormat="1" applyFont="1" applyFill="1" applyBorder="1" applyAlignment="1">
      <alignment vertical="center" wrapText="1"/>
    </xf>
    <xf numFmtId="20" fontId="3" fillId="4" borderId="16" xfId="0" applyNumberFormat="1" applyFont="1" applyFill="1" applyBorder="1" applyAlignment="1">
      <alignment vertical="center"/>
    </xf>
    <xf numFmtId="20" fontId="3" fillId="4" borderId="16" xfId="1" applyNumberFormat="1" applyFont="1" applyFill="1" applyBorder="1" applyAlignment="1">
      <alignment vertical="center" wrapText="1"/>
    </xf>
    <xf numFmtId="20" fontId="3" fillId="4" borderId="0" xfId="0" applyNumberFormat="1" applyFont="1" applyFill="1" applyAlignment="1">
      <alignment vertical="center"/>
    </xf>
    <xf numFmtId="20" fontId="3" fillId="4" borderId="0" xfId="0" applyNumberFormat="1" applyFont="1" applyFill="1" applyAlignment="1">
      <alignment vertical="center" wrapText="1"/>
    </xf>
    <xf numFmtId="20" fontId="3" fillId="4" borderId="0" xfId="1" applyNumberFormat="1" applyFont="1" applyFill="1" applyAlignment="1">
      <alignment vertical="center" wrapText="1"/>
    </xf>
    <xf numFmtId="20" fontId="3" fillId="4" borderId="17" xfId="0" applyNumberFormat="1" applyFont="1" applyFill="1" applyBorder="1" applyAlignment="1">
      <alignment vertical="center"/>
    </xf>
    <xf numFmtId="20" fontId="3" fillId="4" borderId="17" xfId="0" applyNumberFormat="1" applyFont="1" applyFill="1" applyBorder="1" applyAlignment="1">
      <alignment vertical="center" wrapText="1"/>
    </xf>
    <xf numFmtId="20" fontId="3" fillId="4" borderId="17" xfId="1" applyNumberFormat="1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/>
    </xf>
    <xf numFmtId="0" fontId="2" fillId="4" borderId="37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vertical="center"/>
    </xf>
    <xf numFmtId="20" fontId="3" fillId="0" borderId="40" xfId="2" applyNumberFormat="1" applyFont="1" applyBorder="1" applyAlignment="1">
      <alignment vertical="center"/>
    </xf>
    <xf numFmtId="20" fontId="3" fillId="0" borderId="42" xfId="3" applyNumberFormat="1" applyFont="1" applyBorder="1" applyAlignment="1">
      <alignment vertical="center"/>
    </xf>
    <xf numFmtId="20" fontId="3" fillId="2" borderId="26" xfId="2" applyNumberFormat="1" applyFont="1" applyFill="1" applyBorder="1" applyAlignment="1">
      <alignment vertical="center"/>
    </xf>
    <xf numFmtId="20" fontId="3" fillId="2" borderId="27" xfId="2" applyNumberFormat="1" applyFont="1" applyFill="1" applyBorder="1" applyAlignment="1">
      <alignment vertical="center"/>
    </xf>
    <xf numFmtId="20" fontId="3" fillId="2" borderId="28" xfId="2" applyNumberFormat="1" applyFont="1" applyFill="1" applyBorder="1" applyAlignment="1">
      <alignment vertical="center"/>
    </xf>
    <xf numFmtId="0" fontId="3" fillId="2" borderId="27" xfId="2" applyFont="1" applyFill="1" applyBorder="1" applyAlignment="1">
      <alignment horizontal="left" vertical="center" wrapText="1"/>
    </xf>
    <xf numFmtId="0" fontId="3" fillId="2" borderId="51" xfId="2" applyFont="1" applyFill="1" applyBorder="1" applyAlignment="1">
      <alignment horizontal="left" vertical="center" wrapText="1"/>
    </xf>
    <xf numFmtId="20" fontId="3" fillId="2" borderId="33" xfId="2" applyNumberFormat="1" applyFont="1" applyFill="1" applyBorder="1" applyAlignment="1">
      <alignment vertical="center"/>
    </xf>
    <xf numFmtId="0" fontId="3" fillId="2" borderId="26" xfId="2" applyFont="1" applyFill="1" applyBorder="1" applyAlignment="1">
      <alignment horizontal="left" vertical="center" wrapText="1"/>
    </xf>
    <xf numFmtId="20" fontId="3" fillId="0" borderId="42" xfId="2" applyNumberFormat="1" applyFont="1" applyBorder="1" applyAlignment="1">
      <alignment vertical="center"/>
    </xf>
    <xf numFmtId="0" fontId="3" fillId="0" borderId="40" xfId="2" applyFont="1" applyBorder="1" applyAlignment="1">
      <alignment horizontal="left" vertical="center" wrapText="1"/>
    </xf>
    <xf numFmtId="0" fontId="3" fillId="0" borderId="41" xfId="2" applyFont="1" applyBorder="1" applyAlignment="1">
      <alignment horizontal="left" vertical="center" wrapText="1"/>
    </xf>
    <xf numFmtId="0" fontId="3" fillId="0" borderId="53" xfId="2" applyFont="1" applyBorder="1" applyAlignment="1">
      <alignment horizontal="left" vertical="center" wrapText="1"/>
    </xf>
    <xf numFmtId="164" fontId="15" fillId="0" borderId="30" xfId="4" applyNumberFormat="1" applyFont="1" applyFill="1" applyBorder="1" applyAlignment="1">
      <alignment vertical="center" wrapText="1"/>
    </xf>
    <xf numFmtId="164" fontId="15" fillId="0" borderId="30" xfId="4" applyNumberFormat="1" applyFont="1" applyFill="1" applyBorder="1" applyAlignment="1">
      <alignment vertical="center"/>
    </xf>
    <xf numFmtId="164" fontId="15" fillId="4" borderId="30" xfId="4" applyNumberFormat="1" applyFont="1" applyFill="1" applyBorder="1" applyAlignment="1">
      <alignment vertical="center"/>
    </xf>
    <xf numFmtId="164" fontId="3" fillId="2" borderId="27" xfId="2" applyNumberFormat="1" applyFont="1" applyFill="1" applyBorder="1" applyAlignment="1">
      <alignment horizontal="left" vertical="center"/>
    </xf>
    <xf numFmtId="164" fontId="16" fillId="7" borderId="6" xfId="1" applyNumberFormat="1" applyFont="1" applyFill="1" applyBorder="1" applyAlignment="1">
      <alignment horizontal="left" vertical="center"/>
    </xf>
    <xf numFmtId="164" fontId="16" fillId="7" borderId="1" xfId="1" applyNumberFormat="1" applyFont="1" applyFill="1" applyBorder="1" applyAlignment="1">
      <alignment horizontal="center" vertical="center"/>
    </xf>
    <xf numFmtId="164" fontId="16" fillId="7" borderId="6" xfId="1" applyNumberFormat="1" applyFont="1" applyFill="1" applyBorder="1" applyAlignment="1">
      <alignment horizontal="right" vertical="center"/>
    </xf>
    <xf numFmtId="164" fontId="16" fillId="7" borderId="7" xfId="1" applyNumberFormat="1" applyFont="1" applyFill="1" applyBorder="1" applyAlignment="1">
      <alignment horizontal="right" vertical="center"/>
    </xf>
    <xf numFmtId="164" fontId="16" fillId="7" borderId="67" xfId="1" applyNumberFormat="1" applyFont="1" applyFill="1" applyBorder="1" applyAlignment="1">
      <alignment horizontal="right" vertical="center"/>
    </xf>
    <xf numFmtId="164" fontId="16" fillId="7" borderId="54" xfId="1" applyNumberFormat="1" applyFont="1" applyFill="1" applyBorder="1" applyAlignment="1">
      <alignment horizontal="right" vertical="center"/>
    </xf>
    <xf numFmtId="164" fontId="16" fillId="7" borderId="55" xfId="1" applyNumberFormat="1" applyFont="1" applyFill="1" applyBorder="1" applyAlignment="1">
      <alignment horizontal="right" vertical="center"/>
    </xf>
    <xf numFmtId="164" fontId="16" fillId="7" borderId="6" xfId="1" applyNumberFormat="1" applyFont="1" applyFill="1" applyBorder="1" applyAlignment="1">
      <alignment horizontal="center" vertical="center"/>
    </xf>
    <xf numFmtId="164" fontId="16" fillId="7" borderId="8" xfId="1" applyNumberFormat="1" applyFont="1" applyFill="1" applyBorder="1" applyAlignment="1">
      <alignment horizontal="right" vertical="center"/>
    </xf>
    <xf numFmtId="164" fontId="16" fillId="7" borderId="9" xfId="1" applyNumberFormat="1" applyFont="1" applyFill="1" applyBorder="1" applyAlignment="1">
      <alignment horizontal="right" vertical="center"/>
    </xf>
    <xf numFmtId="0" fontId="16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164" fontId="17" fillId="0" borderId="36" xfId="1" applyNumberFormat="1" applyFont="1" applyBorder="1" applyAlignment="1">
      <alignment horizontal="center" vertical="center"/>
    </xf>
    <xf numFmtId="164" fontId="22" fillId="0" borderId="54" xfId="1" applyNumberFormat="1" applyFont="1" applyBorder="1" applyAlignment="1">
      <alignment horizontal="right" vertical="center"/>
    </xf>
    <xf numFmtId="164" fontId="22" fillId="0" borderId="56" xfId="1" applyNumberFormat="1" applyFont="1" applyBorder="1" applyAlignment="1">
      <alignment horizontal="right" vertical="center"/>
    </xf>
    <xf numFmtId="164" fontId="22" fillId="0" borderId="68" xfId="1" applyNumberFormat="1" applyFont="1" applyBorder="1" applyAlignment="1">
      <alignment horizontal="right" vertical="center"/>
    </xf>
    <xf numFmtId="164" fontId="17" fillId="0" borderId="6" xfId="1" applyNumberFormat="1" applyFont="1" applyBorder="1" applyAlignment="1">
      <alignment horizontal="right" vertical="center"/>
    </xf>
    <xf numFmtId="164" fontId="17" fillId="0" borderId="38" xfId="1" applyNumberFormat="1" applyFont="1" applyBorder="1" applyAlignment="1">
      <alignment horizontal="left" vertical="center"/>
    </xf>
    <xf numFmtId="164" fontId="17" fillId="0" borderId="69" xfId="1" applyNumberFormat="1" applyFont="1" applyBorder="1" applyAlignment="1">
      <alignment horizontal="center" vertical="center"/>
    </xf>
    <xf numFmtId="164" fontId="22" fillId="0" borderId="23" xfId="1" applyNumberFormat="1" applyFont="1" applyBorder="1" applyAlignment="1">
      <alignment horizontal="right" vertical="center"/>
    </xf>
    <xf numFmtId="164" fontId="22" fillId="0" borderId="24" xfId="1" applyNumberFormat="1" applyFont="1" applyBorder="1" applyAlignment="1">
      <alignment horizontal="right" vertical="center"/>
    </xf>
    <xf numFmtId="164" fontId="22" fillId="0" borderId="25" xfId="1" applyNumberFormat="1" applyFont="1" applyBorder="1" applyAlignment="1">
      <alignment horizontal="right" vertical="center"/>
    </xf>
    <xf numFmtId="164" fontId="17" fillId="0" borderId="12" xfId="1" applyNumberFormat="1" applyFont="1" applyBorder="1" applyAlignment="1">
      <alignment horizontal="right" vertical="center"/>
    </xf>
    <xf numFmtId="164" fontId="17" fillId="0" borderId="14" xfId="1" applyNumberFormat="1" applyFont="1" applyBorder="1" applyAlignment="1">
      <alignment horizontal="right" vertical="center"/>
    </xf>
    <xf numFmtId="0" fontId="22" fillId="0" borderId="0" xfId="1" applyFont="1" applyAlignment="1">
      <alignment vertical="center"/>
    </xf>
    <xf numFmtId="164" fontId="17" fillId="0" borderId="34" xfId="1" applyNumberFormat="1" applyFont="1" applyBorder="1" applyAlignment="1">
      <alignment horizontal="left" vertical="center"/>
    </xf>
    <xf numFmtId="164" fontId="17" fillId="0" borderId="34" xfId="1" applyNumberFormat="1" applyFont="1" applyBorder="1" applyAlignment="1">
      <alignment horizontal="center" vertical="center"/>
    </xf>
    <xf numFmtId="164" fontId="22" fillId="0" borderId="6" xfId="1" applyNumberFormat="1" applyFont="1" applyBorder="1" applyAlignment="1">
      <alignment horizontal="right" vertical="center"/>
    </xf>
    <xf numFmtId="164" fontId="22" fillId="0" borderId="7" xfId="1" applyNumberFormat="1" applyFont="1" applyBorder="1" applyAlignment="1">
      <alignment horizontal="right" vertical="center"/>
    </xf>
    <xf numFmtId="164" fontId="22" fillId="0" borderId="67" xfId="1" applyNumberFormat="1" applyFont="1" applyBorder="1" applyAlignment="1">
      <alignment horizontal="right" vertical="center"/>
    </xf>
    <xf numFmtId="164" fontId="17" fillId="0" borderId="8" xfId="1" applyNumberFormat="1" applyFont="1" applyBorder="1" applyAlignment="1">
      <alignment horizontal="right" vertical="center"/>
    </xf>
    <xf numFmtId="164" fontId="17" fillId="0" borderId="39" xfId="1" applyNumberFormat="1" applyFont="1" applyBorder="1" applyAlignment="1">
      <alignment horizontal="left" vertical="center"/>
    </xf>
    <xf numFmtId="164" fontId="17" fillId="0" borderId="70" xfId="1" applyNumberFormat="1" applyFont="1" applyBorder="1" applyAlignment="1">
      <alignment horizontal="center" vertical="center"/>
    </xf>
    <xf numFmtId="164" fontId="22" fillId="0" borderId="26" xfId="1" applyNumberFormat="1" applyFont="1" applyBorder="1" applyAlignment="1">
      <alignment horizontal="right" vertical="center"/>
    </xf>
    <xf numFmtId="164" fontId="22" fillId="0" borderId="27" xfId="1" applyNumberFormat="1" applyFont="1" applyBorder="1" applyAlignment="1">
      <alignment horizontal="right" vertical="center"/>
    </xf>
    <xf numFmtId="164" fontId="22" fillId="0" borderId="28" xfId="1" applyNumberFormat="1" applyFont="1" applyBorder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7" fillId="0" borderId="17" xfId="1" applyNumberFormat="1" applyFont="1" applyBorder="1" applyAlignment="1">
      <alignment horizontal="right" vertical="center"/>
    </xf>
    <xf numFmtId="164" fontId="17" fillId="0" borderId="29" xfId="1" applyNumberFormat="1" applyFont="1" applyBorder="1" applyAlignment="1">
      <alignment horizontal="center" vertical="center"/>
    </xf>
    <xf numFmtId="164" fontId="17" fillId="0" borderId="35" xfId="1" applyNumberFormat="1" applyFont="1" applyBorder="1" applyAlignment="1">
      <alignment horizontal="left" vertical="center"/>
    </xf>
    <xf numFmtId="164" fontId="17" fillId="0" borderId="35" xfId="1" applyNumberFormat="1" applyFont="1" applyBorder="1" applyAlignment="1">
      <alignment horizontal="center" vertical="center"/>
    </xf>
    <xf numFmtId="164" fontId="22" fillId="0" borderId="12" xfId="1" applyNumberFormat="1" applyFont="1" applyBorder="1" applyAlignment="1">
      <alignment horizontal="right" vertical="center"/>
    </xf>
    <xf numFmtId="164" fontId="22" fillId="0" borderId="13" xfId="1" applyNumberFormat="1" applyFont="1" applyBorder="1" applyAlignment="1">
      <alignment horizontal="right" vertical="center"/>
    </xf>
    <xf numFmtId="164" fontId="22" fillId="0" borderId="71" xfId="1" applyNumberFormat="1" applyFont="1" applyBorder="1" applyAlignment="1">
      <alignment horizontal="right" vertical="center"/>
    </xf>
    <xf numFmtId="164" fontId="17" fillId="0" borderId="31" xfId="1" applyNumberFormat="1" applyFont="1" applyBorder="1" applyAlignment="1">
      <alignment horizontal="center" vertical="center"/>
    </xf>
    <xf numFmtId="164" fontId="22" fillId="0" borderId="16" xfId="1" applyNumberFormat="1" applyFont="1" applyBorder="1" applyAlignment="1">
      <alignment horizontal="left" vertical="center"/>
    </xf>
    <xf numFmtId="164" fontId="22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164" fontId="22" fillId="0" borderId="0" xfId="1" applyNumberFormat="1" applyFont="1" applyAlignment="1">
      <alignment horizontal="right" vertical="center"/>
    </xf>
    <xf numFmtId="164" fontId="17" fillId="0" borderId="44" xfId="1" applyNumberFormat="1" applyFont="1" applyBorder="1" applyAlignment="1">
      <alignment horizontal="left" vertical="center"/>
    </xf>
    <xf numFmtId="164" fontId="17" fillId="0" borderId="72" xfId="1" applyNumberFormat="1" applyFont="1" applyBorder="1" applyAlignment="1">
      <alignment horizontal="center" vertical="center"/>
    </xf>
    <xf numFmtId="164" fontId="16" fillId="7" borderId="3" xfId="1" applyNumberFormat="1" applyFont="1" applyFill="1" applyBorder="1" applyAlignment="1">
      <alignment horizontal="center" vertical="center"/>
    </xf>
    <xf numFmtId="164" fontId="16" fillId="7" borderId="34" xfId="1" applyNumberFormat="1" applyFont="1" applyFill="1" applyBorder="1" applyAlignment="1">
      <alignment horizontal="center" vertical="center"/>
    </xf>
    <xf numFmtId="164" fontId="22" fillId="0" borderId="8" xfId="1" applyNumberFormat="1" applyFont="1" applyBorder="1" applyAlignment="1">
      <alignment horizontal="right" vertical="center"/>
    </xf>
    <xf numFmtId="164" fontId="22" fillId="0" borderId="45" xfId="1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right" vertical="center"/>
    </xf>
    <xf numFmtId="164" fontId="22" fillId="0" borderId="47" xfId="1" applyNumberFormat="1" applyFont="1" applyBorder="1" applyAlignment="1">
      <alignment horizontal="right" vertical="center"/>
    </xf>
    <xf numFmtId="166" fontId="17" fillId="0" borderId="0" xfId="1" applyNumberFormat="1" applyFont="1" applyAlignment="1">
      <alignment horizontal="right" vertical="center"/>
    </xf>
    <xf numFmtId="166" fontId="17" fillId="0" borderId="17" xfId="1" applyNumberFormat="1" applyFont="1" applyBorder="1" applyAlignment="1">
      <alignment horizontal="right" vertical="center"/>
    </xf>
    <xf numFmtId="164" fontId="22" fillId="0" borderId="14" xfId="1" applyNumberFormat="1" applyFont="1" applyBorder="1" applyAlignment="1">
      <alignment horizontal="right" vertical="center"/>
    </xf>
    <xf numFmtId="164" fontId="16" fillId="7" borderId="34" xfId="1" applyNumberFormat="1" applyFont="1" applyFill="1" applyBorder="1" applyAlignment="1">
      <alignment horizontal="left" vertical="center"/>
    </xf>
    <xf numFmtId="164" fontId="16" fillId="7" borderId="4" xfId="1" applyNumberFormat="1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164" fontId="17" fillId="0" borderId="36" xfId="1" applyNumberFormat="1" applyFont="1" applyBorder="1" applyAlignment="1">
      <alignment horizontal="left" vertical="center"/>
    </xf>
    <xf numFmtId="164" fontId="22" fillId="0" borderId="55" xfId="1" applyNumberFormat="1" applyFont="1" applyBorder="1" applyAlignment="1">
      <alignment horizontal="right" vertical="center"/>
    </xf>
    <xf numFmtId="164" fontId="17" fillId="0" borderId="54" xfId="1" applyNumberFormat="1" applyFont="1" applyBorder="1" applyAlignment="1">
      <alignment horizontal="right" vertical="center"/>
    </xf>
    <xf numFmtId="164" fontId="17" fillId="0" borderId="55" xfId="1" applyNumberFormat="1" applyFont="1" applyBorder="1" applyAlignment="1">
      <alignment horizontal="right" vertical="center"/>
    </xf>
    <xf numFmtId="0" fontId="17" fillId="0" borderId="0" xfId="1" applyFont="1" applyAlignment="1">
      <alignment horizontal="right" vertical="center"/>
    </xf>
    <xf numFmtId="164" fontId="16" fillId="7" borderId="3" xfId="1" applyNumberFormat="1" applyFont="1" applyFill="1" applyBorder="1" applyAlignment="1">
      <alignment horizontal="left" vertical="center"/>
    </xf>
    <xf numFmtId="164" fontId="16" fillId="0" borderId="0" xfId="1" applyNumberFormat="1" applyFont="1" applyAlignment="1">
      <alignment horizontal="right" vertical="center"/>
    </xf>
    <xf numFmtId="164" fontId="17" fillId="0" borderId="16" xfId="1" applyNumberFormat="1" applyFont="1" applyBorder="1" applyAlignment="1">
      <alignment horizontal="left" vertical="center"/>
    </xf>
    <xf numFmtId="164" fontId="17" fillId="0" borderId="3" xfId="1" applyNumberFormat="1" applyFont="1" applyBorder="1" applyAlignment="1">
      <alignment horizontal="left" vertical="center"/>
    </xf>
    <xf numFmtId="164" fontId="17" fillId="0" borderId="9" xfId="1" applyNumberFormat="1" applyFont="1" applyBorder="1" applyAlignment="1">
      <alignment horizontal="right" vertical="center"/>
    </xf>
    <xf numFmtId="164" fontId="17" fillId="0" borderId="11" xfId="1" applyNumberFormat="1" applyFont="1" applyBorder="1" applyAlignment="1">
      <alignment horizontal="left" vertical="center"/>
    </xf>
    <xf numFmtId="164" fontId="17" fillId="0" borderId="15" xfId="1" applyNumberFormat="1" applyFont="1" applyBorder="1" applyAlignment="1">
      <alignment horizontal="right" vertical="center"/>
    </xf>
    <xf numFmtId="164" fontId="17" fillId="0" borderId="11" xfId="1" applyNumberFormat="1" applyFont="1" applyBorder="1" applyAlignment="1">
      <alignment horizontal="center" vertical="center"/>
    </xf>
    <xf numFmtId="164" fontId="16" fillId="7" borderId="5" xfId="1" applyNumberFormat="1" applyFont="1" applyFill="1" applyBorder="1" applyAlignment="1">
      <alignment horizontal="center" vertical="center"/>
    </xf>
    <xf numFmtId="164" fontId="16" fillId="7" borderId="2" xfId="1" applyNumberFormat="1" applyFont="1" applyFill="1" applyBorder="1" applyAlignment="1">
      <alignment horizontal="right" vertical="center"/>
    </xf>
    <xf numFmtId="164" fontId="16" fillId="7" borderId="36" xfId="1" applyNumberFormat="1" applyFont="1" applyFill="1" applyBorder="1" applyAlignment="1">
      <alignment horizontal="right" vertical="center"/>
    </xf>
    <xf numFmtId="164" fontId="17" fillId="0" borderId="4" xfId="1" applyNumberFormat="1" applyFont="1" applyBorder="1" applyAlignment="1">
      <alignment horizontal="right" vertical="center"/>
    </xf>
    <xf numFmtId="164" fontId="17" fillId="0" borderId="34" xfId="1" applyNumberFormat="1" applyFont="1" applyBorder="1" applyAlignment="1">
      <alignment horizontal="right" vertical="center"/>
    </xf>
    <xf numFmtId="164" fontId="17" fillId="0" borderId="18" xfId="1" applyNumberFormat="1" applyFont="1" applyBorder="1" applyAlignment="1">
      <alignment horizontal="right" vertical="center"/>
    </xf>
    <xf numFmtId="164" fontId="17" fillId="0" borderId="35" xfId="1" applyNumberFormat="1" applyFont="1" applyBorder="1" applyAlignment="1">
      <alignment horizontal="right" vertical="center"/>
    </xf>
    <xf numFmtId="164" fontId="17" fillId="0" borderId="18" xfId="1" applyNumberFormat="1" applyFont="1" applyBorder="1" applyAlignment="1">
      <alignment horizontal="center" vertical="center"/>
    </xf>
    <xf numFmtId="164" fontId="22" fillId="0" borderId="18" xfId="1" applyNumberFormat="1" applyFont="1" applyBorder="1" applyAlignment="1">
      <alignment horizontal="center" vertical="center"/>
    </xf>
    <xf numFmtId="164" fontId="22" fillId="0" borderId="18" xfId="1" applyNumberFormat="1" applyFont="1" applyBorder="1" applyAlignment="1">
      <alignment horizontal="right" vertical="center"/>
    </xf>
    <xf numFmtId="164" fontId="17" fillId="0" borderId="19" xfId="1" applyNumberFormat="1" applyFont="1" applyBorder="1" applyAlignment="1">
      <alignment horizontal="right" vertical="center"/>
    </xf>
    <xf numFmtId="164" fontId="17" fillId="0" borderId="3" xfId="1" applyNumberFormat="1" applyFont="1" applyBorder="1" applyAlignment="1">
      <alignment vertical="center"/>
    </xf>
    <xf numFmtId="164" fontId="16" fillId="0" borderId="4" xfId="1" applyNumberFormat="1" applyFont="1" applyBorder="1" applyAlignment="1">
      <alignment horizontal="center" vertical="center"/>
    </xf>
    <xf numFmtId="164" fontId="24" fillId="0" borderId="4" xfId="1" applyNumberFormat="1" applyFont="1" applyBorder="1" applyAlignment="1">
      <alignment horizontal="center" vertical="center"/>
    </xf>
    <xf numFmtId="164" fontId="25" fillId="0" borderId="4" xfId="1" applyNumberFormat="1" applyFont="1" applyBorder="1" applyAlignment="1">
      <alignment horizontal="right" vertical="center"/>
    </xf>
    <xf numFmtId="164" fontId="17" fillId="8" borderId="4" xfId="1" applyNumberFormat="1" applyFont="1" applyFill="1" applyBorder="1" applyAlignment="1">
      <alignment horizontal="right" vertical="center"/>
    </xf>
    <xf numFmtId="164" fontId="22" fillId="0" borderId="5" xfId="1" applyNumberFormat="1" applyFont="1" applyBorder="1" applyAlignment="1">
      <alignment horizontal="right" vertical="center"/>
    </xf>
    <xf numFmtId="0" fontId="22" fillId="0" borderId="0" xfId="1" applyFont="1" applyAlignment="1">
      <alignment horizontal="center" vertical="center"/>
    </xf>
    <xf numFmtId="1" fontId="22" fillId="0" borderId="0" xfId="1" applyNumberFormat="1" applyFont="1" applyAlignment="1">
      <alignment vertical="center"/>
    </xf>
    <xf numFmtId="164" fontId="17" fillId="0" borderId="0" xfId="1" applyNumberFormat="1" applyFont="1" applyAlignment="1">
      <alignment horizontal="left" vertical="center"/>
    </xf>
    <xf numFmtId="164" fontId="2" fillId="0" borderId="36" xfId="1" applyNumberFormat="1" applyFont="1" applyBorder="1" applyAlignment="1">
      <alignment horizontal="left" vertical="center"/>
    </xf>
    <xf numFmtId="164" fontId="17" fillId="0" borderId="19" xfId="1" applyNumberFormat="1" applyFont="1" applyBorder="1" applyAlignment="1">
      <alignment horizontal="center" vertical="center"/>
    </xf>
    <xf numFmtId="164" fontId="2" fillId="0" borderId="34" xfId="1" applyNumberFormat="1" applyFont="1" applyBorder="1" applyAlignment="1">
      <alignment horizontal="left" vertical="center"/>
    </xf>
    <xf numFmtId="164" fontId="2" fillId="0" borderId="35" xfId="1" applyNumberFormat="1" applyFont="1" applyBorder="1" applyAlignment="1">
      <alignment horizontal="left" vertical="center"/>
    </xf>
    <xf numFmtId="164" fontId="2" fillId="0" borderId="3" xfId="1" applyNumberFormat="1" applyFont="1" applyBorder="1" applyAlignment="1">
      <alignment horizontal="left" vertical="center"/>
    </xf>
    <xf numFmtId="164" fontId="2" fillId="0" borderId="11" xfId="1" applyNumberFormat="1" applyFont="1" applyBorder="1" applyAlignment="1">
      <alignment horizontal="left" vertical="center"/>
    </xf>
    <xf numFmtId="164" fontId="3" fillId="2" borderId="28" xfId="2" applyNumberFormat="1" applyFont="1" applyFill="1" applyBorder="1" applyAlignment="1">
      <alignment horizontal="left" vertical="center"/>
    </xf>
    <xf numFmtId="164" fontId="15" fillId="4" borderId="30" xfId="4" applyNumberFormat="1" applyFont="1" applyFill="1" applyBorder="1" applyAlignment="1">
      <alignment vertical="center" wrapText="1"/>
    </xf>
    <xf numFmtId="164" fontId="3" fillId="2" borderId="33" xfId="2" applyNumberFormat="1" applyFont="1" applyFill="1" applyBorder="1" applyAlignment="1">
      <alignment horizontal="left" vertical="center"/>
    </xf>
    <xf numFmtId="164" fontId="3" fillId="2" borderId="26" xfId="2" applyNumberFormat="1" applyFont="1" applyFill="1" applyBorder="1" applyAlignment="1">
      <alignment horizontal="left" vertical="center"/>
    </xf>
    <xf numFmtId="164" fontId="22" fillId="8" borderId="54" xfId="1" applyNumberFormat="1" applyFont="1" applyFill="1" applyBorder="1" applyAlignment="1">
      <alignment horizontal="right" vertical="center"/>
    </xf>
    <xf numFmtId="164" fontId="22" fillId="8" borderId="56" xfId="1" applyNumberFormat="1" applyFont="1" applyFill="1" applyBorder="1" applyAlignment="1">
      <alignment horizontal="right" vertical="center"/>
    </xf>
    <xf numFmtId="164" fontId="22" fillId="8" borderId="7" xfId="1" applyNumberFormat="1" applyFont="1" applyFill="1" applyBorder="1" applyAlignment="1">
      <alignment horizontal="right" vertical="center"/>
    </xf>
    <xf numFmtId="164" fontId="22" fillId="8" borderId="67" xfId="1" applyNumberFormat="1" applyFont="1" applyFill="1" applyBorder="1" applyAlignment="1">
      <alignment horizontal="right" vertical="center"/>
    </xf>
    <xf numFmtId="164" fontId="22" fillId="8" borderId="6" xfId="1" applyNumberFormat="1" applyFont="1" applyFill="1" applyBorder="1" applyAlignment="1">
      <alignment horizontal="right" vertical="center"/>
    </xf>
    <xf numFmtId="164" fontId="22" fillId="8" borderId="12" xfId="1" applyNumberFormat="1" applyFont="1" applyFill="1" applyBorder="1" applyAlignment="1">
      <alignment horizontal="right" vertical="center"/>
    </xf>
    <xf numFmtId="164" fontId="22" fillId="8" borderId="13" xfId="1" applyNumberFormat="1" applyFont="1" applyFill="1" applyBorder="1" applyAlignment="1">
      <alignment horizontal="right" vertical="center"/>
    </xf>
    <xf numFmtId="164" fontId="22" fillId="8" borderId="71" xfId="1" applyNumberFormat="1" applyFont="1" applyFill="1" applyBorder="1" applyAlignment="1">
      <alignment horizontal="right" vertical="center"/>
    </xf>
    <xf numFmtId="164" fontId="20" fillId="0" borderId="8" xfId="1" applyNumberFormat="1" applyFont="1" applyBorder="1" applyAlignment="1">
      <alignment horizontal="right" vertical="center"/>
    </xf>
    <xf numFmtId="164" fontId="20" fillId="8" borderId="8" xfId="1" applyNumberFormat="1" applyFont="1" applyFill="1" applyBorder="1" applyAlignment="1">
      <alignment horizontal="right" vertical="center"/>
    </xf>
    <xf numFmtId="164" fontId="17" fillId="8" borderId="8" xfId="1" applyNumberFormat="1" applyFont="1" applyFill="1" applyBorder="1" applyAlignment="1">
      <alignment horizontal="right" vertical="center"/>
    </xf>
    <xf numFmtId="164" fontId="17" fillId="8" borderId="14" xfId="1" applyNumberFormat="1" applyFont="1" applyFill="1" applyBorder="1" applyAlignment="1">
      <alignment horizontal="right" vertical="center"/>
    </xf>
    <xf numFmtId="164" fontId="17" fillId="8" borderId="34" xfId="1" applyNumberFormat="1" applyFont="1" applyFill="1" applyBorder="1" applyAlignment="1">
      <alignment horizontal="right" vertical="center"/>
    </xf>
    <xf numFmtId="164" fontId="20" fillId="8" borderId="34" xfId="1" applyNumberFormat="1" applyFont="1" applyFill="1" applyBorder="1" applyAlignment="1">
      <alignment horizontal="right" vertical="center"/>
    </xf>
    <xf numFmtId="164" fontId="22" fillId="8" borderId="8" xfId="1" applyNumberFormat="1" applyFont="1" applyFill="1" applyBorder="1" applyAlignment="1">
      <alignment horizontal="right" vertical="center"/>
    </xf>
    <xf numFmtId="164" fontId="22" fillId="8" borderId="14" xfId="1" applyNumberFormat="1" applyFont="1" applyFill="1" applyBorder="1" applyAlignment="1">
      <alignment horizontal="right" vertical="center"/>
    </xf>
    <xf numFmtId="164" fontId="20" fillId="0" borderId="55" xfId="1" applyNumberFormat="1" applyFont="1" applyBorder="1" applyAlignment="1">
      <alignment horizontal="right" vertical="center"/>
    </xf>
    <xf numFmtId="164" fontId="20" fillId="8" borderId="14" xfId="1" applyNumberFormat="1" applyFont="1" applyFill="1" applyBorder="1" applyAlignment="1">
      <alignment horizontal="right" vertical="center"/>
    </xf>
    <xf numFmtId="164" fontId="2" fillId="0" borderId="19" xfId="0" applyNumberFormat="1" applyFont="1" applyBorder="1" applyAlignment="1">
      <alignment vertical="center"/>
    </xf>
    <xf numFmtId="164" fontId="26" fillId="0" borderId="34" xfId="1" applyNumberFormat="1" applyFont="1" applyBorder="1" applyAlignment="1">
      <alignment horizontal="center" vertical="center"/>
    </xf>
    <xf numFmtId="164" fontId="26" fillId="0" borderId="35" xfId="1" applyNumberFormat="1" applyFont="1" applyBorder="1" applyAlignment="1">
      <alignment horizontal="center" vertical="center"/>
    </xf>
    <xf numFmtId="164" fontId="26" fillId="0" borderId="36" xfId="1" applyNumberFormat="1" applyFont="1" applyBorder="1" applyAlignment="1">
      <alignment horizontal="center" vertical="center"/>
    </xf>
    <xf numFmtId="164" fontId="26" fillId="0" borderId="11" xfId="1" applyNumberFormat="1" applyFont="1" applyBorder="1" applyAlignment="1">
      <alignment horizontal="center" vertical="center"/>
    </xf>
    <xf numFmtId="164" fontId="15" fillId="0" borderId="31" xfId="4" applyNumberFormat="1" applyFont="1" applyFill="1" applyBorder="1" applyAlignment="1">
      <alignment vertical="center"/>
    </xf>
    <xf numFmtId="164" fontId="17" fillId="0" borderId="5" xfId="1" applyNumberFormat="1" applyFont="1" applyBorder="1" applyAlignment="1">
      <alignment horizontal="left" vertical="center"/>
    </xf>
    <xf numFmtId="2" fontId="16" fillId="7" borderId="1" xfId="1" applyNumberFormat="1" applyFont="1" applyFill="1" applyBorder="1" applyAlignment="1">
      <alignment horizontal="center" vertical="center"/>
    </xf>
    <xf numFmtId="2" fontId="16" fillId="7" borderId="6" xfId="1" applyNumberFormat="1" applyFont="1" applyFill="1" applyBorder="1" applyAlignment="1">
      <alignment horizontal="left" vertical="center"/>
    </xf>
    <xf numFmtId="2" fontId="16" fillId="7" borderId="6" xfId="1" applyNumberFormat="1" applyFont="1" applyFill="1" applyBorder="1" applyAlignment="1">
      <alignment horizontal="right" vertical="center"/>
    </xf>
    <xf numFmtId="2" fontId="17" fillId="0" borderId="36" xfId="1" applyNumberFormat="1" applyFont="1" applyBorder="1" applyAlignment="1">
      <alignment horizontal="center" vertical="center"/>
    </xf>
    <xf numFmtId="164" fontId="22" fillId="8" borderId="68" xfId="1" applyNumberFormat="1" applyFont="1" applyFill="1" applyBorder="1" applyAlignment="1">
      <alignment horizontal="right" vertical="center"/>
    </xf>
    <xf numFmtId="2" fontId="17" fillId="0" borderId="38" xfId="1" applyNumberFormat="1" applyFont="1" applyBorder="1" applyAlignment="1">
      <alignment horizontal="left" vertical="center"/>
    </xf>
    <xf numFmtId="2" fontId="22" fillId="0" borderId="23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left" vertical="center"/>
    </xf>
    <xf numFmtId="2" fontId="22" fillId="0" borderId="26" xfId="1" applyNumberFormat="1" applyFont="1" applyBorder="1" applyAlignment="1">
      <alignment horizontal="right" vertical="center"/>
    </xf>
    <xf numFmtId="2" fontId="17" fillId="0" borderId="34" xfId="1" applyNumberFormat="1" applyFont="1" applyBorder="1" applyAlignment="1">
      <alignment horizontal="center" vertical="center"/>
    </xf>
    <xf numFmtId="2" fontId="22" fillId="8" borderId="23" xfId="1" applyNumberFormat="1" applyFont="1" applyFill="1" applyBorder="1" applyAlignment="1">
      <alignment horizontal="right" vertical="center"/>
    </xf>
    <xf numFmtId="164" fontId="22" fillId="8" borderId="24" xfId="1" applyNumberFormat="1" applyFont="1" applyFill="1" applyBorder="1" applyAlignment="1">
      <alignment horizontal="right" vertical="center"/>
    </xf>
    <xf numFmtId="2" fontId="22" fillId="8" borderId="26" xfId="1" applyNumberFormat="1" applyFont="1" applyFill="1" applyBorder="1" applyAlignment="1">
      <alignment horizontal="right" vertical="center"/>
    </xf>
    <xf numFmtId="164" fontId="22" fillId="8" borderId="27" xfId="1" applyNumberFormat="1" applyFont="1" applyFill="1" applyBorder="1" applyAlignment="1">
      <alignment horizontal="right" vertical="center"/>
    </xf>
    <xf numFmtId="2" fontId="17" fillId="0" borderId="0" xfId="1" applyNumberFormat="1" applyFont="1" applyAlignment="1">
      <alignment horizontal="center" vertical="center"/>
    </xf>
    <xf numFmtId="2" fontId="16" fillId="7" borderId="34" xfId="1" applyNumberFormat="1" applyFont="1" applyFill="1" applyBorder="1" applyAlignment="1">
      <alignment horizontal="center" vertical="center"/>
    </xf>
    <xf numFmtId="2" fontId="17" fillId="0" borderId="44" xfId="1" applyNumberFormat="1" applyFont="1" applyBorder="1" applyAlignment="1">
      <alignment horizontal="left" vertical="center"/>
    </xf>
    <xf numFmtId="2" fontId="22" fillId="0" borderId="45" xfId="1" applyNumberFormat="1" applyFont="1" applyBorder="1" applyAlignment="1">
      <alignment horizontal="right" vertical="center"/>
    </xf>
    <xf numFmtId="2" fontId="22" fillId="0" borderId="16" xfId="1" applyNumberFormat="1" applyFont="1" applyBorder="1" applyAlignment="1">
      <alignment horizontal="left" vertical="center"/>
    </xf>
    <xf numFmtId="2" fontId="22" fillId="0" borderId="0" xfId="1" applyNumberFormat="1" applyFont="1" applyAlignment="1">
      <alignment horizontal="right" vertical="center"/>
    </xf>
    <xf numFmtId="2" fontId="17" fillId="0" borderId="35" xfId="1" applyNumberFormat="1" applyFont="1" applyBorder="1" applyAlignment="1">
      <alignment horizontal="center" vertical="center"/>
    </xf>
    <xf numFmtId="2" fontId="16" fillId="7" borderId="34" xfId="1" applyNumberFormat="1" applyFont="1" applyFill="1" applyBorder="1" applyAlignment="1">
      <alignment horizontal="left" vertical="center"/>
    </xf>
    <xf numFmtId="2" fontId="16" fillId="7" borderId="4" xfId="1" applyNumberFormat="1" applyFont="1" applyFill="1" applyBorder="1" applyAlignment="1">
      <alignment horizontal="center" vertical="center"/>
    </xf>
    <xf numFmtId="2" fontId="22" fillId="0" borderId="0" xfId="1" applyNumberFormat="1" applyFont="1" applyAlignment="1">
      <alignment horizontal="center" vertical="center"/>
    </xf>
    <xf numFmtId="2" fontId="17" fillId="0" borderId="36" xfId="1" applyNumberFormat="1" applyFont="1" applyBorder="1" applyAlignment="1">
      <alignment horizontal="left" vertical="center"/>
    </xf>
    <xf numFmtId="164" fontId="22" fillId="8" borderId="55" xfId="1" applyNumberFormat="1" applyFont="1" applyFill="1" applyBorder="1" applyAlignment="1">
      <alignment horizontal="right" vertical="center"/>
    </xf>
    <xf numFmtId="164" fontId="17" fillId="8" borderId="55" xfId="1" applyNumberFormat="1" applyFont="1" applyFill="1" applyBorder="1" applyAlignment="1">
      <alignment horizontal="right" vertical="center"/>
    </xf>
    <xf numFmtId="2" fontId="16" fillId="7" borderId="3" xfId="1" applyNumberFormat="1" applyFont="1" applyFill="1" applyBorder="1" applyAlignment="1">
      <alignment horizontal="center" vertical="center"/>
    </xf>
    <xf numFmtId="2" fontId="17" fillId="0" borderId="34" xfId="1" applyNumberFormat="1" applyFont="1" applyBorder="1" applyAlignment="1">
      <alignment horizontal="left" vertical="center"/>
    </xf>
    <xf numFmtId="2" fontId="17" fillId="0" borderId="35" xfId="1" applyNumberFormat="1" applyFont="1" applyBorder="1" applyAlignment="1">
      <alignment horizontal="left" vertical="center"/>
    </xf>
    <xf numFmtId="2" fontId="16" fillId="7" borderId="3" xfId="1" applyNumberFormat="1" applyFont="1" applyFill="1" applyBorder="1" applyAlignment="1">
      <alignment horizontal="left" vertical="center"/>
    </xf>
    <xf numFmtId="2" fontId="16" fillId="0" borderId="0" xfId="1" applyNumberFormat="1" applyFont="1" applyAlignment="1">
      <alignment horizontal="right" vertical="center"/>
    </xf>
    <xf numFmtId="2" fontId="17" fillId="0" borderId="3" xfId="1" applyNumberFormat="1" applyFont="1" applyBorder="1" applyAlignment="1">
      <alignment horizontal="left" vertical="center"/>
    </xf>
    <xf numFmtId="2" fontId="17" fillId="0" borderId="11" xfId="1" applyNumberFormat="1" applyFont="1" applyBorder="1" applyAlignment="1">
      <alignment horizontal="left" vertical="center"/>
    </xf>
    <xf numFmtId="2" fontId="16" fillId="7" borderId="5" xfId="1" applyNumberFormat="1" applyFont="1" applyFill="1" applyBorder="1" applyAlignment="1">
      <alignment horizontal="center" vertical="center"/>
    </xf>
    <xf numFmtId="2" fontId="22" fillId="0" borderId="18" xfId="1" applyNumberFormat="1" applyFont="1" applyBorder="1" applyAlignment="1">
      <alignment horizontal="center" vertical="center"/>
    </xf>
    <xf numFmtId="2" fontId="17" fillId="0" borderId="3" xfId="1" applyNumberFormat="1" applyFont="1" applyBorder="1" applyAlignment="1">
      <alignment vertical="center"/>
    </xf>
    <xf numFmtId="164" fontId="17" fillId="8" borderId="4" xfId="1" applyNumberFormat="1" applyFont="1" applyFill="1" applyBorder="1" applyAlignment="1">
      <alignment horizontal="left" vertical="center"/>
    </xf>
    <xf numFmtId="2" fontId="22" fillId="0" borderId="4" xfId="1" applyNumberFormat="1" applyFont="1" applyBorder="1" applyAlignment="1">
      <alignment vertical="center"/>
    </xf>
    <xf numFmtId="2" fontId="24" fillId="0" borderId="3" xfId="1" applyNumberFormat="1" applyFont="1" applyBorder="1" applyAlignment="1">
      <alignment horizontal="left" vertical="center"/>
    </xf>
    <xf numFmtId="2" fontId="17" fillId="0" borderId="4" xfId="1" applyNumberFormat="1" applyFont="1" applyBorder="1" applyAlignment="1">
      <alignment horizontal="right" vertical="center"/>
    </xf>
    <xf numFmtId="10" fontId="17" fillId="0" borderId="5" xfId="1" applyNumberFormat="1" applyFont="1" applyBorder="1" applyAlignment="1">
      <alignment horizontal="right" vertical="center"/>
    </xf>
    <xf numFmtId="2" fontId="22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22" fillId="9" borderId="23" xfId="1" applyNumberFormat="1" applyFont="1" applyFill="1" applyBorder="1" applyAlignment="1">
      <alignment horizontal="right" vertical="center"/>
    </xf>
    <xf numFmtId="164" fontId="22" fillId="9" borderId="26" xfId="1" applyNumberFormat="1" applyFont="1" applyFill="1" applyBorder="1" applyAlignment="1">
      <alignment horizontal="right" vertical="center"/>
    </xf>
    <xf numFmtId="164" fontId="22" fillId="9" borderId="6" xfId="1" applyNumberFormat="1" applyFont="1" applyFill="1" applyBorder="1" applyAlignment="1">
      <alignment horizontal="right" vertical="center"/>
    </xf>
    <xf numFmtId="2" fontId="22" fillId="0" borderId="18" xfId="1" applyNumberFormat="1" applyFont="1" applyBorder="1" applyAlignment="1">
      <alignment horizontal="right" vertical="center"/>
    </xf>
    <xf numFmtId="49" fontId="16" fillId="7" borderId="57" xfId="1" applyNumberFormat="1" applyFont="1" applyFill="1" applyBorder="1" applyAlignment="1">
      <alignment horizontal="left" vertical="center"/>
    </xf>
    <xf numFmtId="49" fontId="16" fillId="7" borderId="24" xfId="1" applyNumberFormat="1" applyFont="1" applyFill="1" applyBorder="1" applyAlignment="1">
      <alignment horizontal="center" vertical="center"/>
    </xf>
    <xf numFmtId="49" fontId="16" fillId="7" borderId="25" xfId="1" applyNumberFormat="1" applyFont="1" applyFill="1" applyBorder="1" applyAlignment="1">
      <alignment horizontal="center" vertical="center"/>
    </xf>
    <xf numFmtId="49" fontId="2" fillId="0" borderId="20" xfId="1" applyNumberFormat="1" applyFont="1" applyBorder="1" applyAlignment="1">
      <alignment horizontal="left" vertical="center"/>
    </xf>
    <xf numFmtId="49" fontId="17" fillId="0" borderId="73" xfId="1" applyNumberFormat="1" applyFont="1" applyBorder="1" applyAlignment="1">
      <alignment horizontal="center" vertical="center"/>
    </xf>
    <xf numFmtId="49" fontId="17" fillId="0" borderId="20" xfId="1" applyNumberFormat="1" applyFont="1" applyBorder="1" applyAlignment="1">
      <alignment horizontal="center" vertical="center"/>
    </xf>
    <xf numFmtId="49" fontId="22" fillId="0" borderId="20" xfId="1" applyNumberFormat="1" applyFont="1" applyBorder="1" applyAlignment="1">
      <alignment horizontal="right" vertical="center"/>
    </xf>
    <xf numFmtId="49" fontId="17" fillId="0" borderId="20" xfId="1" applyNumberFormat="1" applyFont="1" applyBorder="1" applyAlignment="1">
      <alignment horizontal="right" vertical="center"/>
    </xf>
    <xf numFmtId="49" fontId="17" fillId="0" borderId="22" xfId="1" applyNumberFormat="1" applyFont="1" applyBorder="1" applyAlignment="1">
      <alignment horizontal="right" vertical="center"/>
    </xf>
    <xf numFmtId="49" fontId="17" fillId="0" borderId="45" xfId="1" applyNumberFormat="1" applyFont="1" applyBorder="1" applyAlignment="1">
      <alignment horizontal="left" vertical="center"/>
    </xf>
    <xf numFmtId="49" fontId="17" fillId="0" borderId="21" xfId="1" applyNumberFormat="1" applyFont="1" applyBorder="1" applyAlignment="1">
      <alignment horizontal="left" vertical="center"/>
    </xf>
    <xf numFmtId="49" fontId="17" fillId="0" borderId="73" xfId="1" applyNumberFormat="1" applyFont="1" applyBorder="1" applyAlignment="1">
      <alignment horizontal="left" vertical="center"/>
    </xf>
    <xf numFmtId="49" fontId="17" fillId="0" borderId="26" xfId="1" applyNumberFormat="1" applyFont="1" applyBorder="1" applyAlignment="1">
      <alignment horizontal="left" vertical="center"/>
    </xf>
    <xf numFmtId="49" fontId="17" fillId="0" borderId="33" xfId="1" applyNumberFormat="1" applyFont="1" applyBorder="1" applyAlignment="1">
      <alignment horizontal="left" vertical="center"/>
    </xf>
    <xf numFmtId="49" fontId="17" fillId="0" borderId="27" xfId="1" applyNumberFormat="1" applyFont="1" applyBorder="1" applyAlignment="1">
      <alignment horizontal="center" vertical="center"/>
    </xf>
    <xf numFmtId="49" fontId="22" fillId="0" borderId="27" xfId="1" applyNumberFormat="1" applyFont="1" applyBorder="1" applyAlignment="1">
      <alignment horizontal="right" vertical="center"/>
    </xf>
    <xf numFmtId="49" fontId="17" fillId="0" borderId="27" xfId="1" applyNumberFormat="1" applyFont="1" applyBorder="1" applyAlignment="1">
      <alignment horizontal="right" vertical="center"/>
    </xf>
    <xf numFmtId="49" fontId="17" fillId="0" borderId="28" xfId="1" applyNumberFormat="1" applyFont="1" applyBorder="1" applyAlignment="1">
      <alignment horizontal="right" vertical="center"/>
    </xf>
    <xf numFmtId="49" fontId="22" fillId="0" borderId="16" xfId="1" applyNumberFormat="1" applyFont="1" applyBorder="1" applyAlignment="1">
      <alignment horizontal="left" vertical="center"/>
    </xf>
    <xf numFmtId="49" fontId="17" fillId="0" borderId="17" xfId="1" applyNumberFormat="1" applyFont="1" applyBorder="1" applyAlignment="1">
      <alignment horizontal="right" vertical="center"/>
    </xf>
    <xf numFmtId="49" fontId="16" fillId="7" borderId="32" xfId="1" applyNumberFormat="1" applyFont="1" applyFill="1" applyBorder="1" applyAlignment="1">
      <alignment horizontal="left" vertical="center"/>
    </xf>
    <xf numFmtId="49" fontId="17" fillId="1" borderId="73" xfId="1" applyNumberFormat="1" applyFont="1" applyFill="1" applyBorder="1" applyAlignment="1">
      <alignment horizontal="left" vertical="center"/>
    </xf>
    <xf numFmtId="49" fontId="17" fillId="1" borderId="33" xfId="1" applyNumberFormat="1" applyFont="1" applyFill="1" applyBorder="1" applyAlignment="1">
      <alignment horizontal="left" vertical="center"/>
    </xf>
    <xf numFmtId="49" fontId="17" fillId="0" borderId="16" xfId="1" applyNumberFormat="1" applyFont="1" applyBorder="1" applyAlignment="1">
      <alignment horizontal="left" vertical="center"/>
    </xf>
    <xf numFmtId="49" fontId="22" fillId="0" borderId="24" xfId="1" applyNumberFormat="1" applyFont="1" applyBorder="1" applyAlignment="1">
      <alignment horizontal="right" vertical="center"/>
    </xf>
    <xf numFmtId="49" fontId="16" fillId="0" borderId="24" xfId="1" applyNumberFormat="1" applyFont="1" applyBorder="1" applyAlignment="1">
      <alignment horizontal="right" vertical="center"/>
    </xf>
    <xf numFmtId="49" fontId="17" fillId="1" borderId="74" xfId="1" applyNumberFormat="1" applyFont="1" applyFill="1" applyBorder="1" applyAlignment="1">
      <alignment horizontal="left" vertical="center"/>
    </xf>
    <xf numFmtId="49" fontId="17" fillId="0" borderId="75" xfId="1" applyNumberFormat="1" applyFont="1" applyBorder="1" applyAlignment="1">
      <alignment horizontal="center" vertical="center"/>
    </xf>
    <xf numFmtId="49" fontId="22" fillId="0" borderId="75" xfId="1" applyNumberFormat="1" applyFont="1" applyBorder="1" applyAlignment="1">
      <alignment horizontal="right" vertical="center"/>
    </xf>
    <xf numFmtId="49" fontId="17" fillId="0" borderId="75" xfId="1" applyNumberFormat="1" applyFont="1" applyBorder="1" applyAlignment="1">
      <alignment horizontal="right" vertical="center"/>
    </xf>
    <xf numFmtId="49" fontId="17" fillId="0" borderId="3" xfId="1" applyNumberFormat="1" applyFont="1" applyBorder="1" applyAlignment="1">
      <alignment horizontal="left" vertical="center"/>
    </xf>
    <xf numFmtId="49" fontId="17" fillId="0" borderId="4" xfId="1" applyNumberFormat="1" applyFont="1" applyBorder="1" applyAlignment="1">
      <alignment horizontal="left" vertical="center"/>
    </xf>
    <xf numFmtId="49" fontId="17" fillId="0" borderId="4" xfId="1" applyNumberFormat="1" applyFont="1" applyBorder="1" applyAlignment="1">
      <alignment horizontal="center" vertical="center"/>
    </xf>
    <xf numFmtId="49" fontId="22" fillId="0" borderId="4" xfId="1" applyNumberFormat="1" applyFont="1" applyBorder="1" applyAlignment="1">
      <alignment horizontal="center" vertical="center"/>
    </xf>
    <xf numFmtId="49" fontId="22" fillId="0" borderId="4" xfId="1" applyNumberFormat="1" applyFont="1" applyBorder="1" applyAlignment="1">
      <alignment horizontal="right" vertical="center"/>
    </xf>
    <xf numFmtId="49" fontId="17" fillId="0" borderId="4" xfId="1" applyNumberFormat="1" applyFont="1" applyBorder="1" applyAlignment="1">
      <alignment horizontal="right" vertical="center"/>
    </xf>
    <xf numFmtId="49" fontId="17" fillId="0" borderId="5" xfId="1" applyNumberFormat="1" applyFont="1" applyBorder="1" applyAlignment="1">
      <alignment horizontal="right" vertical="center"/>
    </xf>
    <xf numFmtId="49" fontId="16" fillId="7" borderId="54" xfId="1" applyNumberFormat="1" applyFont="1" applyFill="1" applyBorder="1" applyAlignment="1">
      <alignment horizontal="left" vertical="center"/>
    </xf>
    <xf numFmtId="49" fontId="16" fillId="7" borderId="56" xfId="1" applyNumberFormat="1" applyFont="1" applyFill="1" applyBorder="1" applyAlignment="1">
      <alignment horizontal="center" vertical="center"/>
    </xf>
    <xf numFmtId="49" fontId="16" fillId="7" borderId="55" xfId="1" applyNumberFormat="1" applyFont="1" applyFill="1" applyBorder="1" applyAlignment="1">
      <alignment horizontal="center" vertical="center"/>
    </xf>
    <xf numFmtId="49" fontId="17" fillId="0" borderId="23" xfId="1" applyNumberFormat="1" applyFont="1" applyBorder="1" applyAlignment="1">
      <alignment horizontal="left" vertical="center"/>
    </xf>
    <xf numFmtId="49" fontId="17" fillId="1" borderId="32" xfId="1" applyNumberFormat="1" applyFont="1" applyFill="1" applyBorder="1" applyAlignment="1">
      <alignment horizontal="left" vertical="center"/>
    </xf>
    <xf numFmtId="49" fontId="17" fillId="0" borderId="24" xfId="1" applyNumberFormat="1" applyFont="1" applyBorder="1" applyAlignment="1">
      <alignment horizontal="center" vertical="center"/>
    </xf>
    <xf numFmtId="49" fontId="17" fillId="0" borderId="24" xfId="1" applyNumberFormat="1" applyFont="1" applyBorder="1" applyAlignment="1">
      <alignment horizontal="right" vertical="center"/>
    </xf>
    <xf numFmtId="49" fontId="17" fillId="0" borderId="25" xfId="1" applyNumberFormat="1" applyFont="1" applyBorder="1" applyAlignment="1">
      <alignment horizontal="right" vertical="center"/>
    </xf>
    <xf numFmtId="49" fontId="17" fillId="8" borderId="26" xfId="1" applyNumberFormat="1" applyFont="1" applyFill="1" applyBorder="1" applyAlignment="1">
      <alignment horizontal="left" vertical="center"/>
    </xf>
    <xf numFmtId="49" fontId="17" fillId="1" borderId="48" xfId="1" applyNumberFormat="1" applyFont="1" applyFill="1" applyBorder="1" applyAlignment="1">
      <alignment horizontal="left" vertical="center"/>
    </xf>
    <xf numFmtId="49" fontId="17" fillId="0" borderId="46" xfId="1" applyNumberFormat="1" applyFont="1" applyBorder="1" applyAlignment="1">
      <alignment horizontal="center" vertical="center"/>
    </xf>
    <xf numFmtId="49" fontId="22" fillId="0" borderId="46" xfId="1" applyNumberFormat="1" applyFont="1" applyBorder="1" applyAlignment="1">
      <alignment horizontal="right" vertical="center"/>
    </xf>
    <xf numFmtId="49" fontId="17" fillId="0" borderId="46" xfId="1" applyNumberFormat="1" applyFont="1" applyBorder="1" applyAlignment="1">
      <alignment horizontal="right" vertical="center"/>
    </xf>
    <xf numFmtId="49" fontId="17" fillId="0" borderId="47" xfId="1" applyNumberFormat="1" applyFont="1" applyBorder="1" applyAlignment="1">
      <alignment horizontal="right" vertical="center"/>
    </xf>
    <xf numFmtId="49" fontId="16" fillId="7" borderId="23" xfId="1" applyNumberFormat="1" applyFont="1" applyFill="1" applyBorder="1" applyAlignment="1">
      <alignment horizontal="left" vertical="center"/>
    </xf>
    <xf numFmtId="49" fontId="17" fillId="0" borderId="20" xfId="1" applyNumberFormat="1" applyFont="1" applyBorder="1" applyAlignment="1">
      <alignment horizontal="left" vertical="center"/>
    </xf>
    <xf numFmtId="49" fontId="17" fillId="0" borderId="3" xfId="1" applyNumberFormat="1" applyFont="1" applyBorder="1" applyAlignment="1">
      <alignment vertical="center"/>
    </xf>
    <xf numFmtId="49" fontId="17" fillId="0" borderId="4" xfId="1" applyNumberFormat="1" applyFont="1" applyBorder="1" applyAlignment="1">
      <alignment vertical="center"/>
    </xf>
    <xf numFmtId="49" fontId="16" fillId="0" borderId="4" xfId="1" applyNumberFormat="1" applyFont="1" applyBorder="1" applyAlignment="1">
      <alignment horizontal="center" vertical="center"/>
    </xf>
    <xf numFmtId="49" fontId="24" fillId="0" borderId="4" xfId="1" applyNumberFormat="1" applyFont="1" applyBorder="1" applyAlignment="1">
      <alignment horizontal="center" vertical="center"/>
    </xf>
    <xf numFmtId="49" fontId="25" fillId="0" borderId="4" xfId="1" applyNumberFormat="1" applyFont="1" applyBorder="1" applyAlignment="1">
      <alignment horizontal="right" vertical="center"/>
    </xf>
    <xf numFmtId="49" fontId="17" fillId="8" borderId="4" xfId="1" applyNumberFormat="1" applyFont="1" applyFill="1" applyBorder="1" applyAlignment="1">
      <alignment horizontal="center" vertical="center"/>
    </xf>
    <xf numFmtId="49" fontId="22" fillId="0" borderId="5" xfId="1" applyNumberFormat="1" applyFont="1" applyBorder="1" applyAlignment="1">
      <alignment horizontal="right" vertical="center"/>
    </xf>
    <xf numFmtId="49" fontId="22" fillId="0" borderId="0" xfId="1" applyNumberFormat="1" applyFont="1" applyAlignment="1">
      <alignment horizontal="left" vertical="center"/>
    </xf>
    <xf numFmtId="49" fontId="22" fillId="0" borderId="0" xfId="1" applyNumberFormat="1" applyFont="1" applyAlignment="1">
      <alignment horizontal="center" vertical="center"/>
    </xf>
    <xf numFmtId="49" fontId="22" fillId="0" borderId="0" xfId="1" applyNumberFormat="1" applyFont="1" applyAlignment="1">
      <alignment horizontal="right" vertical="center"/>
    </xf>
    <xf numFmtId="49" fontId="17" fillId="0" borderId="0" xfId="1" applyNumberFormat="1" applyFont="1" applyAlignment="1">
      <alignment horizontal="right" vertical="center"/>
    </xf>
    <xf numFmtId="49" fontId="17" fillId="0" borderId="0" xfId="1" applyNumberFormat="1" applyFont="1" applyAlignment="1">
      <alignment horizontal="center" vertical="center"/>
    </xf>
    <xf numFmtId="49" fontId="2" fillId="0" borderId="21" xfId="1" applyNumberFormat="1" applyFont="1" applyBorder="1" applyAlignment="1">
      <alignment horizontal="left" vertical="center"/>
    </xf>
    <xf numFmtId="49" fontId="17" fillId="0" borderId="0" xfId="1" applyNumberFormat="1" applyFont="1" applyAlignment="1">
      <alignment horizontal="left" vertical="center"/>
    </xf>
    <xf numFmtId="49" fontId="2" fillId="0" borderId="45" xfId="1" applyNumberFormat="1" applyFont="1" applyBorder="1" applyAlignment="1">
      <alignment horizontal="left" vertical="center"/>
    </xf>
    <xf numFmtId="49" fontId="22" fillId="8" borderId="20" xfId="1" applyNumberFormat="1" applyFont="1" applyFill="1" applyBorder="1" applyAlignment="1">
      <alignment horizontal="right" vertical="center"/>
    </xf>
    <xf numFmtId="49" fontId="17" fillId="8" borderId="22" xfId="1" applyNumberFormat="1" applyFont="1" applyFill="1" applyBorder="1" applyAlignment="1">
      <alignment horizontal="right" vertical="center"/>
    </xf>
    <xf numFmtId="0" fontId="0" fillId="0" borderId="10" xfId="0" applyBorder="1"/>
    <xf numFmtId="49" fontId="17" fillId="8" borderId="28" xfId="1" applyNumberFormat="1" applyFont="1" applyFill="1" applyBorder="1" applyAlignment="1">
      <alignment horizontal="right" vertical="center"/>
    </xf>
    <xf numFmtId="49" fontId="17" fillId="10" borderId="22" xfId="1" applyNumberFormat="1" applyFont="1" applyFill="1" applyBorder="1" applyAlignment="1">
      <alignment horizontal="right" vertical="center"/>
    </xf>
    <xf numFmtId="49" fontId="17" fillId="8" borderId="25" xfId="1" applyNumberFormat="1" applyFont="1" applyFill="1" applyBorder="1" applyAlignment="1">
      <alignment horizontal="right" vertical="center"/>
    </xf>
    <xf numFmtId="49" fontId="17" fillId="8" borderId="76" xfId="1" applyNumberFormat="1" applyFont="1" applyFill="1" applyBorder="1" applyAlignment="1">
      <alignment horizontal="right" vertical="center"/>
    </xf>
    <xf numFmtId="49" fontId="27" fillId="3" borderId="22" xfId="1" applyNumberFormat="1" applyFont="1" applyFill="1" applyBorder="1" applyAlignment="1">
      <alignment horizontal="right" vertical="center"/>
    </xf>
    <xf numFmtId="49" fontId="27" fillId="3" borderId="25" xfId="1" applyNumberFormat="1" applyFont="1" applyFill="1" applyBorder="1" applyAlignment="1">
      <alignment horizontal="right" vertical="center"/>
    </xf>
    <xf numFmtId="49" fontId="16" fillId="7" borderId="34" xfId="1" applyNumberFormat="1" applyFont="1" applyFill="1" applyBorder="1" applyAlignment="1">
      <alignment horizontal="center" vertical="center"/>
    </xf>
    <xf numFmtId="49" fontId="16" fillId="7" borderId="6" xfId="1" applyNumberFormat="1" applyFont="1" applyFill="1" applyBorder="1" applyAlignment="1">
      <alignment horizontal="center" vertical="center"/>
    </xf>
    <xf numFmtId="49" fontId="16" fillId="7" borderId="7" xfId="1" applyNumberFormat="1" applyFont="1" applyFill="1" applyBorder="1" applyAlignment="1">
      <alignment horizontal="center" vertical="center"/>
    </xf>
    <xf numFmtId="49" fontId="16" fillId="7" borderId="8" xfId="1" applyNumberFormat="1" applyFont="1" applyFill="1" applyBorder="1" applyAlignment="1">
      <alignment horizontal="center" vertical="center"/>
    </xf>
    <xf numFmtId="49" fontId="16" fillId="0" borderId="0" xfId="1" applyNumberFormat="1" applyFont="1" applyAlignment="1">
      <alignment vertical="center"/>
    </xf>
    <xf numFmtId="49" fontId="21" fillId="0" borderId="0" xfId="1" applyNumberFormat="1" applyFont="1" applyAlignment="1">
      <alignment vertical="center"/>
    </xf>
    <xf numFmtId="49" fontId="17" fillId="0" borderId="44" xfId="1" applyNumberFormat="1" applyFont="1" applyBorder="1" applyAlignment="1">
      <alignment horizontal="center" vertical="center"/>
    </xf>
    <xf numFmtId="49" fontId="22" fillId="0" borderId="23" xfId="1" applyNumberFormat="1" applyFont="1" applyBorder="1" applyAlignment="1">
      <alignment horizontal="right" vertical="center"/>
    </xf>
    <xf numFmtId="49" fontId="22" fillId="0" borderId="25" xfId="1" applyNumberFormat="1" applyFont="1" applyBorder="1" applyAlignment="1">
      <alignment horizontal="right" vertical="center"/>
    </xf>
    <xf numFmtId="49" fontId="17" fillId="0" borderId="23" xfId="1" applyNumberFormat="1" applyFont="1" applyBorder="1" applyAlignment="1">
      <alignment horizontal="right" vertical="center"/>
    </xf>
    <xf numFmtId="49" fontId="22" fillId="0" borderId="0" xfId="1" applyNumberFormat="1" applyFont="1" applyAlignment="1">
      <alignment vertical="center"/>
    </xf>
    <xf numFmtId="0" fontId="17" fillId="0" borderId="45" xfId="1" applyFont="1" applyBorder="1" applyAlignment="1">
      <alignment horizontal="left" vertical="center"/>
    </xf>
    <xf numFmtId="0" fontId="17" fillId="0" borderId="48" xfId="1" applyFont="1" applyBorder="1" applyAlignment="1">
      <alignment horizontal="left" vertical="center"/>
    </xf>
    <xf numFmtId="2" fontId="17" fillId="0" borderId="48" xfId="1" applyNumberFormat="1" applyFont="1" applyBorder="1" applyAlignment="1">
      <alignment horizontal="left" vertical="center"/>
    </xf>
    <xf numFmtId="49" fontId="17" fillId="0" borderId="77" xfId="1" applyNumberFormat="1" applyFont="1" applyBorder="1" applyAlignment="1">
      <alignment horizontal="center" vertical="center"/>
    </xf>
    <xf numFmtId="49" fontId="22" fillId="0" borderId="21" xfId="1" applyNumberFormat="1" applyFont="1" applyBorder="1" applyAlignment="1">
      <alignment horizontal="right" vertical="center"/>
    </xf>
    <xf numFmtId="49" fontId="22" fillId="0" borderId="22" xfId="1" applyNumberFormat="1" applyFont="1" applyBorder="1" applyAlignment="1">
      <alignment horizontal="right" vertical="center"/>
    </xf>
    <xf numFmtId="49" fontId="17" fillId="0" borderId="21" xfId="1" applyNumberFormat="1" applyFont="1" applyBorder="1" applyAlignment="1">
      <alignment horizontal="right" vertical="center"/>
    </xf>
    <xf numFmtId="49" fontId="17" fillId="0" borderId="39" xfId="1" applyNumberFormat="1" applyFont="1" applyBorder="1" applyAlignment="1">
      <alignment horizontal="center" vertical="center"/>
    </xf>
    <xf numFmtId="49" fontId="22" fillId="0" borderId="26" xfId="1" applyNumberFormat="1" applyFont="1" applyBorder="1" applyAlignment="1">
      <alignment horizontal="right" vertical="center"/>
    </xf>
    <xf numFmtId="49" fontId="22" fillId="0" borderId="28" xfId="1" applyNumberFormat="1" applyFont="1" applyBorder="1" applyAlignment="1">
      <alignment horizontal="right" vertical="center"/>
    </xf>
    <xf numFmtId="49" fontId="17" fillId="0" borderId="26" xfId="1" applyNumberFormat="1" applyFont="1" applyBorder="1" applyAlignment="1">
      <alignment horizontal="right" vertical="center"/>
    </xf>
    <xf numFmtId="49" fontId="2" fillId="0" borderId="23" xfId="1" applyNumberFormat="1" applyFont="1" applyBorder="1" applyAlignment="1">
      <alignment horizontal="left" vertical="center"/>
    </xf>
    <xf numFmtId="49" fontId="17" fillId="1" borderId="78" xfId="1" applyNumberFormat="1" applyFont="1" applyFill="1" applyBorder="1" applyAlignment="1">
      <alignment horizontal="left" vertical="center"/>
    </xf>
    <xf numFmtId="49" fontId="17" fillId="1" borderId="79" xfId="1" applyNumberFormat="1" applyFont="1" applyFill="1" applyBorder="1" applyAlignment="1">
      <alignment horizontal="left" vertical="center"/>
    </xf>
    <xf numFmtId="49" fontId="17" fillId="1" borderId="49" xfId="1" applyNumberFormat="1" applyFont="1" applyFill="1" applyBorder="1" applyAlignment="1">
      <alignment horizontal="left" vertical="center"/>
    </xf>
    <xf numFmtId="49" fontId="17" fillId="0" borderId="0" xfId="1" applyNumberFormat="1" applyFont="1" applyAlignment="1">
      <alignment vertical="center"/>
    </xf>
    <xf numFmtId="49" fontId="17" fillId="1" borderId="23" xfId="1" applyNumberFormat="1" applyFont="1" applyFill="1" applyBorder="1" applyAlignment="1">
      <alignment horizontal="left" vertical="center"/>
    </xf>
    <xf numFmtId="49" fontId="17" fillId="1" borderId="24" xfId="1" applyNumberFormat="1" applyFont="1" applyFill="1" applyBorder="1" applyAlignment="1">
      <alignment horizontal="left" vertical="center"/>
    </xf>
    <xf numFmtId="49" fontId="17" fillId="1" borderId="25" xfId="1" applyNumberFormat="1" applyFont="1" applyFill="1" applyBorder="1" applyAlignment="1">
      <alignment horizontal="left" vertical="center"/>
    </xf>
    <xf numFmtId="49" fontId="17" fillId="0" borderId="80" xfId="1" applyNumberFormat="1" applyFont="1" applyBorder="1" applyAlignment="1">
      <alignment horizontal="center" vertical="center"/>
    </xf>
    <xf numFmtId="49" fontId="17" fillId="1" borderId="21" xfId="1" applyNumberFormat="1" applyFont="1" applyFill="1" applyBorder="1" applyAlignment="1">
      <alignment horizontal="left" vertical="center"/>
    </xf>
    <xf numFmtId="49" fontId="17" fillId="1" borderId="20" xfId="1" applyNumberFormat="1" applyFont="1" applyFill="1" applyBorder="1" applyAlignment="1">
      <alignment horizontal="left" vertical="center"/>
    </xf>
    <xf numFmtId="49" fontId="17" fillId="1" borderId="22" xfId="1" applyNumberFormat="1" applyFont="1" applyFill="1" applyBorder="1" applyAlignment="1">
      <alignment horizontal="left" vertical="center"/>
    </xf>
    <xf numFmtId="49" fontId="17" fillId="0" borderId="48" xfId="1" applyNumberFormat="1" applyFont="1" applyBorder="1" applyAlignment="1">
      <alignment horizontal="right" vertical="center"/>
    </xf>
    <xf numFmtId="49" fontId="17" fillId="0" borderId="81" xfId="1" applyNumberFormat="1" applyFont="1" applyBorder="1" applyAlignment="1">
      <alignment horizontal="center" vertical="center"/>
    </xf>
    <xf numFmtId="49" fontId="17" fillId="0" borderId="73" xfId="1" applyNumberFormat="1" applyFont="1" applyBorder="1" applyAlignment="1">
      <alignment horizontal="right" vertical="center"/>
    </xf>
    <xf numFmtId="49" fontId="17" fillId="0" borderId="70" xfId="1" applyNumberFormat="1" applyFont="1" applyBorder="1" applyAlignment="1">
      <alignment horizontal="center" vertical="center"/>
    </xf>
    <xf numFmtId="49" fontId="17" fillId="1" borderId="26" xfId="1" applyNumberFormat="1" applyFont="1" applyFill="1" applyBorder="1" applyAlignment="1">
      <alignment horizontal="left" vertical="center"/>
    </xf>
    <xf numFmtId="49" fontId="17" fillId="1" borderId="27" xfId="1" applyNumberFormat="1" applyFont="1" applyFill="1" applyBorder="1" applyAlignment="1">
      <alignment horizontal="left" vertical="center"/>
    </xf>
    <xf numFmtId="49" fontId="17" fillId="1" borderId="28" xfId="1" applyNumberFormat="1" applyFont="1" applyFill="1" applyBorder="1" applyAlignment="1">
      <alignment horizontal="left" vertical="center"/>
    </xf>
    <xf numFmtId="49" fontId="17" fillId="0" borderId="33" xfId="1" applyNumberFormat="1" applyFont="1" applyBorder="1" applyAlignment="1">
      <alignment horizontal="right" vertical="center"/>
    </xf>
    <xf numFmtId="49" fontId="16" fillId="7" borderId="54" xfId="1" applyNumberFormat="1" applyFont="1" applyFill="1" applyBorder="1" applyAlignment="1">
      <alignment horizontal="center" vertical="center"/>
    </xf>
    <xf numFmtId="49" fontId="16" fillId="7" borderId="57" xfId="1" applyNumberFormat="1" applyFont="1" applyFill="1" applyBorder="1" applyAlignment="1">
      <alignment horizontal="center" vertical="center"/>
    </xf>
    <xf numFmtId="49" fontId="17" fillId="0" borderId="82" xfId="1" applyNumberFormat="1" applyFont="1" applyBorder="1" applyAlignment="1">
      <alignment horizontal="center" vertical="center"/>
    </xf>
    <xf numFmtId="49" fontId="17" fillId="0" borderId="32" xfId="1" applyNumberFormat="1" applyFont="1" applyBorder="1" applyAlignment="1">
      <alignment horizontal="right" vertical="center"/>
    </xf>
    <xf numFmtId="49" fontId="17" fillId="0" borderId="79" xfId="1" applyNumberFormat="1" applyFont="1" applyBorder="1" applyAlignment="1">
      <alignment horizontal="center" vertical="center"/>
    </xf>
    <xf numFmtId="49" fontId="17" fillId="0" borderId="49" xfId="1" applyNumberFormat="1" applyFont="1" applyBorder="1" applyAlignment="1">
      <alignment horizontal="center" vertical="center"/>
    </xf>
    <xf numFmtId="49" fontId="17" fillId="0" borderId="83" xfId="1" applyNumberFormat="1" applyFont="1" applyBorder="1" applyAlignment="1">
      <alignment horizontal="center" vertical="center"/>
    </xf>
    <xf numFmtId="49" fontId="22" fillId="0" borderId="18" xfId="1" applyNumberFormat="1" applyFont="1" applyBorder="1" applyAlignment="1">
      <alignment horizontal="right" vertical="center"/>
    </xf>
    <xf numFmtId="49" fontId="16" fillId="7" borderId="36" xfId="1" applyNumberFormat="1" applyFont="1" applyFill="1" applyBorder="1" applyAlignment="1">
      <alignment horizontal="center" vertical="center"/>
    </xf>
    <xf numFmtId="49" fontId="17" fillId="1" borderId="69" xfId="1" applyNumberFormat="1" applyFont="1" applyFill="1" applyBorder="1" applyAlignment="1">
      <alignment horizontal="left" vertical="center"/>
    </xf>
    <xf numFmtId="49" fontId="17" fillId="0" borderId="38" xfId="1" applyNumberFormat="1" applyFont="1" applyBorder="1" applyAlignment="1">
      <alignment horizontal="center" vertical="center"/>
    </xf>
    <xf numFmtId="49" fontId="22" fillId="0" borderId="50" xfId="1" applyNumberFormat="1" applyFont="1" applyBorder="1" applyAlignment="1">
      <alignment horizontal="right" vertical="center"/>
    </xf>
    <xf numFmtId="49" fontId="17" fillId="1" borderId="70" xfId="1" applyNumberFormat="1" applyFont="1" applyFill="1" applyBorder="1" applyAlignment="1">
      <alignment horizontal="left" vertical="center"/>
    </xf>
    <xf numFmtId="49" fontId="17" fillId="1" borderId="77" xfId="1" applyNumberFormat="1" applyFont="1" applyFill="1" applyBorder="1" applyAlignment="1">
      <alignment horizontal="left" vertical="center"/>
    </xf>
    <xf numFmtId="49" fontId="22" fillId="0" borderId="51" xfId="1" applyNumberFormat="1" applyFont="1" applyBorder="1" applyAlignment="1">
      <alignment horizontal="right" vertical="center"/>
    </xf>
    <xf numFmtId="49" fontId="22" fillId="0" borderId="32" xfId="1" applyNumberFormat="1" applyFont="1" applyBorder="1" applyAlignment="1">
      <alignment horizontal="right" vertical="center"/>
    </xf>
    <xf numFmtId="49" fontId="22" fillId="0" borderId="33" xfId="1" applyNumberFormat="1" applyFont="1" applyBorder="1" applyAlignment="1">
      <alignment horizontal="right" vertical="center"/>
    </xf>
    <xf numFmtId="49" fontId="17" fillId="1" borderId="39" xfId="1" applyNumberFormat="1" applyFont="1" applyFill="1" applyBorder="1" applyAlignment="1">
      <alignment horizontal="left" vertical="center"/>
    </xf>
    <xf numFmtId="49" fontId="22" fillId="8" borderId="23" xfId="1" applyNumberFormat="1" applyFont="1" applyFill="1" applyBorder="1" applyAlignment="1">
      <alignment horizontal="right" vertical="center"/>
    </xf>
    <xf numFmtId="49" fontId="22" fillId="8" borderId="24" xfId="1" applyNumberFormat="1" applyFont="1" applyFill="1" applyBorder="1" applyAlignment="1">
      <alignment horizontal="right" vertical="center"/>
    </xf>
    <xf numFmtId="49" fontId="22" fillId="8" borderId="25" xfId="1" applyNumberFormat="1" applyFont="1" applyFill="1" applyBorder="1" applyAlignment="1">
      <alignment horizontal="right" vertical="center"/>
    </xf>
    <xf numFmtId="49" fontId="20" fillId="2" borderId="25" xfId="1" applyNumberFormat="1" applyFont="1" applyFill="1" applyBorder="1" applyAlignment="1">
      <alignment horizontal="right" vertical="center"/>
    </xf>
    <xf numFmtId="49" fontId="17" fillId="8" borderId="21" xfId="1" applyNumberFormat="1" applyFont="1" applyFill="1" applyBorder="1" applyAlignment="1">
      <alignment horizontal="right" vertical="center"/>
    </xf>
    <xf numFmtId="49" fontId="17" fillId="8" borderId="26" xfId="1" applyNumberFormat="1" applyFont="1" applyFill="1" applyBorder="1" applyAlignment="1">
      <alignment horizontal="right" vertical="center"/>
    </xf>
    <xf numFmtId="49" fontId="27" fillId="3" borderId="28" xfId="1" applyNumberFormat="1" applyFont="1" applyFill="1" applyBorder="1" applyAlignment="1">
      <alignment horizontal="right" vertical="center"/>
    </xf>
    <xf numFmtId="49" fontId="17" fillId="8" borderId="23" xfId="1" applyNumberFormat="1" applyFont="1" applyFill="1" applyBorder="1" applyAlignment="1">
      <alignment horizontal="right" vertical="center"/>
    </xf>
    <xf numFmtId="49" fontId="22" fillId="8" borderId="21" xfId="1" applyNumberFormat="1" applyFont="1" applyFill="1" applyBorder="1" applyAlignment="1">
      <alignment horizontal="right" vertical="center"/>
    </xf>
    <xf numFmtId="49" fontId="22" fillId="8" borderId="26" xfId="1" applyNumberFormat="1" applyFont="1" applyFill="1" applyBorder="1" applyAlignment="1">
      <alignment horizontal="right" vertical="center"/>
    </xf>
    <xf numFmtId="49" fontId="17" fillId="8" borderId="47" xfId="1" applyNumberFormat="1" applyFont="1" applyFill="1" applyBorder="1" applyAlignment="1">
      <alignment horizontal="right" vertical="center"/>
    </xf>
    <xf numFmtId="49" fontId="28" fillId="8" borderId="25" xfId="1" applyNumberFormat="1" applyFont="1" applyFill="1" applyBorder="1" applyAlignment="1">
      <alignment horizontal="right" vertical="center"/>
    </xf>
    <xf numFmtId="49" fontId="17" fillId="8" borderId="73" xfId="1" applyNumberFormat="1" applyFont="1" applyFill="1" applyBorder="1" applyAlignment="1">
      <alignment horizontal="right" vertical="center"/>
    </xf>
    <xf numFmtId="49" fontId="17" fillId="8" borderId="33" xfId="1" applyNumberFormat="1" applyFont="1" applyFill="1" applyBorder="1" applyAlignment="1">
      <alignment horizontal="right" vertical="center"/>
    </xf>
    <xf numFmtId="49" fontId="22" fillId="8" borderId="32" xfId="1" applyNumberFormat="1" applyFont="1" applyFill="1" applyBorder="1" applyAlignment="1">
      <alignment horizontal="right" vertical="center"/>
    </xf>
    <xf numFmtId="49" fontId="22" fillId="8" borderId="33" xfId="1" applyNumberFormat="1" applyFont="1" applyFill="1" applyBorder="1" applyAlignment="1">
      <alignment horizontal="right" vertical="center"/>
    </xf>
    <xf numFmtId="49" fontId="22" fillId="8" borderId="27" xfId="1" applyNumberFormat="1" applyFont="1" applyFill="1" applyBorder="1" applyAlignment="1">
      <alignment horizontal="right" vertical="center"/>
    </xf>
    <xf numFmtId="49" fontId="22" fillId="8" borderId="48" xfId="1" applyNumberFormat="1" applyFont="1" applyFill="1" applyBorder="1" applyAlignment="1">
      <alignment horizontal="right" vertical="center"/>
    </xf>
    <xf numFmtId="49" fontId="22" fillId="8" borderId="46" xfId="1" applyNumberFormat="1" applyFont="1" applyFill="1" applyBorder="1" applyAlignment="1">
      <alignment horizontal="right" vertical="center"/>
    </xf>
    <xf numFmtId="49" fontId="29" fillId="3" borderId="23" xfId="1" applyNumberFormat="1" applyFont="1" applyFill="1" applyBorder="1" applyAlignment="1">
      <alignment horizontal="right" vertical="center"/>
    </xf>
    <xf numFmtId="49" fontId="20" fillId="2" borderId="28" xfId="1" applyNumberFormat="1" applyFont="1" applyFill="1" applyBorder="1" applyAlignment="1">
      <alignment horizontal="right" vertical="center"/>
    </xf>
    <xf numFmtId="49" fontId="22" fillId="11" borderId="24" xfId="1" applyNumberFormat="1" applyFont="1" applyFill="1" applyBorder="1" applyAlignment="1">
      <alignment horizontal="right" vertical="center"/>
    </xf>
    <xf numFmtId="49" fontId="22" fillId="11" borderId="25" xfId="1" applyNumberFormat="1" applyFont="1" applyFill="1" applyBorder="1" applyAlignment="1">
      <alignment horizontal="right" vertical="center"/>
    </xf>
    <xf numFmtId="49" fontId="28" fillId="3" borderId="25" xfId="1" applyNumberFormat="1" applyFont="1" applyFill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/>
    <xf numFmtId="49" fontId="30" fillId="0" borderId="37" xfId="0" applyNumberFormat="1" applyFont="1" applyBorder="1" applyAlignment="1">
      <alignment horizontal="left"/>
    </xf>
    <xf numFmtId="0" fontId="0" fillId="0" borderId="5" xfId="0" applyBorder="1"/>
    <xf numFmtId="0" fontId="0" fillId="0" borderId="34" xfId="0" applyBorder="1" applyAlignment="1">
      <alignment horizontal="center" vertical="center"/>
    </xf>
    <xf numFmtId="49" fontId="30" fillId="0" borderId="34" xfId="0" applyNumberFormat="1" applyFont="1" applyBorder="1" applyAlignment="1">
      <alignment horizontal="left"/>
    </xf>
    <xf numFmtId="0" fontId="31" fillId="0" borderId="34" xfId="0" applyFont="1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6" xfId="0" applyBorder="1"/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vertical="center"/>
    </xf>
    <xf numFmtId="49" fontId="6" fillId="2" borderId="8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2" fillId="4" borderId="15" xfId="0" applyNumberFormat="1" applyFont="1" applyFill="1" applyBorder="1" applyAlignment="1">
      <alignment vertical="center"/>
    </xf>
    <xf numFmtId="49" fontId="2" fillId="4" borderId="13" xfId="0" applyNumberFormat="1" applyFont="1" applyFill="1" applyBorder="1" applyAlignment="1">
      <alignment vertical="center"/>
    </xf>
    <xf numFmtId="49" fontId="2" fillId="4" borderId="14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17" xfId="0" applyNumberFormat="1" applyFont="1" applyBorder="1" applyAlignment="1">
      <alignment vertical="center" wrapText="1"/>
    </xf>
    <xf numFmtId="49" fontId="3" fillId="0" borderId="23" xfId="0" applyNumberFormat="1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left" vertical="center" wrapText="1"/>
    </xf>
    <xf numFmtId="49" fontId="14" fillId="3" borderId="24" xfId="0" applyNumberFormat="1" applyFont="1" applyFill="1" applyBorder="1" applyAlignment="1">
      <alignment vertical="center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49" fontId="3" fillId="4" borderId="20" xfId="0" applyNumberFormat="1" applyFont="1" applyFill="1" applyBorder="1" applyAlignment="1">
      <alignment horizontal="left" vertical="center" wrapText="1"/>
    </xf>
    <xf numFmtId="49" fontId="14" fillId="3" borderId="20" xfId="0" applyNumberFormat="1" applyFont="1" applyFill="1" applyBorder="1" applyAlignment="1">
      <alignment vertical="center"/>
    </xf>
    <xf numFmtId="49" fontId="3" fillId="4" borderId="22" xfId="0" applyNumberFormat="1" applyFont="1" applyFill="1" applyBorder="1" applyAlignment="1">
      <alignment horizontal="left" vertical="center" wrapText="1"/>
    </xf>
    <xf numFmtId="49" fontId="14" fillId="3" borderId="20" xfId="0" applyNumberFormat="1" applyFont="1" applyFill="1" applyBorder="1" applyAlignment="1">
      <alignment horizontal="left" vertical="center" wrapText="1"/>
    </xf>
    <xf numFmtId="49" fontId="3" fillId="6" borderId="20" xfId="0" applyNumberFormat="1" applyFont="1" applyFill="1" applyBorder="1" applyAlignment="1">
      <alignment horizontal="left" vertical="center" wrapText="1"/>
    </xf>
    <xf numFmtId="49" fontId="3" fillId="0" borderId="21" xfId="0" applyNumberFormat="1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8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vertical="center"/>
    </xf>
    <xf numFmtId="49" fontId="5" fillId="3" borderId="20" xfId="0" applyNumberFormat="1" applyFont="1" applyFill="1" applyBorder="1" applyAlignment="1">
      <alignment horizontal="left" vertical="center" wrapText="1"/>
    </xf>
    <xf numFmtId="49" fontId="5" fillId="3" borderId="20" xfId="0" applyNumberFormat="1" applyFont="1" applyFill="1" applyBorder="1" applyAlignment="1">
      <alignment vertical="center"/>
    </xf>
    <xf numFmtId="49" fontId="5" fillId="3" borderId="24" xfId="0" applyNumberFormat="1" applyFont="1" applyFill="1" applyBorder="1" applyAlignment="1">
      <alignment vertical="center"/>
    </xf>
    <xf numFmtId="49" fontId="5" fillId="3" borderId="22" xfId="0" applyNumberFormat="1" applyFont="1" applyFill="1" applyBorder="1" applyAlignment="1">
      <alignment vertical="center"/>
    </xf>
    <xf numFmtId="49" fontId="3" fillId="2" borderId="27" xfId="2" applyNumberFormat="1" applyFont="1" applyFill="1" applyBorder="1" applyAlignment="1">
      <alignment vertical="center"/>
    </xf>
    <xf numFmtId="164" fontId="15" fillId="4" borderId="29" xfId="4" applyNumberFormat="1" applyFont="1" applyFill="1" applyBorder="1" applyAlignment="1">
      <alignment vertical="center" wrapText="1"/>
    </xf>
    <xf numFmtId="49" fontId="5" fillId="3" borderId="21" xfId="0" applyNumberFormat="1" applyFont="1" applyFill="1" applyBorder="1" applyAlignment="1">
      <alignment horizontal="left" vertical="center" wrapText="1"/>
    </xf>
    <xf numFmtId="49" fontId="14" fillId="3" borderId="21" xfId="0" applyNumberFormat="1" applyFont="1" applyFill="1" applyBorder="1" applyAlignment="1">
      <alignment vertical="center"/>
    </xf>
    <xf numFmtId="49" fontId="3" fillId="4" borderId="21" xfId="0" applyNumberFormat="1" applyFont="1" applyFill="1" applyBorder="1" applyAlignment="1">
      <alignment horizontal="left" vertical="center" wrapText="1"/>
    </xf>
    <xf numFmtId="49" fontId="3" fillId="0" borderId="50" xfId="0" applyNumberFormat="1" applyFont="1" applyBorder="1" applyAlignment="1">
      <alignment horizontal="left" vertical="center" wrapText="1"/>
    </xf>
    <xf numFmtId="49" fontId="3" fillId="0" borderId="52" xfId="0" applyNumberFormat="1" applyFont="1" applyBorder="1" applyAlignment="1">
      <alignment horizontal="left" vertical="center" wrapText="1"/>
    </xf>
    <xf numFmtId="49" fontId="3" fillId="0" borderId="52" xfId="0" applyNumberFormat="1" applyFont="1" applyBorder="1" applyAlignment="1">
      <alignment vertical="center" wrapText="1"/>
    </xf>
    <xf numFmtId="49" fontId="3" fillId="0" borderId="51" xfId="0" applyNumberFormat="1" applyFont="1" applyBorder="1" applyAlignment="1">
      <alignment horizontal="left" vertical="center" wrapText="1"/>
    </xf>
    <xf numFmtId="49" fontId="16" fillId="7" borderId="10" xfId="1" applyNumberFormat="1" applyFont="1" applyFill="1" applyBorder="1" applyAlignment="1">
      <alignment horizontal="center" vertical="center"/>
    </xf>
    <xf numFmtId="49" fontId="2" fillId="0" borderId="24" xfId="1" applyNumberFormat="1" applyFont="1" applyBorder="1" applyAlignment="1">
      <alignment horizontal="left" vertical="center"/>
    </xf>
    <xf numFmtId="49" fontId="2" fillId="0" borderId="25" xfId="1" applyNumberFormat="1" applyFont="1" applyBorder="1" applyAlignment="1">
      <alignment horizontal="left" vertical="center"/>
    </xf>
    <xf numFmtId="49" fontId="17" fillId="0" borderId="78" xfId="1" applyNumberFormat="1" applyFont="1" applyBorder="1" applyAlignment="1">
      <alignment horizontal="center" vertical="center"/>
    </xf>
    <xf numFmtId="49" fontId="17" fillId="0" borderId="48" xfId="1" applyNumberFormat="1" applyFont="1" applyBorder="1" applyAlignment="1">
      <alignment horizontal="left" vertical="center"/>
    </xf>
    <xf numFmtId="49" fontId="17" fillId="0" borderId="82" xfId="1" applyNumberFormat="1" applyFont="1" applyBorder="1" applyAlignment="1">
      <alignment horizontal="left" vertical="center"/>
    </xf>
    <xf numFmtId="49" fontId="17" fillId="0" borderId="79" xfId="1" applyNumberFormat="1" applyFont="1" applyBorder="1" applyAlignment="1">
      <alignment horizontal="left" vertical="center"/>
    </xf>
    <xf numFmtId="49" fontId="17" fillId="0" borderId="49" xfId="1" applyNumberFormat="1" applyFont="1" applyBorder="1" applyAlignment="1">
      <alignment horizontal="left" vertical="center"/>
    </xf>
    <xf numFmtId="49" fontId="16" fillId="7" borderId="2" xfId="1" applyNumberFormat="1" applyFont="1" applyFill="1" applyBorder="1" applyAlignment="1">
      <alignment horizontal="center" vertical="center"/>
    </xf>
    <xf numFmtId="49" fontId="17" fillId="0" borderId="69" xfId="1" applyNumberFormat="1" applyFont="1" applyBorder="1" applyAlignment="1">
      <alignment horizontal="center" vertical="center"/>
    </xf>
    <xf numFmtId="49" fontId="17" fillId="1" borderId="54" xfId="1" applyNumberFormat="1" applyFont="1" applyFill="1" applyBorder="1" applyAlignment="1">
      <alignment horizontal="left" vertical="center"/>
    </xf>
    <xf numFmtId="49" fontId="17" fillId="1" borderId="56" xfId="1" applyNumberFormat="1" applyFont="1" applyFill="1" applyBorder="1" applyAlignment="1">
      <alignment horizontal="left" vertical="center"/>
    </xf>
    <xf numFmtId="49" fontId="17" fillId="1" borderId="55" xfId="1" applyNumberFormat="1" applyFont="1" applyFill="1" applyBorder="1" applyAlignment="1">
      <alignment horizontal="left" vertical="center"/>
    </xf>
    <xf numFmtId="49" fontId="17" fillId="1" borderId="10" xfId="1" applyNumberFormat="1" applyFont="1" applyFill="1" applyBorder="1" applyAlignment="1">
      <alignment horizontal="left" vertical="center"/>
    </xf>
    <xf numFmtId="49" fontId="17" fillId="0" borderId="11" xfId="1" applyNumberFormat="1" applyFont="1" applyBorder="1" applyAlignment="1">
      <alignment horizontal="left" vertical="center"/>
    </xf>
    <xf numFmtId="49" fontId="17" fillId="0" borderId="18" xfId="1" applyNumberFormat="1" applyFont="1" applyBorder="1" applyAlignment="1">
      <alignment horizontal="left" vertical="center"/>
    </xf>
    <xf numFmtId="49" fontId="17" fillId="0" borderId="18" xfId="1" applyNumberFormat="1" applyFont="1" applyBorder="1" applyAlignment="1">
      <alignment horizontal="center" vertical="center"/>
    </xf>
    <xf numFmtId="49" fontId="17" fillId="0" borderId="18" xfId="1" applyNumberFormat="1" applyFont="1" applyBorder="1" applyAlignment="1">
      <alignment horizontal="right" vertical="center"/>
    </xf>
    <xf numFmtId="49" fontId="17" fillId="0" borderId="19" xfId="1" applyNumberFormat="1" applyFont="1" applyBorder="1" applyAlignment="1">
      <alignment horizontal="right" vertical="center"/>
    </xf>
    <xf numFmtId="49" fontId="2" fillId="0" borderId="29" xfId="1" applyNumberFormat="1" applyFont="1" applyBorder="1" applyAlignment="1">
      <alignment horizontal="left" vertical="center"/>
    </xf>
    <xf numFmtId="49" fontId="17" fillId="0" borderId="29" xfId="1" applyNumberFormat="1" applyFont="1" applyBorder="1" applyAlignment="1">
      <alignment horizontal="center" vertical="center"/>
    </xf>
    <xf numFmtId="49" fontId="17" fillId="1" borderId="50" xfId="1" applyNumberFormat="1" applyFont="1" applyFill="1" applyBorder="1" applyAlignment="1">
      <alignment horizontal="left" vertical="center"/>
    </xf>
    <xf numFmtId="49" fontId="17" fillId="0" borderId="30" xfId="1" applyNumberFormat="1" applyFont="1" applyBorder="1" applyAlignment="1">
      <alignment horizontal="left" vertical="center"/>
    </xf>
    <xf numFmtId="49" fontId="17" fillId="0" borderId="30" xfId="1" applyNumberFormat="1" applyFont="1" applyBorder="1" applyAlignment="1">
      <alignment horizontal="center" vertical="center"/>
    </xf>
    <xf numFmtId="49" fontId="17" fillId="1" borderId="52" xfId="1" applyNumberFormat="1" applyFont="1" applyFill="1" applyBorder="1" applyAlignment="1">
      <alignment horizontal="left" vertical="center"/>
    </xf>
    <xf numFmtId="49" fontId="2" fillId="0" borderId="30" xfId="1" applyNumberFormat="1" applyFont="1" applyBorder="1" applyAlignment="1">
      <alignment horizontal="left" vertical="center"/>
    </xf>
    <xf numFmtId="49" fontId="2" fillId="0" borderId="31" xfId="1" applyNumberFormat="1" applyFont="1" applyBorder="1" applyAlignment="1">
      <alignment horizontal="left" vertical="center"/>
    </xf>
    <xf numFmtId="49" fontId="17" fillId="0" borderId="31" xfId="1" applyNumberFormat="1" applyFont="1" applyBorder="1" applyAlignment="1">
      <alignment horizontal="center" vertical="center"/>
    </xf>
    <xf numFmtId="49" fontId="17" fillId="1" borderId="51" xfId="1" applyNumberFormat="1" applyFont="1" applyFill="1" applyBorder="1" applyAlignment="1">
      <alignment horizontal="left" vertical="center"/>
    </xf>
    <xf numFmtId="49" fontId="17" fillId="1" borderId="9" xfId="1" applyNumberFormat="1" applyFont="1" applyFill="1" applyBorder="1" applyAlignment="1">
      <alignment horizontal="left" vertical="center"/>
    </xf>
    <xf numFmtId="49" fontId="17" fillId="1" borderId="8" xfId="1" applyNumberFormat="1" applyFont="1" applyFill="1" applyBorder="1" applyAlignment="1">
      <alignment horizontal="left" vertical="center"/>
    </xf>
    <xf numFmtId="49" fontId="17" fillId="1" borderId="82" xfId="1" applyNumberFormat="1" applyFont="1" applyFill="1" applyBorder="1" applyAlignment="1">
      <alignment horizontal="left" vertical="center"/>
    </xf>
    <xf numFmtId="49" fontId="22" fillId="0" borderId="45" xfId="1" applyNumberFormat="1" applyFont="1" applyBorder="1" applyAlignment="1">
      <alignment horizontal="right" vertical="center"/>
    </xf>
    <xf numFmtId="49" fontId="22" fillId="0" borderId="47" xfId="1" applyNumberFormat="1" applyFont="1" applyBorder="1" applyAlignment="1">
      <alignment horizontal="right" vertical="center"/>
    </xf>
    <xf numFmtId="49" fontId="22" fillId="8" borderId="22" xfId="1" applyNumberFormat="1" applyFont="1" applyFill="1" applyBorder="1" applyAlignment="1">
      <alignment horizontal="right" vertical="center"/>
    </xf>
    <xf numFmtId="49" fontId="17" fillId="0" borderId="72" xfId="1" applyNumberFormat="1" applyFont="1" applyBorder="1" applyAlignment="1">
      <alignment horizontal="left" vertical="center"/>
    </xf>
    <xf numFmtId="49" fontId="17" fillId="0" borderId="31" xfId="1" applyNumberFormat="1" applyFont="1" applyBorder="1" applyAlignment="1">
      <alignment horizontal="left" vertical="center"/>
    </xf>
    <xf numFmtId="49" fontId="17" fillId="0" borderId="29" xfId="1" applyNumberFormat="1" applyFont="1" applyBorder="1" applyAlignment="1">
      <alignment horizontal="left" vertical="center"/>
    </xf>
    <xf numFmtId="49" fontId="17" fillId="8" borderId="31" xfId="1" applyNumberFormat="1" applyFont="1" applyFill="1" applyBorder="1" applyAlignment="1">
      <alignment horizontal="left" vertical="center"/>
    </xf>
    <xf numFmtId="49" fontId="17" fillId="1" borderId="45" xfId="1" applyNumberFormat="1" applyFont="1" applyFill="1" applyBorder="1" applyAlignment="1">
      <alignment horizontal="left" vertical="center"/>
    </xf>
    <xf numFmtId="49" fontId="17" fillId="1" borderId="81" xfId="1" applyNumberFormat="1" applyFont="1" applyFill="1" applyBorder="1" applyAlignment="1">
      <alignment horizontal="left" vertical="center"/>
    </xf>
    <xf numFmtId="49" fontId="27" fillId="3" borderId="55" xfId="1" applyNumberFormat="1" applyFont="1" applyFill="1" applyBorder="1" applyAlignment="1">
      <alignment horizontal="right" vertical="center"/>
    </xf>
    <xf numFmtId="49" fontId="17" fillId="8" borderId="57" xfId="1" applyNumberFormat="1" applyFont="1" applyFill="1" applyBorder="1" applyAlignment="1">
      <alignment horizontal="right" vertical="center"/>
    </xf>
    <xf numFmtId="49" fontId="17" fillId="8" borderId="32" xfId="1" applyNumberFormat="1" applyFont="1" applyFill="1" applyBorder="1" applyAlignment="1">
      <alignment horizontal="right" vertical="center"/>
    </xf>
    <xf numFmtId="49" fontId="17" fillId="0" borderId="23" xfId="1" applyNumberFormat="1" applyFont="1" applyBorder="1" applyAlignment="1">
      <alignment horizontal="center" vertical="center"/>
    </xf>
    <xf numFmtId="49" fontId="17" fillId="0" borderId="21" xfId="1" applyNumberFormat="1" applyFont="1" applyBorder="1" applyAlignment="1">
      <alignment horizontal="center" vertical="center"/>
    </xf>
    <xf numFmtId="49" fontId="17" fillId="0" borderId="26" xfId="1" applyNumberFormat="1" applyFont="1" applyBorder="1" applyAlignment="1">
      <alignment horizontal="center" vertical="center"/>
    </xf>
    <xf numFmtId="49" fontId="17" fillId="0" borderId="50" xfId="1" applyNumberFormat="1" applyFont="1" applyBorder="1" applyAlignment="1">
      <alignment horizontal="center" vertical="center"/>
    </xf>
    <xf numFmtId="49" fontId="17" fillId="0" borderId="52" xfId="1" applyNumberFormat="1" applyFont="1" applyBorder="1" applyAlignment="1">
      <alignment horizontal="center" vertical="center"/>
    </xf>
    <xf numFmtId="49" fontId="17" fillId="0" borderId="51" xfId="1" applyNumberFormat="1" applyFont="1" applyBorder="1" applyAlignment="1">
      <alignment horizontal="center" vertical="center"/>
    </xf>
    <xf numFmtId="49" fontId="22" fillId="0" borderId="52" xfId="1" applyNumberFormat="1" applyFont="1" applyBorder="1" applyAlignment="1">
      <alignment horizontal="right" vertical="center"/>
    </xf>
    <xf numFmtId="49" fontId="16" fillId="0" borderId="0" xfId="1" applyNumberFormat="1" applyFont="1" applyAlignment="1">
      <alignment horizontal="center" vertical="center"/>
    </xf>
    <xf numFmtId="49" fontId="21" fillId="0" borderId="0" xfId="1" applyNumberFormat="1" applyFont="1" applyAlignment="1">
      <alignment horizontal="center" vertical="center"/>
    </xf>
    <xf numFmtId="49" fontId="17" fillId="0" borderId="39" xfId="1" applyNumberFormat="1" applyFont="1" applyBorder="1" applyAlignment="1">
      <alignment horizontal="left" vertical="center"/>
    </xf>
    <xf numFmtId="2" fontId="17" fillId="1" borderId="49" xfId="1" applyNumberFormat="1" applyFont="1" applyFill="1" applyBorder="1" applyAlignment="1">
      <alignment horizontal="left" vertical="center"/>
    </xf>
    <xf numFmtId="2" fontId="17" fillId="0" borderId="39" xfId="1" applyNumberFormat="1" applyFont="1" applyBorder="1" applyAlignment="1">
      <alignment horizontal="center" vertical="center"/>
    </xf>
    <xf numFmtId="49" fontId="17" fillId="0" borderId="12" xfId="1" applyNumberFormat="1" applyFont="1" applyBorder="1" applyAlignment="1">
      <alignment horizontal="left" vertical="center"/>
    </xf>
    <xf numFmtId="2" fontId="17" fillId="1" borderId="28" xfId="1" applyNumberFormat="1" applyFont="1" applyFill="1" applyBorder="1" applyAlignment="1">
      <alignment horizontal="left" vertical="center"/>
    </xf>
    <xf numFmtId="49" fontId="17" fillId="0" borderId="57" xfId="1" applyNumberFormat="1" applyFont="1" applyBorder="1" applyAlignment="1">
      <alignment horizontal="right" vertical="center"/>
    </xf>
    <xf numFmtId="49" fontId="17" fillId="8" borderId="55" xfId="1" applyNumberFormat="1" applyFont="1" applyFill="1" applyBorder="1" applyAlignment="1">
      <alignment horizontal="right" vertical="center"/>
    </xf>
    <xf numFmtId="2" fontId="17" fillId="1" borderId="82" xfId="1" applyNumberFormat="1" applyFont="1" applyFill="1" applyBorder="1" applyAlignment="1">
      <alignment horizontal="left" vertical="center"/>
    </xf>
    <xf numFmtId="2" fontId="17" fillId="0" borderId="44" xfId="1" applyNumberFormat="1" applyFont="1" applyBorder="1" applyAlignment="1">
      <alignment horizontal="center" vertical="center"/>
    </xf>
    <xf numFmtId="49" fontId="14" fillId="3" borderId="21" xfId="0" applyNumberFormat="1" applyFont="1" applyFill="1" applyBorder="1" applyAlignment="1">
      <alignment horizontal="left" vertical="center" wrapText="1"/>
    </xf>
    <xf numFmtId="49" fontId="6" fillId="2" borderId="22" xfId="0" applyNumberFormat="1" applyFont="1" applyFill="1" applyBorder="1" applyAlignment="1">
      <alignment vertical="center"/>
    </xf>
    <xf numFmtId="164" fontId="2" fillId="4" borderId="37" xfId="0" applyNumberFormat="1" applyFont="1" applyFill="1" applyBorder="1" applyAlignment="1">
      <alignment vertical="center" wrapText="1"/>
    </xf>
    <xf numFmtId="49" fontId="14" fillId="3" borderId="23" xfId="0" applyNumberFormat="1" applyFont="1" applyFill="1" applyBorder="1" applyAlignment="1">
      <alignment horizontal="left" vertical="center" wrapText="1"/>
    </xf>
    <xf numFmtId="49" fontId="2" fillId="4" borderId="20" xfId="0" applyNumberFormat="1" applyFont="1" applyFill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 wrapText="1"/>
    </xf>
    <xf numFmtId="49" fontId="14" fillId="3" borderId="22" xfId="0" applyNumberFormat="1" applyFont="1" applyFill="1" applyBorder="1" applyAlignment="1">
      <alignment horizontal="left" vertical="center" wrapText="1"/>
    </xf>
    <xf numFmtId="49" fontId="6" fillId="2" borderId="20" xfId="0" applyNumberFormat="1" applyFont="1" applyFill="1" applyBorder="1" applyAlignment="1">
      <alignment vertical="center"/>
    </xf>
    <xf numFmtId="49" fontId="14" fillId="3" borderId="25" xfId="0" applyNumberFormat="1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vertical="center"/>
    </xf>
    <xf numFmtId="164" fontId="2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37" fillId="0" borderId="0" xfId="0" applyFont="1"/>
    <xf numFmtId="0" fontId="3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8" fillId="0" borderId="0" xfId="0" applyFont="1"/>
    <xf numFmtId="0" fontId="38" fillId="0" borderId="0" xfId="0" applyFont="1" applyAlignment="1">
      <alignment horizontal="right"/>
    </xf>
    <xf numFmtId="0" fontId="39" fillId="0" borderId="0" xfId="0" applyFont="1"/>
    <xf numFmtId="164" fontId="3" fillId="2" borderId="0" xfId="2" applyNumberFormat="1" applyFont="1" applyFill="1" applyAlignment="1">
      <alignment horizontal="right" vertical="center"/>
    </xf>
    <xf numFmtId="49" fontId="16" fillId="7" borderId="5" xfId="1" applyNumberFormat="1" applyFont="1" applyFill="1" applyBorder="1" applyAlignment="1">
      <alignment horizontal="center" vertical="center"/>
    </xf>
    <xf numFmtId="49" fontId="17" fillId="1" borderId="1" xfId="1" applyNumberFormat="1" applyFont="1" applyFill="1" applyBorder="1" applyAlignment="1">
      <alignment horizontal="left" vertical="center"/>
    </xf>
    <xf numFmtId="49" fontId="17" fillId="1" borderId="2" xfId="1" applyNumberFormat="1" applyFont="1" applyFill="1" applyBorder="1" applyAlignment="1">
      <alignment horizontal="left" vertical="center"/>
    </xf>
    <xf numFmtId="49" fontId="17" fillId="1" borderId="16" xfId="1" applyNumberFormat="1" applyFont="1" applyFill="1" applyBorder="1" applyAlignment="1">
      <alignment horizontal="left" vertical="center"/>
    </xf>
    <xf numFmtId="49" fontId="17" fillId="1" borderId="0" xfId="1" applyNumberFormat="1" applyFont="1" applyFill="1" applyAlignment="1">
      <alignment horizontal="left" vertical="center"/>
    </xf>
    <xf numFmtId="49" fontId="17" fillId="1" borderId="17" xfId="1" applyNumberFormat="1" applyFont="1" applyFill="1" applyBorder="1" applyAlignment="1">
      <alignment horizontal="left" vertical="center"/>
    </xf>
    <xf numFmtId="49" fontId="17" fillId="1" borderId="11" xfId="1" applyNumberFormat="1" applyFont="1" applyFill="1" applyBorder="1" applyAlignment="1">
      <alignment horizontal="left" vertical="center"/>
    </xf>
    <xf numFmtId="49" fontId="17" fillId="1" borderId="18" xfId="1" applyNumberFormat="1" applyFont="1" applyFill="1" applyBorder="1" applyAlignment="1">
      <alignment horizontal="left" vertical="center"/>
    </xf>
    <xf numFmtId="49" fontId="17" fillId="1" borderId="19" xfId="1" applyNumberFormat="1" applyFont="1" applyFill="1" applyBorder="1" applyAlignment="1">
      <alignment horizontal="left" vertical="center"/>
    </xf>
    <xf numFmtId="49" fontId="17" fillId="0" borderId="33" xfId="1" applyNumberFormat="1" applyFont="1" applyBorder="1" applyAlignment="1">
      <alignment horizontal="center" vertical="center"/>
    </xf>
    <xf numFmtId="49" fontId="22" fillId="0" borderId="73" xfId="1" applyNumberFormat="1" applyFont="1" applyBorder="1" applyAlignment="1">
      <alignment horizontal="right" vertical="center"/>
    </xf>
    <xf numFmtId="49" fontId="16" fillId="7" borderId="38" xfId="1" applyNumberFormat="1" applyFont="1" applyFill="1" applyBorder="1" applyAlignment="1">
      <alignment horizontal="center" vertical="center"/>
    </xf>
    <xf numFmtId="49" fontId="16" fillId="7" borderId="29" xfId="1" applyNumberFormat="1" applyFont="1" applyFill="1" applyBorder="1" applyAlignment="1">
      <alignment horizontal="center" vertical="center"/>
    </xf>
    <xf numFmtId="49" fontId="17" fillId="1" borderId="3" xfId="1" applyNumberFormat="1" applyFont="1" applyFill="1" applyBorder="1" applyAlignment="1">
      <alignment horizontal="left" vertical="center"/>
    </xf>
    <xf numFmtId="49" fontId="17" fillId="1" borderId="5" xfId="1" applyNumberFormat="1" applyFont="1" applyFill="1" applyBorder="1" applyAlignment="1">
      <alignment horizontal="left" vertical="center"/>
    </xf>
    <xf numFmtId="49" fontId="16" fillId="7" borderId="32" xfId="1" applyNumberFormat="1" applyFont="1" applyFill="1" applyBorder="1" applyAlignment="1">
      <alignment horizontal="center" vertical="center"/>
    </xf>
    <xf numFmtId="49" fontId="22" fillId="0" borderId="18" xfId="1" applyNumberFormat="1" applyFont="1" applyBorder="1" applyAlignment="1">
      <alignment horizontal="center" vertical="center"/>
    </xf>
    <xf numFmtId="49" fontId="17" fillId="0" borderId="32" xfId="1" applyNumberFormat="1" applyFont="1" applyBorder="1" applyAlignment="1">
      <alignment horizontal="center" vertical="center"/>
    </xf>
    <xf numFmtId="49" fontId="17" fillId="0" borderId="15" xfId="1" applyNumberFormat="1" applyFont="1" applyBorder="1" applyAlignment="1">
      <alignment horizontal="left" vertical="center"/>
    </xf>
    <xf numFmtId="49" fontId="17" fillId="0" borderId="19" xfId="1" applyNumberFormat="1" applyFont="1" applyBorder="1" applyAlignment="1">
      <alignment horizontal="left" vertical="center"/>
    </xf>
    <xf numFmtId="49" fontId="22" fillId="2" borderId="27" xfId="1" applyNumberFormat="1" applyFont="1" applyFill="1" applyBorder="1" applyAlignment="1">
      <alignment horizontal="right" vertical="center"/>
    </xf>
    <xf numFmtId="49" fontId="17" fillId="0" borderId="55" xfId="1" applyNumberFormat="1" applyFont="1" applyBorder="1" applyAlignment="1">
      <alignment horizontal="right" vertical="center"/>
    </xf>
    <xf numFmtId="49" fontId="22" fillId="8" borderId="0" xfId="1" applyNumberFormat="1" applyFont="1" applyFill="1" applyAlignment="1">
      <alignment vertical="center"/>
    </xf>
    <xf numFmtId="49" fontId="17" fillId="8" borderId="0" xfId="1" applyNumberFormat="1" applyFont="1" applyFill="1" applyAlignment="1">
      <alignment vertical="center"/>
    </xf>
    <xf numFmtId="49" fontId="27" fillId="3" borderId="47" xfId="1" applyNumberFormat="1" applyFont="1" applyFill="1" applyBorder="1" applyAlignment="1">
      <alignment horizontal="right" vertical="center"/>
    </xf>
    <xf numFmtId="49" fontId="17" fillId="0" borderId="17" xfId="1" applyNumberFormat="1" applyFont="1" applyBorder="1" applyAlignment="1">
      <alignment horizontal="left" vertical="center"/>
    </xf>
    <xf numFmtId="49" fontId="22" fillId="8" borderId="73" xfId="1" applyNumberFormat="1" applyFont="1" applyFill="1" applyBorder="1" applyAlignment="1">
      <alignment horizontal="right" vertical="center"/>
    </xf>
    <xf numFmtId="20" fontId="3" fillId="4" borderId="17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164" fontId="9" fillId="0" borderId="0" xfId="2" applyNumberFormat="1" applyFont="1" applyAlignment="1">
      <alignment horizontal="right" vertical="center"/>
    </xf>
    <xf numFmtId="164" fontId="42" fillId="0" borderId="0" xfId="2" applyNumberFormat="1" applyFont="1" applyAlignment="1">
      <alignment vertical="center"/>
    </xf>
    <xf numFmtId="164" fontId="43" fillId="0" borderId="0" xfId="4" applyNumberFormat="1" applyFont="1" applyAlignment="1">
      <alignment horizontal="center" vertical="center"/>
    </xf>
    <xf numFmtId="164" fontId="42" fillId="0" borderId="0" xfId="2" applyNumberFormat="1" applyFont="1" applyAlignment="1">
      <alignment horizontal="right" vertical="center"/>
    </xf>
    <xf numFmtId="164" fontId="43" fillId="0" borderId="0" xfId="4" applyNumberFormat="1" applyFont="1" applyFill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49" fontId="17" fillId="0" borderId="10" xfId="1" applyNumberFormat="1" applyFont="1" applyBorder="1" applyAlignment="1">
      <alignment horizontal="center" vertical="center"/>
    </xf>
    <xf numFmtId="49" fontId="17" fillId="0" borderId="36" xfId="1" applyNumberFormat="1" applyFont="1" applyBorder="1" applyAlignment="1">
      <alignment horizontal="center" vertical="center"/>
    </xf>
    <xf numFmtId="49" fontId="22" fillId="0" borderId="54" xfId="1" applyNumberFormat="1" applyFont="1" applyBorder="1" applyAlignment="1">
      <alignment horizontal="right" vertical="center"/>
    </xf>
    <xf numFmtId="49" fontId="22" fillId="0" borderId="56" xfId="1" applyNumberFormat="1" applyFont="1" applyBorder="1" applyAlignment="1">
      <alignment horizontal="right" vertical="center"/>
    </xf>
    <xf numFmtId="49" fontId="22" fillId="0" borderId="55" xfId="1" applyNumberFormat="1" applyFont="1" applyBorder="1" applyAlignment="1">
      <alignment horizontal="right" vertical="center"/>
    </xf>
    <xf numFmtId="49" fontId="17" fillId="0" borderId="11" xfId="1" applyNumberFormat="1" applyFont="1" applyBorder="1" applyAlignment="1">
      <alignment horizontal="center" vertical="center"/>
    </xf>
    <xf numFmtId="49" fontId="17" fillId="0" borderId="19" xfId="1" applyNumberFormat="1" applyFont="1" applyBorder="1" applyAlignment="1">
      <alignment horizontal="center" vertical="center"/>
    </xf>
    <xf numFmtId="49" fontId="17" fillId="1" borderId="4" xfId="1" applyNumberFormat="1" applyFont="1" applyFill="1" applyBorder="1" applyAlignment="1">
      <alignment horizontal="center" vertical="center"/>
    </xf>
    <xf numFmtId="49" fontId="17" fillId="1" borderId="4" xfId="1" applyNumberFormat="1" applyFont="1" applyFill="1" applyBorder="1" applyAlignment="1">
      <alignment horizontal="left" vertical="center"/>
    </xf>
    <xf numFmtId="49" fontId="17" fillId="0" borderId="6" xfId="1" applyNumberFormat="1" applyFont="1" applyBorder="1" applyAlignment="1">
      <alignment horizontal="center" vertical="center"/>
    </xf>
    <xf numFmtId="49" fontId="17" fillId="0" borderId="9" xfId="1" applyNumberFormat="1" applyFont="1" applyBorder="1" applyAlignment="1">
      <alignment horizontal="center" vertical="center"/>
    </xf>
    <xf numFmtId="49" fontId="17" fillId="0" borderId="5" xfId="1" applyNumberFormat="1" applyFont="1" applyBorder="1" applyAlignment="1">
      <alignment horizontal="center" vertical="center"/>
    </xf>
    <xf numFmtId="49" fontId="17" fillId="0" borderId="17" xfId="1" applyNumberFormat="1" applyFont="1" applyBorder="1" applyAlignment="1">
      <alignment horizontal="center" vertical="center"/>
    </xf>
    <xf numFmtId="49" fontId="17" fillId="0" borderId="37" xfId="1" applyNumberFormat="1" applyFont="1" applyBorder="1" applyAlignment="1">
      <alignment horizontal="center" vertical="center"/>
    </xf>
    <xf numFmtId="49" fontId="22" fillId="0" borderId="12" xfId="1" applyNumberFormat="1" applyFont="1" applyBorder="1" applyAlignment="1">
      <alignment horizontal="right" vertical="center"/>
    </xf>
    <xf numFmtId="49" fontId="22" fillId="0" borderId="13" xfId="1" applyNumberFormat="1" applyFont="1" applyBorder="1" applyAlignment="1">
      <alignment horizontal="right" vertical="center"/>
    </xf>
    <xf numFmtId="49" fontId="22" fillId="0" borderId="14" xfId="1" applyNumberFormat="1" applyFont="1" applyBorder="1" applyAlignment="1">
      <alignment horizontal="right" vertical="center"/>
    </xf>
    <xf numFmtId="49" fontId="22" fillId="8" borderId="6" xfId="1" applyNumberFormat="1" applyFont="1" applyFill="1" applyBorder="1" applyAlignment="1">
      <alignment horizontal="right" vertical="center"/>
    </xf>
    <xf numFmtId="49" fontId="22" fillId="8" borderId="7" xfId="1" applyNumberFormat="1" applyFont="1" applyFill="1" applyBorder="1" applyAlignment="1">
      <alignment horizontal="right" vertical="center"/>
    </xf>
    <xf numFmtId="49" fontId="22" fillId="8" borderId="8" xfId="1" applyNumberFormat="1" applyFont="1" applyFill="1" applyBorder="1" applyAlignment="1">
      <alignment horizontal="right" vertical="center"/>
    </xf>
    <xf numFmtId="49" fontId="2" fillId="0" borderId="3" xfId="1" applyNumberFormat="1" applyFont="1" applyBorder="1" applyAlignment="1">
      <alignment horizontal="center" vertical="center"/>
    </xf>
    <xf numFmtId="49" fontId="17" fillId="1" borderId="1" xfId="1" applyNumberFormat="1" applyFont="1" applyFill="1" applyBorder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49" fontId="17" fillId="0" borderId="3" xfId="1" applyNumberFormat="1" applyFont="1" applyBorder="1" applyAlignment="1">
      <alignment horizontal="center" vertical="center"/>
    </xf>
    <xf numFmtId="49" fontId="22" fillId="0" borderId="6" xfId="1" applyNumberFormat="1" applyFont="1" applyBorder="1" applyAlignment="1">
      <alignment horizontal="right" vertical="center"/>
    </xf>
    <xf numFmtId="49" fontId="22" fillId="0" borderId="7" xfId="1" applyNumberFormat="1" applyFont="1" applyBorder="1" applyAlignment="1">
      <alignment horizontal="right" vertical="center"/>
    </xf>
    <xf numFmtId="49" fontId="22" fillId="0" borderId="8" xfId="1" applyNumberFormat="1" applyFont="1" applyBorder="1" applyAlignment="1">
      <alignment horizontal="right" vertical="center"/>
    </xf>
    <xf numFmtId="49" fontId="17" fillId="0" borderId="9" xfId="1" applyNumberFormat="1" applyFont="1" applyBorder="1" applyAlignment="1">
      <alignment horizontal="right" vertical="center"/>
    </xf>
    <xf numFmtId="49" fontId="17" fillId="0" borderId="8" xfId="1" applyNumberFormat="1" applyFont="1" applyBorder="1" applyAlignment="1">
      <alignment horizontal="right" vertical="center"/>
    </xf>
    <xf numFmtId="49" fontId="17" fillId="1" borderId="16" xfId="1" applyNumberFormat="1" applyFont="1" applyFill="1" applyBorder="1" applyAlignment="1">
      <alignment horizontal="center" vertical="center"/>
    </xf>
    <xf numFmtId="49" fontId="17" fillId="8" borderId="8" xfId="1" applyNumberFormat="1" applyFont="1" applyFill="1" applyBorder="1" applyAlignment="1">
      <alignment horizontal="right" vertical="center"/>
    </xf>
    <xf numFmtId="49" fontId="17" fillId="1" borderId="11" xfId="1" applyNumberFormat="1" applyFont="1" applyFill="1" applyBorder="1" applyAlignment="1">
      <alignment horizontal="center" vertical="center"/>
    </xf>
    <xf numFmtId="49" fontId="16" fillId="7" borderId="3" xfId="1" applyNumberFormat="1" applyFont="1" applyFill="1" applyBorder="1" applyAlignment="1">
      <alignment horizontal="center" vertical="center"/>
    </xf>
    <xf numFmtId="49" fontId="16" fillId="7" borderId="4" xfId="1" applyNumberFormat="1" applyFont="1" applyFill="1" applyBorder="1" applyAlignment="1">
      <alignment horizontal="center" vertical="center"/>
    </xf>
    <xf numFmtId="49" fontId="17" fillId="0" borderId="34" xfId="1" applyNumberFormat="1" applyFont="1" applyBorder="1" applyAlignment="1">
      <alignment horizontal="right" vertical="center"/>
    </xf>
    <xf numFmtId="49" fontId="17" fillId="8" borderId="34" xfId="1" applyNumberFormat="1" applyFont="1" applyFill="1" applyBorder="1" applyAlignment="1">
      <alignment horizontal="right" vertical="center"/>
    </xf>
    <xf numFmtId="49" fontId="16" fillId="7" borderId="9" xfId="1" applyNumberFormat="1" applyFont="1" applyFill="1" applyBorder="1" applyAlignment="1">
      <alignment horizontal="center" vertical="center"/>
    </xf>
    <xf numFmtId="49" fontId="22" fillId="8" borderId="9" xfId="1" applyNumberFormat="1" applyFont="1" applyFill="1" applyBorder="1" applyAlignment="1">
      <alignment horizontal="right" vertical="center"/>
    </xf>
    <xf numFmtId="49" fontId="17" fillId="0" borderId="6" xfId="1" applyNumberFormat="1" applyFont="1" applyBorder="1" applyAlignment="1">
      <alignment horizontal="right" vertical="center"/>
    </xf>
    <xf numFmtId="49" fontId="22" fillId="0" borderId="9" xfId="1" applyNumberFormat="1" applyFont="1" applyBorder="1" applyAlignment="1">
      <alignment horizontal="right" vertical="center"/>
    </xf>
    <xf numFmtId="49" fontId="16" fillId="7" borderId="67" xfId="1" applyNumberFormat="1" applyFont="1" applyFill="1" applyBorder="1" applyAlignment="1">
      <alignment horizontal="center" vertical="center"/>
    </xf>
    <xf numFmtId="49" fontId="2" fillId="0" borderId="34" xfId="1" applyNumberFormat="1" applyFont="1" applyBorder="1" applyAlignment="1">
      <alignment horizontal="center" vertical="center"/>
    </xf>
    <xf numFmtId="49" fontId="17" fillId="0" borderId="67" xfId="1" applyNumberFormat="1" applyFont="1" applyBorder="1" applyAlignment="1">
      <alignment horizontal="center" vertical="center"/>
    </xf>
    <xf numFmtId="49" fontId="17" fillId="0" borderId="54" xfId="1" applyNumberFormat="1" applyFont="1" applyBorder="1" applyAlignment="1">
      <alignment horizontal="right" vertical="center"/>
    </xf>
    <xf numFmtId="49" fontId="17" fillId="1" borderId="0" xfId="1" applyNumberFormat="1" applyFont="1" applyFill="1" applyAlignment="1">
      <alignment horizontal="center" vertical="center"/>
    </xf>
    <xf numFmtId="49" fontId="17" fillId="0" borderId="84" xfId="1" applyNumberFormat="1" applyFont="1" applyBorder="1" applyAlignment="1">
      <alignment horizontal="center" vertical="center"/>
    </xf>
    <xf numFmtId="49" fontId="22" fillId="0" borderId="85" xfId="1" applyNumberFormat="1" applyFont="1" applyBorder="1" applyAlignment="1">
      <alignment horizontal="right" vertical="center"/>
    </xf>
    <xf numFmtId="49" fontId="22" fillId="0" borderId="86" xfId="1" applyNumberFormat="1" applyFont="1" applyBorder="1" applyAlignment="1">
      <alignment horizontal="right" vertical="center"/>
    </xf>
    <xf numFmtId="49" fontId="17" fillId="0" borderId="40" xfId="1" applyNumberFormat="1" applyFont="1" applyBorder="1" applyAlignment="1">
      <alignment horizontal="right" vertical="center"/>
    </xf>
    <xf numFmtId="49" fontId="17" fillId="0" borderId="42" xfId="1" applyNumberFormat="1" applyFont="1" applyBorder="1" applyAlignment="1">
      <alignment horizontal="right" vertical="center"/>
    </xf>
    <xf numFmtId="49" fontId="17" fillId="8" borderId="39" xfId="1" applyNumberFormat="1" applyFont="1" applyFill="1" applyBorder="1" applyAlignment="1">
      <alignment horizontal="left" vertical="center"/>
    </xf>
    <xf numFmtId="49" fontId="17" fillId="0" borderId="72" xfId="1" applyNumberFormat="1" applyFont="1" applyBorder="1" applyAlignment="1">
      <alignment horizontal="center" vertical="center"/>
    </xf>
    <xf numFmtId="49" fontId="17" fillId="1" borderId="18" xfId="1" applyNumberFormat="1" applyFont="1" applyFill="1" applyBorder="1" applyAlignment="1">
      <alignment horizontal="center" vertical="center"/>
    </xf>
    <xf numFmtId="49" fontId="2" fillId="0" borderId="54" xfId="1" applyNumberFormat="1" applyFont="1" applyBorder="1" applyAlignment="1">
      <alignment horizontal="center" vertical="center"/>
    </xf>
    <xf numFmtId="49" fontId="2" fillId="0" borderId="56" xfId="1" applyNumberFormat="1" applyFont="1" applyBorder="1" applyAlignment="1">
      <alignment horizontal="center" vertical="center"/>
    </xf>
    <xf numFmtId="49" fontId="2" fillId="0" borderId="55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center" vertical="center"/>
    </xf>
    <xf numFmtId="49" fontId="2" fillId="0" borderId="41" xfId="1" applyNumberFormat="1" applyFont="1" applyBorder="1" applyAlignment="1">
      <alignment horizontal="center" vertical="center"/>
    </xf>
    <xf numFmtId="49" fontId="2" fillId="0" borderId="42" xfId="1" applyNumberFormat="1" applyFont="1" applyBorder="1" applyAlignment="1">
      <alignment horizontal="center" vertical="center"/>
    </xf>
    <xf numFmtId="49" fontId="17" fillId="0" borderId="35" xfId="1" applyNumberFormat="1" applyFont="1" applyBorder="1" applyAlignment="1">
      <alignment horizontal="center" vertical="center"/>
    </xf>
    <xf numFmtId="49" fontId="17" fillId="0" borderId="34" xfId="1" applyNumberFormat="1" applyFont="1" applyBorder="1" applyAlignment="1">
      <alignment horizontal="center" vertical="center"/>
    </xf>
    <xf numFmtId="49" fontId="22" fillId="8" borderId="56" xfId="1" applyNumberFormat="1" applyFont="1" applyFill="1" applyBorder="1" applyAlignment="1">
      <alignment horizontal="right" vertical="center"/>
    </xf>
    <xf numFmtId="49" fontId="22" fillId="8" borderId="55" xfId="1" applyNumberFormat="1" applyFont="1" applyFill="1" applyBorder="1" applyAlignment="1">
      <alignment horizontal="right" vertical="center"/>
    </xf>
    <xf numFmtId="49" fontId="22" fillId="8" borderId="54" xfId="1" applyNumberFormat="1" applyFont="1" applyFill="1" applyBorder="1" applyAlignment="1">
      <alignment horizontal="right" vertical="center"/>
    </xf>
    <xf numFmtId="2" fontId="17" fillId="1" borderId="4" xfId="1" applyNumberFormat="1" applyFont="1" applyFill="1" applyBorder="1" applyAlignment="1">
      <alignment horizontal="center" vertical="center"/>
    </xf>
    <xf numFmtId="49" fontId="22" fillId="8" borderId="12" xfId="1" applyNumberFormat="1" applyFont="1" applyFill="1" applyBorder="1" applyAlignment="1">
      <alignment horizontal="right" vertical="center"/>
    </xf>
    <xf numFmtId="49" fontId="22" fillId="8" borderId="13" xfId="1" applyNumberFormat="1" applyFont="1" applyFill="1" applyBorder="1" applyAlignment="1">
      <alignment horizontal="right" vertical="center"/>
    </xf>
    <xf numFmtId="49" fontId="22" fillId="8" borderId="14" xfId="1" applyNumberFormat="1" applyFont="1" applyFill="1" applyBorder="1" applyAlignment="1">
      <alignment horizontal="right" vertical="center"/>
    </xf>
    <xf numFmtId="2" fontId="17" fillId="1" borderId="1" xfId="1" applyNumberFormat="1" applyFont="1" applyFill="1" applyBorder="1" applyAlignment="1">
      <alignment horizontal="center" vertical="center"/>
    </xf>
    <xf numFmtId="2" fontId="17" fillId="1" borderId="0" xfId="1" applyNumberFormat="1" applyFont="1" applyFill="1" applyAlignment="1">
      <alignment horizontal="center" vertical="center"/>
    </xf>
    <xf numFmtId="2" fontId="17" fillId="1" borderId="16" xfId="1" applyNumberFormat="1" applyFont="1" applyFill="1" applyBorder="1" applyAlignment="1">
      <alignment horizontal="center" vertical="center"/>
    </xf>
    <xf numFmtId="2" fontId="17" fillId="1" borderId="11" xfId="1" applyNumberFormat="1" applyFont="1" applyFill="1" applyBorder="1" applyAlignment="1">
      <alignment horizontal="center" vertical="center"/>
    </xf>
    <xf numFmtId="49" fontId="22" fillId="0" borderId="23" xfId="1" applyNumberFormat="1" applyFont="1" applyBorder="1" applyAlignment="1">
      <alignment horizontal="center" vertical="center"/>
    </xf>
    <xf numFmtId="49" fontId="22" fillId="0" borderId="85" xfId="1" applyNumberFormat="1" applyFont="1" applyBorder="1" applyAlignment="1">
      <alignment horizontal="center" vertical="center"/>
    </xf>
    <xf numFmtId="49" fontId="22" fillId="8" borderId="23" xfId="1" applyNumberFormat="1" applyFont="1" applyFill="1" applyBorder="1" applyAlignment="1">
      <alignment horizontal="center" vertical="center"/>
    </xf>
    <xf numFmtId="49" fontId="17" fillId="8" borderId="42" xfId="1" applyNumberFormat="1" applyFont="1" applyFill="1" applyBorder="1" applyAlignment="1">
      <alignment horizontal="right" vertical="center"/>
    </xf>
    <xf numFmtId="49" fontId="22" fillId="8" borderId="26" xfId="1" applyNumberFormat="1" applyFont="1" applyFill="1" applyBorder="1" applyAlignment="1">
      <alignment horizontal="center" vertical="center"/>
    </xf>
    <xf numFmtId="49" fontId="22" fillId="0" borderId="45" xfId="1" applyNumberFormat="1" applyFont="1" applyBorder="1" applyAlignment="1">
      <alignment horizontal="center" vertical="center"/>
    </xf>
    <xf numFmtId="49" fontId="22" fillId="0" borderId="26" xfId="1" applyNumberFormat="1" applyFont="1" applyBorder="1" applyAlignment="1">
      <alignment horizontal="center" vertical="center"/>
    </xf>
    <xf numFmtId="49" fontId="22" fillId="0" borderId="16" xfId="1" applyNumberFormat="1" applyFont="1" applyBorder="1" applyAlignment="1">
      <alignment vertical="center"/>
    </xf>
    <xf numFmtId="49" fontId="22" fillId="0" borderId="17" xfId="1" applyNumberFormat="1" applyFont="1" applyBorder="1" applyAlignment="1">
      <alignment vertical="center"/>
    </xf>
    <xf numFmtId="49" fontId="22" fillId="8" borderId="85" xfId="1" applyNumberFormat="1" applyFont="1" applyFill="1" applyBorder="1" applyAlignment="1">
      <alignment horizontal="center" vertical="center"/>
    </xf>
    <xf numFmtId="49" fontId="22" fillId="8" borderId="75" xfId="1" applyNumberFormat="1" applyFont="1" applyFill="1" applyBorder="1" applyAlignment="1">
      <alignment horizontal="right" vertical="center"/>
    </xf>
    <xf numFmtId="49" fontId="22" fillId="8" borderId="45" xfId="1" applyNumberFormat="1" applyFont="1" applyFill="1" applyBorder="1" applyAlignment="1">
      <alignment horizontal="center" vertical="center"/>
    </xf>
    <xf numFmtId="20" fontId="3" fillId="4" borderId="2" xfId="1" applyNumberFormat="1" applyFont="1" applyFill="1" applyBorder="1" applyAlignment="1">
      <alignment vertical="center"/>
    </xf>
    <xf numFmtId="49" fontId="14" fillId="3" borderId="24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41" fillId="0" borderId="0" xfId="0" applyFont="1"/>
    <xf numFmtId="49" fontId="3" fillId="2" borderId="26" xfId="2" applyNumberFormat="1" applyFont="1" applyFill="1" applyBorder="1" applyAlignment="1">
      <alignment horizontal="left" vertical="center" wrapText="1"/>
    </xf>
    <xf numFmtId="49" fontId="44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7" fillId="2" borderId="3" xfId="1" applyNumberFormat="1" applyFont="1" applyFill="1" applyBorder="1" applyAlignment="1">
      <alignment horizontal="center" vertical="center"/>
    </xf>
    <xf numFmtId="49" fontId="17" fillId="2" borderId="67" xfId="1" applyNumberFormat="1" applyFont="1" applyFill="1" applyBorder="1" applyAlignment="1">
      <alignment horizontal="center" vertical="center"/>
    </xf>
    <xf numFmtId="49" fontId="45" fillId="0" borderId="0" xfId="1" applyNumberFormat="1" applyFont="1" applyAlignment="1">
      <alignment horizontal="left" vertical="center"/>
    </xf>
    <xf numFmtId="49" fontId="44" fillId="0" borderId="0" xfId="1" applyNumberFormat="1" applyFont="1" applyAlignment="1">
      <alignment vertical="center"/>
    </xf>
    <xf numFmtId="0" fontId="46" fillId="12" borderId="72" xfId="0" applyFont="1" applyFill="1" applyBorder="1" applyAlignment="1">
      <alignment wrapText="1"/>
    </xf>
    <xf numFmtId="0" fontId="46" fillId="12" borderId="11" xfId="0" applyFont="1" applyFill="1" applyBorder="1" applyAlignment="1">
      <alignment wrapText="1"/>
    </xf>
    <xf numFmtId="0" fontId="47" fillId="0" borderId="38" xfId="0" applyFont="1" applyBorder="1" applyAlignment="1">
      <alignment vertical="center"/>
    </xf>
    <xf numFmtId="0" fontId="47" fillId="0" borderId="77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2" fillId="0" borderId="1" xfId="1" applyFont="1" applyBorder="1" applyAlignment="1">
      <alignment vertical="center"/>
    </xf>
    <xf numFmtId="20" fontId="3" fillId="0" borderId="10" xfId="1" applyNumberFormat="1" applyFont="1" applyBorder="1" applyAlignment="1">
      <alignment vertical="center"/>
    </xf>
    <xf numFmtId="49" fontId="2" fillId="4" borderId="22" xfId="0" applyNumberFormat="1" applyFont="1" applyFill="1" applyBorder="1" applyAlignment="1">
      <alignment horizontal="left" vertical="center" wrapText="1"/>
    </xf>
    <xf numFmtId="49" fontId="2" fillId="13" borderId="6" xfId="1" applyNumberFormat="1" applyFont="1" applyFill="1" applyBorder="1" applyAlignment="1">
      <alignment horizontal="center" vertical="center"/>
    </xf>
    <xf numFmtId="49" fontId="2" fillId="13" borderId="7" xfId="1" applyNumberFormat="1" applyFont="1" applyFill="1" applyBorder="1" applyAlignment="1">
      <alignment horizontal="center" vertical="center"/>
    </xf>
    <xf numFmtId="49" fontId="2" fillId="13" borderId="8" xfId="1" applyNumberFormat="1" applyFont="1" applyFill="1" applyBorder="1" applyAlignment="1">
      <alignment horizontal="center" vertical="center"/>
    </xf>
    <xf numFmtId="49" fontId="17" fillId="8" borderId="10" xfId="1" applyNumberFormat="1" applyFont="1" applyFill="1" applyBorder="1" applyAlignment="1">
      <alignment horizontal="center" vertical="center"/>
    </xf>
    <xf numFmtId="49" fontId="17" fillId="14" borderId="36" xfId="1" applyNumberFormat="1" applyFont="1" applyFill="1" applyBorder="1" applyAlignment="1">
      <alignment horizontal="center" vertical="center"/>
    </xf>
    <xf numFmtId="49" fontId="22" fillId="15" borderId="54" xfId="1" applyNumberFormat="1" applyFont="1" applyFill="1" applyBorder="1" applyAlignment="1">
      <alignment horizontal="right" vertical="center"/>
    </xf>
    <xf numFmtId="49" fontId="22" fillId="15" borderId="56" xfId="1" applyNumberFormat="1" applyFont="1" applyFill="1" applyBorder="1" applyAlignment="1">
      <alignment horizontal="right" vertical="center"/>
    </xf>
    <xf numFmtId="49" fontId="22" fillId="15" borderId="55" xfId="1" applyNumberFormat="1" applyFont="1" applyFill="1" applyBorder="1" applyAlignment="1">
      <alignment horizontal="right" vertical="center"/>
    </xf>
    <xf numFmtId="49" fontId="17" fillId="8" borderId="11" xfId="1" applyNumberFormat="1" applyFont="1" applyFill="1" applyBorder="1" applyAlignment="1">
      <alignment horizontal="center" vertical="center"/>
    </xf>
    <xf numFmtId="49" fontId="17" fillId="8" borderId="18" xfId="1" applyNumberFormat="1" applyFont="1" applyFill="1" applyBorder="1" applyAlignment="1">
      <alignment horizontal="center" vertical="center"/>
    </xf>
    <xf numFmtId="49" fontId="17" fillId="8" borderId="19" xfId="1" applyNumberFormat="1" applyFont="1" applyFill="1" applyBorder="1" applyAlignment="1">
      <alignment horizontal="center" vertical="center"/>
    </xf>
    <xf numFmtId="49" fontId="17" fillId="16" borderId="4" xfId="1" applyNumberFormat="1" applyFont="1" applyFill="1" applyBorder="1" applyAlignment="1">
      <alignment horizontal="center" vertical="center"/>
    </xf>
    <xf numFmtId="49" fontId="17" fillId="16" borderId="4" xfId="1" applyNumberFormat="1" applyFont="1" applyFill="1" applyBorder="1" applyAlignment="1">
      <alignment horizontal="left" vertical="center"/>
    </xf>
    <xf numFmtId="49" fontId="17" fillId="16" borderId="5" xfId="1" applyNumberFormat="1" applyFont="1" applyFill="1" applyBorder="1" applyAlignment="1">
      <alignment horizontal="left" vertical="center"/>
    </xf>
    <xf numFmtId="49" fontId="17" fillId="13" borderId="6" xfId="1" applyNumberFormat="1" applyFont="1" applyFill="1" applyBorder="1" applyAlignment="1">
      <alignment horizontal="center" vertical="center"/>
    </xf>
    <xf numFmtId="49" fontId="17" fillId="13" borderId="9" xfId="1" applyNumberFormat="1" applyFont="1" applyFill="1" applyBorder="1" applyAlignment="1">
      <alignment horizontal="center" vertical="center"/>
    </xf>
    <xf numFmtId="49" fontId="17" fillId="13" borderId="5" xfId="1" applyNumberFormat="1" applyFont="1" applyFill="1" applyBorder="1" applyAlignment="1">
      <alignment horizontal="center" vertical="center"/>
    </xf>
    <xf numFmtId="49" fontId="22" fillId="15" borderId="6" xfId="1" applyNumberFormat="1" applyFont="1" applyFill="1" applyBorder="1" applyAlignment="1">
      <alignment horizontal="right" vertical="center"/>
    </xf>
    <xf numFmtId="49" fontId="22" fillId="15" borderId="7" xfId="1" applyNumberFormat="1" applyFont="1" applyFill="1" applyBorder="1" applyAlignment="1">
      <alignment horizontal="right" vertical="center"/>
    </xf>
    <xf numFmtId="49" fontId="22" fillId="15" borderId="8" xfId="1" applyNumberFormat="1" applyFont="1" applyFill="1" applyBorder="1" applyAlignment="1">
      <alignment horizontal="right" vertical="center"/>
    </xf>
    <xf numFmtId="49" fontId="2" fillId="13" borderId="3" xfId="1" applyNumberFormat="1" applyFont="1" applyFill="1" applyBorder="1" applyAlignment="1">
      <alignment horizontal="center" vertical="center"/>
    </xf>
    <xf numFmtId="49" fontId="48" fillId="8" borderId="1" xfId="1" applyNumberFormat="1" applyFont="1" applyFill="1" applyBorder="1" applyAlignment="1">
      <alignment horizontal="center" vertical="center"/>
    </xf>
    <xf numFmtId="49" fontId="49" fillId="16" borderId="1" xfId="1" applyNumberFormat="1" applyFont="1" applyFill="1" applyBorder="1" applyAlignment="1">
      <alignment horizontal="right" vertical="center"/>
    </xf>
    <xf numFmtId="49" fontId="49" fillId="16" borderId="10" xfId="1" applyNumberFormat="1" applyFont="1" applyFill="1" applyBorder="1" applyAlignment="1">
      <alignment horizontal="right" vertical="center"/>
    </xf>
    <xf numFmtId="49" fontId="17" fillId="8" borderId="5" xfId="1" applyNumberFormat="1" applyFont="1" applyFill="1" applyBorder="1" applyAlignment="1">
      <alignment horizontal="center" vertical="center"/>
    </xf>
    <xf numFmtId="49" fontId="17" fillId="14" borderId="3" xfId="1" applyNumberFormat="1" applyFont="1" applyFill="1" applyBorder="1" applyAlignment="1">
      <alignment horizontal="center" vertical="center"/>
    </xf>
    <xf numFmtId="49" fontId="48" fillId="8" borderId="16" xfId="1" applyNumberFormat="1" applyFont="1" applyFill="1" applyBorder="1" applyAlignment="1">
      <alignment horizontal="center" vertical="center"/>
    </xf>
    <xf numFmtId="49" fontId="49" fillId="16" borderId="16" xfId="1" applyNumberFormat="1" applyFont="1" applyFill="1" applyBorder="1" applyAlignment="1">
      <alignment horizontal="right" vertical="center"/>
    </xf>
    <xf numFmtId="49" fontId="49" fillId="16" borderId="17" xfId="1" applyNumberFormat="1" applyFont="1" applyFill="1" applyBorder="1" applyAlignment="1">
      <alignment horizontal="right" vertical="center"/>
    </xf>
    <xf numFmtId="49" fontId="17" fillId="13" borderId="3" xfId="1" applyNumberFormat="1" applyFont="1" applyFill="1" applyBorder="1" applyAlignment="1">
      <alignment horizontal="center" vertical="center"/>
    </xf>
    <xf numFmtId="49" fontId="48" fillId="8" borderId="11" xfId="1" applyNumberFormat="1" applyFont="1" applyFill="1" applyBorder="1" applyAlignment="1">
      <alignment horizontal="center" vertical="center"/>
    </xf>
    <xf numFmtId="49" fontId="49" fillId="16" borderId="11" xfId="1" applyNumberFormat="1" applyFont="1" applyFill="1" applyBorder="1" applyAlignment="1">
      <alignment horizontal="right" vertical="center"/>
    </xf>
    <xf numFmtId="49" fontId="49" fillId="16" borderId="19" xfId="1" applyNumberFormat="1" applyFont="1" applyFill="1" applyBorder="1" applyAlignment="1">
      <alignment horizontal="right" vertical="center"/>
    </xf>
    <xf numFmtId="49" fontId="17" fillId="0" borderId="1" xfId="1" applyNumberFormat="1" applyFont="1" applyBorder="1" applyAlignment="1">
      <alignment horizontal="left" vertical="center"/>
    </xf>
    <xf numFmtId="49" fontId="17" fillId="0" borderId="2" xfId="1" applyNumberFormat="1" applyFont="1" applyBorder="1" applyAlignment="1">
      <alignment horizontal="left" vertical="center"/>
    </xf>
    <xf numFmtId="49" fontId="17" fillId="0" borderId="10" xfId="1" applyNumberFormat="1" applyFont="1" applyBorder="1" applyAlignment="1">
      <alignment horizontal="left" vertical="center"/>
    </xf>
    <xf numFmtId="49" fontId="17" fillId="14" borderId="34" xfId="1" applyNumberFormat="1" applyFont="1" applyFill="1" applyBorder="1" applyAlignment="1">
      <alignment horizontal="center" vertical="center"/>
    </xf>
    <xf numFmtId="49" fontId="17" fillId="0" borderId="3" xfId="1" applyNumberFormat="1" applyFont="1" applyBorder="1" applyAlignment="1">
      <alignment horizontal="right" vertical="center"/>
    </xf>
    <xf numFmtId="49" fontId="17" fillId="13" borderId="72" xfId="1" applyNumberFormat="1" applyFont="1" applyFill="1" applyBorder="1" applyAlignment="1">
      <alignment horizontal="center" vertical="center"/>
    </xf>
    <xf numFmtId="49" fontId="49" fillId="16" borderId="16" xfId="1" applyNumberFormat="1" applyFont="1" applyFill="1" applyBorder="1" applyAlignment="1">
      <alignment horizontal="center" vertical="center"/>
    </xf>
    <xf numFmtId="49" fontId="49" fillId="16" borderId="0" xfId="1" applyNumberFormat="1" applyFont="1" applyFill="1" applyAlignment="1">
      <alignment horizontal="center" vertical="center"/>
    </xf>
    <xf numFmtId="49" fontId="17" fillId="8" borderId="38" xfId="1" applyNumberFormat="1" applyFont="1" applyFill="1" applyBorder="1" applyAlignment="1">
      <alignment horizontal="center" vertical="center"/>
    </xf>
    <xf numFmtId="49" fontId="22" fillId="15" borderId="23" xfId="1" applyNumberFormat="1" applyFont="1" applyFill="1" applyBorder="1" applyAlignment="1">
      <alignment horizontal="right" vertical="center"/>
    </xf>
    <xf numFmtId="49" fontId="22" fillId="15" borderId="24" xfId="1" applyNumberFormat="1" applyFont="1" applyFill="1" applyBorder="1" applyAlignment="1">
      <alignment horizontal="right" vertical="center"/>
    </xf>
    <xf numFmtId="49" fontId="22" fillId="15" borderId="25" xfId="1" applyNumberFormat="1" applyFont="1" applyFill="1" applyBorder="1" applyAlignment="1">
      <alignment horizontal="right" vertical="center"/>
    </xf>
    <xf numFmtId="49" fontId="48" fillId="8" borderId="31" xfId="1" applyNumberFormat="1" applyFont="1" applyFill="1" applyBorder="1" applyAlignment="1">
      <alignment horizontal="left" vertical="center"/>
    </xf>
    <xf numFmtId="49" fontId="49" fillId="16" borderId="11" xfId="1" applyNumberFormat="1" applyFont="1" applyFill="1" applyBorder="1" applyAlignment="1">
      <alignment horizontal="center" vertical="center"/>
    </xf>
    <xf numFmtId="49" fontId="49" fillId="16" borderId="18" xfId="1" applyNumberFormat="1" applyFont="1" applyFill="1" applyBorder="1" applyAlignment="1">
      <alignment horizontal="center" vertical="center"/>
    </xf>
    <xf numFmtId="49" fontId="17" fillId="14" borderId="39" xfId="1" applyNumberFormat="1" applyFont="1" applyFill="1" applyBorder="1" applyAlignment="1">
      <alignment horizontal="center" vertical="center"/>
    </xf>
    <xf numFmtId="49" fontId="22" fillId="15" borderId="26" xfId="1" applyNumberFormat="1" applyFont="1" applyFill="1" applyBorder="1" applyAlignment="1">
      <alignment horizontal="right" vertical="center"/>
    </xf>
    <xf numFmtId="49" fontId="22" fillId="15" borderId="27" xfId="1" applyNumberFormat="1" applyFont="1" applyFill="1" applyBorder="1" applyAlignment="1">
      <alignment horizontal="right" vertical="center"/>
    </xf>
    <xf numFmtId="49" fontId="22" fillId="15" borderId="51" xfId="1" applyNumberFormat="1" applyFont="1" applyFill="1" applyBorder="1" applyAlignment="1">
      <alignment horizontal="right" vertical="center"/>
    </xf>
    <xf numFmtId="49" fontId="17" fillId="16" borderId="3" xfId="1" applyNumberFormat="1" applyFont="1" applyFill="1" applyBorder="1" applyAlignment="1">
      <alignment horizontal="left" vertical="center"/>
    </xf>
    <xf numFmtId="49" fontId="17" fillId="8" borderId="44" xfId="1" applyNumberFormat="1" applyFont="1" applyFill="1" applyBorder="1" applyAlignment="1">
      <alignment horizontal="center" vertical="center"/>
    </xf>
    <xf numFmtId="49" fontId="22" fillId="15" borderId="45" xfId="1" applyNumberFormat="1" applyFont="1" applyFill="1" applyBorder="1" applyAlignment="1">
      <alignment horizontal="right" vertical="center"/>
    </xf>
    <xf numFmtId="49" fontId="22" fillId="15" borderId="46" xfId="1" applyNumberFormat="1" applyFont="1" applyFill="1" applyBorder="1" applyAlignment="1">
      <alignment horizontal="right" vertical="center"/>
    </xf>
    <xf numFmtId="49" fontId="22" fillId="15" borderId="47" xfId="1" applyNumberFormat="1" applyFont="1" applyFill="1" applyBorder="1" applyAlignment="1">
      <alignment horizontal="right" vertical="center"/>
    </xf>
    <xf numFmtId="49" fontId="2" fillId="13" borderId="54" xfId="1" applyNumberFormat="1" applyFont="1" applyFill="1" applyBorder="1" applyAlignment="1">
      <alignment horizontal="center" vertical="center"/>
    </xf>
    <xf numFmtId="49" fontId="2" fillId="13" borderId="56" xfId="1" applyNumberFormat="1" applyFont="1" applyFill="1" applyBorder="1" applyAlignment="1">
      <alignment horizontal="center" vertical="center"/>
    </xf>
    <xf numFmtId="49" fontId="2" fillId="13" borderId="55" xfId="1" applyNumberFormat="1" applyFont="1" applyFill="1" applyBorder="1" applyAlignment="1">
      <alignment horizontal="center" vertical="center"/>
    </xf>
    <xf numFmtId="49" fontId="17" fillId="8" borderId="78" xfId="1" applyNumberFormat="1" applyFont="1" applyFill="1" applyBorder="1" applyAlignment="1">
      <alignment horizontal="center" vertical="center"/>
    </xf>
    <xf numFmtId="49" fontId="17" fillId="14" borderId="38" xfId="1" applyNumberFormat="1" applyFont="1" applyFill="1" applyBorder="1" applyAlignment="1">
      <alignment horizontal="center" vertical="center"/>
    </xf>
    <xf numFmtId="49" fontId="17" fillId="8" borderId="30" xfId="1" applyNumberFormat="1" applyFont="1" applyFill="1" applyBorder="1" applyAlignment="1">
      <alignment horizontal="center" vertical="center"/>
    </xf>
    <xf numFmtId="49" fontId="17" fillId="8" borderId="81" xfId="1" applyNumberFormat="1" applyFont="1" applyFill="1" applyBorder="1" applyAlignment="1">
      <alignment horizontal="center" vertical="center"/>
    </xf>
    <xf numFmtId="49" fontId="17" fillId="8" borderId="79" xfId="1" applyNumberFormat="1" applyFont="1" applyFill="1" applyBorder="1" applyAlignment="1">
      <alignment horizontal="center" vertical="center"/>
    </xf>
    <xf numFmtId="49" fontId="2" fillId="13" borderId="40" xfId="1" applyNumberFormat="1" applyFont="1" applyFill="1" applyBorder="1" applyAlignment="1">
      <alignment horizontal="center" vertical="center"/>
    </xf>
    <xf numFmtId="49" fontId="2" fillId="13" borderId="41" xfId="1" applyNumberFormat="1" applyFont="1" applyFill="1" applyBorder="1" applyAlignment="1">
      <alignment horizontal="center" vertical="center"/>
    </xf>
    <xf numFmtId="49" fontId="2" fillId="13" borderId="42" xfId="1" applyNumberFormat="1" applyFont="1" applyFill="1" applyBorder="1" applyAlignment="1">
      <alignment horizontal="center" vertical="center"/>
    </xf>
    <xf numFmtId="49" fontId="17" fillId="8" borderId="31" xfId="1" applyNumberFormat="1" applyFont="1" applyFill="1" applyBorder="1" applyAlignment="1">
      <alignment horizontal="center" vertical="center"/>
    </xf>
    <xf numFmtId="49" fontId="17" fillId="8" borderId="70" xfId="1" applyNumberFormat="1" applyFont="1" applyFill="1" applyBorder="1" applyAlignment="1">
      <alignment horizontal="center" vertical="center"/>
    </xf>
    <xf numFmtId="49" fontId="17" fillId="8" borderId="49" xfId="1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vertical="center"/>
    </xf>
    <xf numFmtId="0" fontId="41" fillId="0" borderId="0" xfId="0" applyFont="1" applyAlignment="1">
      <alignment horizontal="right"/>
    </xf>
    <xf numFmtId="49" fontId="37" fillId="0" borderId="0" xfId="0" applyNumberFormat="1" applyFont="1"/>
    <xf numFmtId="49" fontId="0" fillId="0" borderId="0" xfId="0" applyNumberFormat="1"/>
    <xf numFmtId="49" fontId="4" fillId="0" borderId="27" xfId="0" applyNumberFormat="1" applyFont="1" applyBorder="1"/>
    <xf numFmtId="49" fontId="37" fillId="0" borderId="46" xfId="0" applyNumberFormat="1" applyFont="1" applyBorder="1"/>
    <xf numFmtId="49" fontId="37" fillId="0" borderId="20" xfId="0" applyNumberFormat="1" applyFont="1" applyBorder="1"/>
    <xf numFmtId="49" fontId="37" fillId="0" borderId="27" xfId="0" applyNumberFormat="1" applyFont="1" applyBorder="1"/>
    <xf numFmtId="49" fontId="4" fillId="0" borderId="27" xfId="0" applyNumberFormat="1" applyFont="1" applyBorder="1" applyAlignment="1">
      <alignment horizontal="left"/>
    </xf>
    <xf numFmtId="49" fontId="37" fillId="0" borderId="46" xfId="0" applyNumberFormat="1" applyFont="1" applyBorder="1" applyAlignment="1">
      <alignment horizontal="left"/>
    </xf>
    <xf numFmtId="49" fontId="37" fillId="0" borderId="20" xfId="0" applyNumberFormat="1" applyFont="1" applyBorder="1" applyAlignment="1">
      <alignment horizontal="left"/>
    </xf>
    <xf numFmtId="49" fontId="37" fillId="0" borderId="27" xfId="0" applyNumberFormat="1" applyFont="1" applyBorder="1" applyAlignment="1">
      <alignment horizontal="left"/>
    </xf>
    <xf numFmtId="49" fontId="37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27" xfId="0" applyNumberFormat="1" applyFont="1" applyBorder="1" applyAlignment="1">
      <alignment horizontal="right"/>
    </xf>
    <xf numFmtId="49" fontId="4" fillId="0" borderId="28" xfId="0" applyNumberFormat="1" applyFont="1" applyBorder="1" applyAlignment="1">
      <alignment horizontal="right"/>
    </xf>
    <xf numFmtId="49" fontId="37" fillId="0" borderId="46" xfId="0" applyNumberFormat="1" applyFont="1" applyBorder="1" applyAlignment="1">
      <alignment horizontal="right"/>
    </xf>
    <xf numFmtId="49" fontId="37" fillId="0" borderId="47" xfId="0" applyNumberFormat="1" applyFont="1" applyBorder="1" applyAlignment="1">
      <alignment horizontal="right"/>
    </xf>
    <xf numFmtId="49" fontId="37" fillId="0" borderId="20" xfId="0" applyNumberFormat="1" applyFont="1" applyBorder="1" applyAlignment="1">
      <alignment horizontal="right"/>
    </xf>
    <xf numFmtId="49" fontId="37" fillId="0" borderId="22" xfId="0" applyNumberFormat="1" applyFont="1" applyBorder="1" applyAlignment="1">
      <alignment horizontal="right"/>
    </xf>
    <xf numFmtId="49" fontId="37" fillId="0" borderId="27" xfId="0" applyNumberFormat="1" applyFont="1" applyBorder="1" applyAlignment="1">
      <alignment horizontal="right"/>
    </xf>
    <xf numFmtId="49" fontId="37" fillId="0" borderId="28" xfId="0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49" fontId="4" fillId="0" borderId="26" xfId="0" applyNumberFormat="1" applyFont="1" applyBorder="1" applyAlignment="1">
      <alignment horizontal="left"/>
    </xf>
    <xf numFmtId="49" fontId="4" fillId="0" borderId="45" xfId="0" applyNumberFormat="1" applyFont="1" applyBorder="1" applyAlignment="1">
      <alignment horizontal="left"/>
    </xf>
    <xf numFmtId="49" fontId="4" fillId="0" borderId="21" xfId="0" applyNumberFormat="1" applyFont="1" applyBorder="1" applyAlignment="1">
      <alignment horizontal="left"/>
    </xf>
    <xf numFmtId="49" fontId="37" fillId="0" borderId="0" xfId="0" applyNumberFormat="1" applyFont="1" applyAlignment="1">
      <alignment horizontal="right"/>
    </xf>
    <xf numFmtId="49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164" fontId="2" fillId="0" borderId="59" xfId="0" applyNumberFormat="1" applyFont="1" applyBorder="1" applyAlignment="1">
      <alignment vertical="center"/>
    </xf>
    <xf numFmtId="164" fontId="2" fillId="0" borderId="61" xfId="0" applyNumberFormat="1" applyFont="1" applyBorder="1" applyAlignment="1">
      <alignment vertical="center"/>
    </xf>
    <xf numFmtId="164" fontId="2" fillId="0" borderId="63" xfId="0" applyNumberFormat="1" applyFont="1" applyBorder="1" applyAlignment="1">
      <alignment vertical="center"/>
    </xf>
    <xf numFmtId="164" fontId="2" fillId="0" borderId="64" xfId="0" applyNumberFormat="1" applyFont="1" applyBorder="1" applyAlignment="1">
      <alignment vertical="center"/>
    </xf>
    <xf numFmtId="164" fontId="2" fillId="0" borderId="65" xfId="0" applyNumberFormat="1" applyFont="1" applyBorder="1" applyAlignment="1">
      <alignment vertical="center"/>
    </xf>
    <xf numFmtId="164" fontId="2" fillId="0" borderId="66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2" fillId="0" borderId="58" xfId="0" applyNumberFormat="1" applyFont="1" applyBorder="1" applyAlignment="1">
      <alignment vertical="center"/>
    </xf>
    <xf numFmtId="164" fontId="2" fillId="0" borderId="60" xfId="0" applyNumberFormat="1" applyFont="1" applyBorder="1" applyAlignment="1">
      <alignment vertical="center"/>
    </xf>
    <xf numFmtId="164" fontId="2" fillId="0" borderId="62" xfId="0" applyNumberFormat="1" applyFont="1" applyBorder="1" applyAlignment="1">
      <alignment vertical="center"/>
    </xf>
    <xf numFmtId="0" fontId="2" fillId="0" borderId="59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49" fontId="50" fillId="0" borderId="23" xfId="0" applyNumberFormat="1" applyFont="1" applyBorder="1" applyAlignment="1">
      <alignment horizontal="center"/>
    </xf>
    <xf numFmtId="49" fontId="50" fillId="0" borderId="24" xfId="0" applyNumberFormat="1" applyFont="1" applyBorder="1" applyAlignment="1">
      <alignment horizontal="center"/>
    </xf>
    <xf numFmtId="49" fontId="50" fillId="0" borderId="25" xfId="0" applyNumberFormat="1" applyFont="1" applyBorder="1" applyAlignment="1">
      <alignment horizontal="center"/>
    </xf>
    <xf numFmtId="49" fontId="16" fillId="7" borderId="29" xfId="1" applyNumberFormat="1" applyFont="1" applyFill="1" applyBorder="1" applyAlignment="1">
      <alignment horizontal="left" vertical="center"/>
    </xf>
    <xf numFmtId="49" fontId="16" fillId="7" borderId="69" xfId="1" applyNumberFormat="1" applyFont="1" applyFill="1" applyBorder="1" applyAlignment="1">
      <alignment horizontal="left" vertical="center"/>
    </xf>
    <xf numFmtId="49" fontId="16" fillId="7" borderId="32" xfId="1" applyNumberFormat="1" applyFont="1" applyFill="1" applyBorder="1" applyAlignment="1">
      <alignment horizontal="left" vertical="center"/>
    </xf>
    <xf numFmtId="49" fontId="16" fillId="7" borderId="1" xfId="1" applyNumberFormat="1" applyFont="1" applyFill="1" applyBorder="1" applyAlignment="1">
      <alignment horizontal="left" vertical="center"/>
    </xf>
    <xf numFmtId="49" fontId="16" fillId="7" borderId="2" xfId="1" applyNumberFormat="1" applyFont="1" applyFill="1" applyBorder="1" applyAlignment="1">
      <alignment horizontal="left" vertical="center"/>
    </xf>
    <xf numFmtId="49" fontId="16" fillId="7" borderId="57" xfId="1" applyNumberFormat="1" applyFont="1" applyFill="1" applyBorder="1" applyAlignment="1">
      <alignment horizontal="left" vertical="center"/>
    </xf>
    <xf numFmtId="49" fontId="16" fillId="7" borderId="3" xfId="1" applyNumberFormat="1" applyFont="1" applyFill="1" applyBorder="1" applyAlignment="1">
      <alignment horizontal="left" vertical="center"/>
    </xf>
    <xf numFmtId="49" fontId="16" fillId="7" borderId="4" xfId="1" applyNumberFormat="1" applyFont="1" applyFill="1" applyBorder="1" applyAlignment="1">
      <alignment horizontal="left" vertical="center"/>
    </xf>
    <xf numFmtId="49" fontId="16" fillId="7" borderId="5" xfId="1" applyNumberFormat="1" applyFont="1" applyFill="1" applyBorder="1" applyAlignment="1">
      <alignment horizontal="left" vertical="center"/>
    </xf>
    <xf numFmtId="49" fontId="16" fillId="7" borderId="10" xfId="1" applyNumberFormat="1" applyFont="1" applyFill="1" applyBorder="1" applyAlignment="1">
      <alignment horizontal="left" vertical="center"/>
    </xf>
    <xf numFmtId="2" fontId="17" fillId="0" borderId="3" xfId="1" applyNumberFormat="1" applyFont="1" applyBorder="1" applyAlignment="1">
      <alignment vertical="center"/>
    </xf>
    <xf numFmtId="2" fontId="17" fillId="0" borderId="4" xfId="1" applyNumberFormat="1" applyFont="1" applyBorder="1" applyAlignment="1">
      <alignment vertical="center"/>
    </xf>
    <xf numFmtId="49" fontId="16" fillId="7" borderId="9" xfId="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65" fontId="3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6" fontId="2" fillId="0" borderId="10" xfId="0" applyNumberFormat="1" applyFont="1" applyFill="1" applyBorder="1" applyAlignment="1">
      <alignment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 wrapText="1"/>
    </xf>
    <xf numFmtId="20" fontId="3" fillId="0" borderId="23" xfId="0" applyNumberFormat="1" applyFont="1" applyFill="1" applyBorder="1" applyAlignment="1">
      <alignment vertical="center"/>
    </xf>
    <xf numFmtId="20" fontId="3" fillId="0" borderId="24" xfId="0" applyNumberFormat="1" applyFont="1" applyFill="1" applyBorder="1" applyAlignment="1">
      <alignment vertical="center"/>
    </xf>
    <xf numFmtId="20" fontId="3" fillId="0" borderId="25" xfId="0" applyNumberFormat="1" applyFont="1" applyFill="1" applyBorder="1" applyAlignment="1">
      <alignment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 wrapText="1"/>
    </xf>
    <xf numFmtId="20" fontId="3" fillId="0" borderId="21" xfId="0" applyNumberFormat="1" applyFont="1" applyFill="1" applyBorder="1" applyAlignment="1">
      <alignment vertical="center"/>
    </xf>
    <xf numFmtId="20" fontId="3" fillId="0" borderId="20" xfId="0" applyNumberFormat="1" applyFont="1" applyFill="1" applyBorder="1" applyAlignment="1">
      <alignment vertical="center"/>
    </xf>
    <xf numFmtId="20" fontId="3" fillId="0" borderId="22" xfId="0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left" vertical="center" wrapText="1"/>
    </xf>
    <xf numFmtId="20" fontId="3" fillId="0" borderId="26" xfId="0" applyNumberFormat="1" applyFont="1" applyFill="1" applyBorder="1" applyAlignment="1">
      <alignment vertical="center"/>
    </xf>
    <xf numFmtId="20" fontId="3" fillId="0" borderId="27" xfId="0" applyNumberFormat="1" applyFont="1" applyFill="1" applyBorder="1" applyAlignment="1">
      <alignment vertical="center"/>
    </xf>
    <xf numFmtId="20" fontId="3" fillId="0" borderId="28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16" fontId="2" fillId="0" borderId="2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16" fontId="2" fillId="0" borderId="5" xfId="0" applyNumberFormat="1" applyFont="1" applyFill="1" applyBorder="1" applyAlignment="1">
      <alignment vertical="center" wrapText="1"/>
    </xf>
    <xf numFmtId="0" fontId="3" fillId="0" borderId="44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20" fontId="3" fillId="0" borderId="48" xfId="0" applyNumberFormat="1" applyFont="1" applyFill="1" applyBorder="1" applyAlignment="1">
      <alignment vertical="center"/>
    </xf>
    <xf numFmtId="20" fontId="3" fillId="0" borderId="46" xfId="0" applyNumberFormat="1" applyFont="1" applyFill="1" applyBorder="1" applyAlignment="1">
      <alignment vertical="center"/>
    </xf>
    <xf numFmtId="20" fontId="3" fillId="0" borderId="47" xfId="0" applyNumberFormat="1" applyFont="1" applyFill="1" applyBorder="1" applyAlignment="1">
      <alignment vertical="center"/>
    </xf>
    <xf numFmtId="0" fontId="3" fillId="0" borderId="39" xfId="0" applyFont="1" applyFill="1" applyBorder="1" applyAlignment="1">
      <alignment horizontal="left" vertical="center"/>
    </xf>
    <xf numFmtId="20" fontId="3" fillId="0" borderId="26" xfId="0" applyNumberFormat="1" applyFont="1" applyFill="1" applyBorder="1" applyAlignment="1">
      <alignment horizontal="left" vertical="center"/>
    </xf>
    <xf numFmtId="20" fontId="3" fillId="0" borderId="27" xfId="0" applyNumberFormat="1" applyFont="1" applyFill="1" applyBorder="1" applyAlignment="1">
      <alignment horizontal="left" vertical="center"/>
    </xf>
    <xf numFmtId="20" fontId="3" fillId="0" borderId="28" xfId="0" applyNumberFormat="1" applyFont="1" applyFill="1" applyBorder="1" applyAlignment="1">
      <alignment horizontal="left" vertical="center"/>
    </xf>
    <xf numFmtId="20" fontId="3" fillId="0" borderId="33" xfId="0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right" vertical="center"/>
    </xf>
    <xf numFmtId="16" fontId="2" fillId="0" borderId="3" xfId="0" applyNumberFormat="1" applyFont="1" applyFill="1" applyBorder="1" applyAlignment="1">
      <alignment vertical="center" wrapText="1"/>
    </xf>
    <xf numFmtId="16" fontId="2" fillId="0" borderId="4" xfId="0" applyNumberFormat="1" applyFont="1" applyFill="1" applyBorder="1" applyAlignment="1">
      <alignment vertical="center" wrapText="1"/>
    </xf>
    <xf numFmtId="0" fontId="3" fillId="0" borderId="38" xfId="0" applyFont="1" applyFill="1" applyBorder="1" applyAlignment="1">
      <alignment horizontal="left" vertical="center"/>
    </xf>
    <xf numFmtId="20" fontId="3" fillId="0" borderId="49" xfId="0" applyNumberFormat="1" applyFont="1" applyFill="1" applyBorder="1" applyAlignment="1">
      <alignment horizontal="left" vertical="center"/>
    </xf>
  </cellXfs>
  <cellStyles count="6">
    <cellStyle name="Hyperlink" xfId="4" builtinId="8"/>
    <cellStyle name="Normal" xfId="0" builtinId="0"/>
    <cellStyle name="Normal 2" xfId="1" xr:uid="{8C82EA0D-07D0-4D3C-BEA6-1EEF76C2D02B}"/>
    <cellStyle name="Normal 3" xfId="2" xr:uid="{8D717531-4AC0-4F5F-AFC4-A20D2EE9FF5E}"/>
    <cellStyle name="Normal 3 2" xfId="3" xr:uid="{D9792529-415E-481B-8439-DF530E847F0D}"/>
    <cellStyle name="Normal 4" xfId="5" xr:uid="{BE8AAD49-B27D-2644-BD8F-1867209D2E55}"/>
  </cellStyles>
  <dxfs count="3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7030A0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C6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6FE3DC-9CA7-46F2-AB92-19C05B70C3A9}" name="Table2" displayName="Table2" ref="A5:N43" totalsRowShown="0" headerRowDxfId="374" dataDxfId="373" tableBorderDxfId="372">
  <autoFilter ref="A5:N43" xr:uid="{7A6FE3DC-9CA7-46F2-AB92-19C05B70C3A9}"/>
  <sortState xmlns:xlrd2="http://schemas.microsoft.com/office/spreadsheetml/2017/richdata2" ref="A6:N43">
    <sortCondition ref="A5:A43"/>
  </sortState>
  <tableColumns count="14">
    <tableColumn id="1" xr3:uid="{93430F8E-86ED-4248-9936-BF25B4A27F77}" name="Swimmer" dataDxfId="371"/>
    <tableColumn id="2" xr3:uid="{7F473AD2-07AA-4E5F-BE53-3D25CAC06A3D}" name="50 Back" dataDxfId="370"/>
    <tableColumn id="3" xr3:uid="{C2A894DC-04C3-4281-9C43-2DE85F418FD0}" name="50 Breast" dataDxfId="369"/>
    <tableColumn id="4" xr3:uid="{6695C18E-9B10-421C-BDC7-D150EC02ECC4}" name="50 Fly" dataDxfId="368"/>
    <tableColumn id="5" xr3:uid="{FF84B031-6F9D-432C-827F-B0FCD69D6836}" name="200 Free" dataDxfId="367"/>
    <tableColumn id="6" xr3:uid="{D984E3C3-527D-444C-A964-4297E59CA70C}" name="200 IM" dataDxfId="366"/>
    <tableColumn id="7" xr3:uid="{6DCB8A29-DF5F-4AB6-9A98-8658C0F7CFE9}" name="50 Free" dataDxfId="365"/>
    <tableColumn id="8" xr3:uid="{4592B986-CCE2-4B39-A2D5-E5EEFE723C56}" name="50 Relay" dataDxfId="364"/>
    <tableColumn id="9" xr3:uid="{8C483F61-E508-4C83-B032-51360117CFB7}" name="100 Fly" dataDxfId="363"/>
    <tableColumn id="10" xr3:uid="{30258560-006B-47B9-94AB-6857B5941270}" name="100 Free" dataDxfId="362"/>
    <tableColumn id="11" xr3:uid="{E8B4A24D-2B12-4928-A283-AA7549585813}" name="100 Relay" dataDxfId="361"/>
    <tableColumn id="12" xr3:uid="{34A9E388-3EAA-4323-BC3A-E4986632F501}" name="500 Free" dataDxfId="360"/>
    <tableColumn id="13" xr3:uid="{DC316D6C-201F-4863-A8C8-9B49959CFD66}" name="100 Back" dataDxfId="359"/>
    <tableColumn id="14" xr3:uid="{89179D09-D986-48B8-9A7A-39D746C0945D}" name="100 Breast" dataDxfId="3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FBAB9B7-7FDE-4743-B59F-B93788D5AE2C}" name="Table14" displayName="Table14" ref="H43:I82" totalsRowShown="0" headerRowDxfId="267" tableBorderDxfId="266">
  <autoFilter ref="H43:I82" xr:uid="{EFBAB9B7-7FDE-4743-B59F-B93788D5AE2C}"/>
  <sortState xmlns:xlrd2="http://schemas.microsoft.com/office/spreadsheetml/2017/richdata2" ref="H44:I81">
    <sortCondition ref="H43:H82"/>
  </sortState>
  <tableColumns count="2">
    <tableColumn id="1" xr3:uid="{E7EBEDE9-09A4-4146-9E0C-ADD5AE495328}" name="50 Free" dataDxfId="265">
      <calculatedColumnFormula>Best!G6</calculatedColumnFormula>
    </tableColumn>
    <tableColumn id="2" xr3:uid="{1B8D3BC6-E8F7-4FCB-9B82-8075CD50C29B}" name="Swimmer" dataDxfId="264">
      <calculatedColumnFormula>Best!A6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F4F191F-8CD8-4442-B7D9-263271ABC370}" name="Table15" displayName="Table15" ref="K43:L82" totalsRowShown="0" headerRowDxfId="263" headerRowBorderDxfId="262" tableBorderDxfId="261">
  <autoFilter ref="K43:L82" xr:uid="{4F4F191F-8CD8-4442-B7D9-263271ABC370}"/>
  <sortState xmlns:xlrd2="http://schemas.microsoft.com/office/spreadsheetml/2017/richdata2" ref="K44:L81">
    <sortCondition ref="K43:K82"/>
  </sortState>
  <tableColumns count="2">
    <tableColumn id="1" xr3:uid="{7AF527B6-F9E4-496B-BE1E-F9771EE34A9F}" name="50 Relay" dataDxfId="260">
      <calculatedColumnFormula>Best!H6</calculatedColumnFormula>
    </tableColumn>
    <tableColumn id="2" xr3:uid="{EC3C2EA2-E4D8-467A-90CC-4C6F154B94BD}" name="Swimmer" dataDxfId="259">
      <calculatedColumnFormula>Best!A6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B3C9A97-332C-4C67-AB28-76771BDA3C3B}" name="Table16" displayName="Table16" ref="N43:O82" totalsRowShown="0" headerRowDxfId="258" headerRowBorderDxfId="257" tableBorderDxfId="256">
  <autoFilter ref="N43:O82" xr:uid="{8B3C9A97-332C-4C67-AB28-76771BDA3C3B}"/>
  <sortState xmlns:xlrd2="http://schemas.microsoft.com/office/spreadsheetml/2017/richdata2" ref="N44:O81">
    <sortCondition ref="N43:N82"/>
  </sortState>
  <tableColumns count="2">
    <tableColumn id="1" xr3:uid="{7C574E2F-D967-48A7-AABF-5D887BFD118A}" name="100 Fly" dataDxfId="255">
      <calculatedColumnFormula>Best!I6</calculatedColumnFormula>
    </tableColumn>
    <tableColumn id="2" xr3:uid="{3D4D7055-9F3D-48EE-915B-42DEA9C86764}" name="Swimmer" dataDxfId="254">
      <calculatedColumnFormula>Best!A6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49F72BD-FDC8-4500-AAFD-D836DCA6F2C8}" name="Table17" displayName="Table17" ref="B83:C122" totalsRowShown="0" headerRowDxfId="253" tableBorderDxfId="252">
  <autoFilter ref="B83:C122" xr:uid="{649F72BD-FDC8-4500-AAFD-D836DCA6F2C8}"/>
  <sortState xmlns:xlrd2="http://schemas.microsoft.com/office/spreadsheetml/2017/richdata2" ref="B84:C121">
    <sortCondition ref="B83:B122"/>
  </sortState>
  <tableColumns count="2">
    <tableColumn id="1" xr3:uid="{215813A7-CEB3-49AA-B30E-0A0F6E9B3C01}" name="100 Free" dataDxfId="251">
      <calculatedColumnFormula>Best!J6</calculatedColumnFormula>
    </tableColumn>
    <tableColumn id="2" xr3:uid="{1F0F7931-9959-43B8-ABAE-C65E0162B086}" name="Swimmer" dataDxfId="250">
      <calculatedColumnFormula>Best!A6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6918721-5BF3-44CA-8062-F222871915E8}" name="Table18" displayName="Table18" ref="E83:F122" totalsRowShown="0" headerRowDxfId="249" tableBorderDxfId="248">
  <autoFilter ref="E83:F122" xr:uid="{B6918721-5BF3-44CA-8062-F222871915E8}"/>
  <sortState xmlns:xlrd2="http://schemas.microsoft.com/office/spreadsheetml/2017/richdata2" ref="E84:F121">
    <sortCondition ref="E83:E122"/>
  </sortState>
  <tableColumns count="2">
    <tableColumn id="1" xr3:uid="{0B563F43-52FC-4676-981E-E7BF0261A54B}" name="100 Relay" dataDxfId="247">
      <calculatedColumnFormula>Best!K6</calculatedColumnFormula>
    </tableColumn>
    <tableColumn id="2" xr3:uid="{4510E3C2-D1EF-4B7A-B158-44E4E3CC1D52}" name="Swimmer" dataDxfId="246">
      <calculatedColumnFormula>Best!A6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1090D4F-BD2B-4E60-9787-9470F1315D75}" name="Table19" displayName="Table19" ref="H83:I122" totalsRowShown="0" headerRowDxfId="245" headerRowBorderDxfId="244" tableBorderDxfId="243">
  <autoFilter ref="H83:I122" xr:uid="{E1090D4F-BD2B-4E60-9787-9470F1315D75}"/>
  <sortState xmlns:xlrd2="http://schemas.microsoft.com/office/spreadsheetml/2017/richdata2" ref="H84:I121">
    <sortCondition ref="H83:H122"/>
  </sortState>
  <tableColumns count="2">
    <tableColumn id="1" xr3:uid="{0EE702D8-0BAE-426C-A9D0-88F04ADDF174}" name="500 Free" dataDxfId="242">
      <calculatedColumnFormula>Best!L6</calculatedColumnFormula>
    </tableColumn>
    <tableColumn id="2" xr3:uid="{83148AF6-2F77-4881-A37D-C7C203BC12B0}" name="Swimmer" dataDxfId="241">
      <calculatedColumnFormula>Best!A6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030D9AC-D22E-41D6-AE6B-14ED193B85AD}" name="Table20" displayName="Table20" ref="K83:L122" totalsRowShown="0" headerRowDxfId="240" tableBorderDxfId="239">
  <autoFilter ref="K83:L122" xr:uid="{4030D9AC-D22E-41D6-AE6B-14ED193B85AD}"/>
  <sortState xmlns:xlrd2="http://schemas.microsoft.com/office/spreadsheetml/2017/richdata2" ref="K84:L121">
    <sortCondition ref="K83:K122"/>
  </sortState>
  <tableColumns count="2">
    <tableColumn id="1" xr3:uid="{D964A47F-C36E-4C08-AA2F-84DEB46515E1}" name="100 Back" dataDxfId="238">
      <calculatedColumnFormula>Best!M6</calculatedColumnFormula>
    </tableColumn>
    <tableColumn id="2" xr3:uid="{50985346-1403-47CF-AD4D-4CF81523836B}" name="Swimmer" dataDxfId="237">
      <calculatedColumnFormula>Best!A6</calculatedColumnFormula>
    </tableColumn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DF8DD67-EBD4-47B9-8AA1-CF3D592A46DB}" name="Table103" displayName="Table103" ref="H2:I42" totalsRowShown="0" headerRowDxfId="236" dataDxfId="235" tableBorderDxfId="234">
  <autoFilter ref="H2:I42" xr:uid="{6DF8DD67-EBD4-47B9-8AA1-CF3D592A46DB}"/>
  <sortState xmlns:xlrd2="http://schemas.microsoft.com/office/spreadsheetml/2017/richdata2" ref="H3:I40">
    <sortCondition ref="H2:H42"/>
  </sortState>
  <tableColumns count="2">
    <tableColumn id="1" xr3:uid="{35BB0C10-1898-47DD-AE79-7903B746EF2D}" name="50 Fly" dataDxfId="233">
      <calculatedColumnFormula>Best!D6</calculatedColumnFormula>
    </tableColumn>
    <tableColumn id="2" xr3:uid="{1FAE03A1-7067-4FAA-A7ED-B3C582480452}" name="Swimmer" dataDxfId="232">
      <calculatedColumnFormula>Best!A6</calculatedColumnFormula>
    </tableColumn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D5084F9-7F34-470B-B3D2-29E6E772D3D4}" name="Table12" displayName="Table12" ref="B43:C82" totalsRowShown="0" headerRowDxfId="231" tableBorderDxfId="230">
  <autoFilter ref="B43:C82" xr:uid="{BD5084F9-7F34-470B-B3D2-29E6E772D3D4}"/>
  <sortState xmlns:xlrd2="http://schemas.microsoft.com/office/spreadsheetml/2017/richdata2" ref="B44:C81">
    <sortCondition ref="B43:B82"/>
  </sortState>
  <tableColumns count="2">
    <tableColumn id="1" xr3:uid="{BA9B40BD-9FA2-4289-8123-8E813E4455CB}" name="200 Free" dataDxfId="229">
      <calculatedColumnFormula>Best!E6</calculatedColumnFormula>
    </tableColumn>
    <tableColumn id="2" xr3:uid="{FBF1EF3C-6432-47E4-8C8D-A13A7E415589}" name="Swimmer" dataDxfId="228">
      <calculatedColumnFormula>Best!A6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CC304C-C6E7-4085-B553-F213194AE935}" name="Table110" displayName="Table110" ref="B3:O10" totalsRowShown="0" headerRowDxfId="357" dataDxfId="355" headerRowBorderDxfId="356" tableBorderDxfId="354">
  <autoFilter ref="B3:O10" xr:uid="{1ACC304C-C6E7-4085-B553-F213194AE935}"/>
  <sortState xmlns:xlrd2="http://schemas.microsoft.com/office/spreadsheetml/2017/richdata2" ref="B4:O10">
    <sortCondition ref="B3:B10"/>
  </sortState>
  <tableColumns count="14">
    <tableColumn id="1" xr3:uid="{E611ABC1-DAAF-4920-8075-2009EDEA9987}" name="Swimmer" dataDxfId="353"/>
    <tableColumn id="2" xr3:uid="{9A2F1680-66E2-471E-A096-52D0A911C272}" name="50 Back" dataDxfId="352"/>
    <tableColumn id="3" xr3:uid="{4AF12260-237D-436E-A155-6A642EB245DE}" name="50 Breast" dataDxfId="351"/>
    <tableColumn id="4" xr3:uid="{5D22AF09-7A81-4E78-857E-D1771EA4CEE2}" name="50 Fly" dataDxfId="350"/>
    <tableColumn id="5" xr3:uid="{90F021DB-67B9-4136-8EE4-E6989F13DA58}" name="200 Free" dataDxfId="349"/>
    <tableColumn id="6" xr3:uid="{B3B5FCA6-A51F-4B8D-A555-688C267C64CF}" name="200 IM" dataDxfId="348"/>
    <tableColumn id="7" xr3:uid="{EBDA4484-F083-4400-A8E9-7E34F80EE2BE}" name="50 Free" dataDxfId="347"/>
    <tableColumn id="8" xr3:uid="{7EA3B315-9DAC-4177-8424-2D0DDBC316FA}" name="50 Relay" dataDxfId="346"/>
    <tableColumn id="9" xr3:uid="{6866854B-811D-4326-BD07-2052C79573E3}" name="100 Fly" dataDxfId="345"/>
    <tableColumn id="10" xr3:uid="{4279EE68-454F-4912-A782-2F9AE45E04DD}" name="100 Free" dataDxfId="344"/>
    <tableColumn id="11" xr3:uid="{A1AA8CC5-2162-4DAC-9307-605EC6714E13}" name="100 Relay" dataDxfId="343"/>
    <tableColumn id="12" xr3:uid="{C8C331F3-CE90-417E-ABCA-690FBD619EAF}" name="500 Free" dataDxfId="342"/>
    <tableColumn id="13" xr3:uid="{07A6A43A-AA23-4A63-870F-1798062FB682}" name="100 Back" dataDxfId="341"/>
    <tableColumn id="14" xr3:uid="{6D5C4933-F9F6-4DA9-B036-6D8A02EF770D}" name="100 Breast" dataDxfId="34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382393-215C-48D5-9BEE-4855CB261D77}" name="Table123" displayName="Table123" ref="B13:O17" totalsRowShown="0" headerRowDxfId="339" dataDxfId="337" headerRowBorderDxfId="338" tableBorderDxfId="336" dataCellStyle="Normal 2">
  <autoFilter ref="B13:O17" xr:uid="{6B382393-215C-48D5-9BEE-4855CB261D77}"/>
  <sortState xmlns:xlrd2="http://schemas.microsoft.com/office/spreadsheetml/2017/richdata2" ref="B14:O17">
    <sortCondition ref="B13:B17"/>
  </sortState>
  <tableColumns count="14">
    <tableColumn id="1" xr3:uid="{2DCD49C9-5631-42D2-93CE-C5878EAAE17D}" name="Swimmer" dataDxfId="335" dataCellStyle="Normal 2"/>
    <tableColumn id="2" xr3:uid="{79387149-2F21-4804-AFF5-51BAA9012257}" name="50 Back" dataDxfId="334" dataCellStyle="Normal 2"/>
    <tableColumn id="3" xr3:uid="{0E52F830-7C67-4AB2-B64E-F3032A410B24}" name="50 Breast" dataDxfId="333" dataCellStyle="Normal 2"/>
    <tableColumn id="4" xr3:uid="{83920505-CEF1-42A9-A608-50EB0B1D3967}" name="50 Fly" dataDxfId="332" dataCellStyle="Normal 2"/>
    <tableColumn id="5" xr3:uid="{DCAEEC14-3F01-47A6-AD03-89D88C55B105}" name="200 Free" dataDxfId="331" dataCellStyle="Normal 2"/>
    <tableColumn id="6" xr3:uid="{D92DFB25-6B04-4509-8070-047AC5DFEC4E}" name="200 IM" dataDxfId="330" dataCellStyle="Normal 2"/>
    <tableColumn id="7" xr3:uid="{1FFB6AD8-D7FF-4448-BEBB-94024E43519E}" name="50 Free" dataDxfId="329" dataCellStyle="Normal 2"/>
    <tableColumn id="8" xr3:uid="{4D6EF50C-2A05-4071-84B7-034F4FC7DED2}" name="50 Relay" dataDxfId="328" dataCellStyle="Normal 2"/>
    <tableColumn id="9" xr3:uid="{393517F1-4122-4616-B5A4-E8B561DA2AF1}" name="100 Fly" dataDxfId="327" dataCellStyle="Normal 2"/>
    <tableColumn id="10" xr3:uid="{E9DAB66E-F6EF-4B84-A2C2-07EB4C734689}" name="100 Free" dataDxfId="326" dataCellStyle="Normal 2"/>
    <tableColumn id="11" xr3:uid="{24880C68-0D99-4F07-A003-37E2ACD53F17}" name="100 Relay" dataDxfId="325" dataCellStyle="Normal 2"/>
    <tableColumn id="12" xr3:uid="{F53425F7-237B-4BCC-AF3D-F93FB13CC105}" name="500 Free" dataDxfId="324" dataCellStyle="Normal 2"/>
    <tableColumn id="13" xr3:uid="{CFD2B2E9-DAE0-4C80-B941-FCC0E82CAF68}" name="100 Back" dataDxfId="323" dataCellStyle="Normal 2"/>
    <tableColumn id="14" xr3:uid="{7A9D2C39-EBF6-4C53-8A1D-BB8F7256F3E7}" name="100 Breast" dataDxfId="322" dataCellStyle="Normal 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055E9B5-129D-44EE-A8CE-250F1B469B37}" name="Table125" displayName="Table125" ref="B20:O32" totalsRowShown="0" headerRowDxfId="321" dataDxfId="319" headerRowBorderDxfId="320" tableBorderDxfId="318" dataCellStyle="Normal 2">
  <autoFilter ref="B20:O32" xr:uid="{A055E9B5-129D-44EE-A8CE-250F1B469B37}"/>
  <sortState xmlns:xlrd2="http://schemas.microsoft.com/office/spreadsheetml/2017/richdata2" ref="B21:O32">
    <sortCondition ref="B20:B32"/>
  </sortState>
  <tableColumns count="14">
    <tableColumn id="1" xr3:uid="{0ACBA607-F3FA-4173-8DD0-912ABED6481B}" name="Swimmer" dataDxfId="317" dataCellStyle="Normal 2"/>
    <tableColumn id="2" xr3:uid="{FD2EC01D-97BF-48F5-864C-640E9B891559}" name="50 Back" dataDxfId="316" dataCellStyle="Normal 2"/>
    <tableColumn id="3" xr3:uid="{1A8B82AE-2DB9-458A-92A5-5AC95BF1D689}" name="50 Breast" dataDxfId="315" dataCellStyle="Normal 2"/>
    <tableColumn id="4" xr3:uid="{54F399E6-DC1C-4A79-8260-7B58607D55E7}" name="50 Fly" dataDxfId="314" dataCellStyle="Normal 2"/>
    <tableColumn id="5" xr3:uid="{B8445BAF-9A1B-425E-A737-940489BCC29A}" name="200 Free" dataDxfId="313" dataCellStyle="Normal 2"/>
    <tableColumn id="6" xr3:uid="{BED86C8A-057C-4F14-B69D-5C4E63ED24E0}" name="200 IM" dataDxfId="312" dataCellStyle="Normal 2"/>
    <tableColumn id="7" xr3:uid="{BF9EB54C-E04F-4986-B194-B5D6318E48AE}" name="50 Free" dataDxfId="311" dataCellStyle="Normal 2"/>
    <tableColumn id="8" xr3:uid="{132DA22B-04C5-491F-92CD-A8D21A72D966}" name="50 Relay" dataDxfId="310" dataCellStyle="Normal 2"/>
    <tableColumn id="9" xr3:uid="{4A6414E5-98E7-4BA1-815A-14F44261F3D3}" name="100 Fly" dataDxfId="309" dataCellStyle="Normal 2"/>
    <tableColumn id="10" xr3:uid="{3DD83936-5516-4308-BA55-20D2ABB8198A}" name="100 Free" dataDxfId="308" dataCellStyle="Normal 2"/>
    <tableColumn id="11" xr3:uid="{747C12C2-5C7D-48A1-B189-56C636FD52C6}" name="100 Relay" dataDxfId="307" dataCellStyle="Normal 2"/>
    <tableColumn id="12" xr3:uid="{87BD85BC-08EE-4BFF-B5C4-D5093BB3E0E5}" name="500 Free" dataDxfId="306" dataCellStyle="Normal 2"/>
    <tableColumn id="13" xr3:uid="{9ABBF9BD-A43F-46D8-BEB4-2E5A25884B9C}" name="100 Back" dataDxfId="305" dataCellStyle="Normal 2"/>
    <tableColumn id="14" xr3:uid="{70695137-64CF-4747-8655-18B07501BD6A}" name="100 Breast" dataDxfId="304" dataCellStyle="Normal 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98E0E1F-990A-474D-BE73-A68A93C12E68}" name="Table127" displayName="Table127" ref="B35:O50" totalsRowShown="0" headerRowDxfId="303" dataDxfId="301" headerRowBorderDxfId="302" tableBorderDxfId="300" dataCellStyle="Normal 2">
  <autoFilter ref="B35:O50" xr:uid="{298E0E1F-990A-474D-BE73-A68A93C12E68}"/>
  <sortState xmlns:xlrd2="http://schemas.microsoft.com/office/spreadsheetml/2017/richdata2" ref="B36:O50">
    <sortCondition ref="B35:B50"/>
  </sortState>
  <tableColumns count="14">
    <tableColumn id="1" xr3:uid="{FA53D13D-3B66-403D-97D7-6C3407C04698}" name="Swimmer" dataDxfId="299" dataCellStyle="Normal 2"/>
    <tableColumn id="2" xr3:uid="{A7C0B5E9-679D-4EAF-830F-9B6F3E38F30C}" name="50 Back" dataDxfId="298" dataCellStyle="Normal 2"/>
    <tableColumn id="3" xr3:uid="{80C4035F-3970-4BFE-A23C-7FB74CED3679}" name="50 Breast" dataDxfId="297" dataCellStyle="Normal 2"/>
    <tableColumn id="4" xr3:uid="{CBE57C23-AB6D-4981-9FF8-D44094D8ABC3}" name="50 Fly" dataDxfId="296" dataCellStyle="Normal 2"/>
    <tableColumn id="5" xr3:uid="{12D721AF-AA67-4B51-86C4-FFFB0ECCD21C}" name="200 Free" dataDxfId="295" dataCellStyle="Normal 2"/>
    <tableColumn id="6" xr3:uid="{3C07B1AA-F4BB-4103-A628-00422DF2E0B5}" name="200 IM" dataDxfId="294" dataCellStyle="Normal 2"/>
    <tableColumn id="7" xr3:uid="{B76F8914-8217-4DD0-8275-01788AE59E56}" name="50 Free" dataDxfId="293" dataCellStyle="Normal 2"/>
    <tableColumn id="8" xr3:uid="{56FA5497-B2CC-4FE6-9810-484F6AB7E4D4}" name="50 Relay" dataDxfId="292" dataCellStyle="Normal 2"/>
    <tableColumn id="9" xr3:uid="{1E1EE4C4-B56F-460F-9D67-1F59614C3428}" name="100 Fly" dataDxfId="291" dataCellStyle="Normal 2"/>
    <tableColumn id="10" xr3:uid="{116797F0-F7FE-487A-B775-44D274946634}" name="100 Free" dataDxfId="290" dataCellStyle="Normal 2"/>
    <tableColumn id="11" xr3:uid="{851BA9D4-8467-486F-BF3D-FA708E7CB391}" name="100 Relay" dataDxfId="289" dataCellStyle="Normal 2"/>
    <tableColumn id="12" xr3:uid="{8E7BA9D6-53A2-445E-9263-B36B913B1C50}" name="500 Free" dataDxfId="288" dataCellStyle="Normal 2"/>
    <tableColumn id="13" xr3:uid="{664861B7-50E7-4336-AF9C-75537272478B}" name="100 Back" dataDxfId="287" dataCellStyle="Normal 2"/>
    <tableColumn id="14" xr3:uid="{AE0E17AB-A629-40AD-91B6-B09FBD065ADD}" name="100 Breast" dataDxfId="286" dataCellStyle="Normal 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EDEF21-C62D-424C-97F9-455DF4C97486}" name="Table8" displayName="Table8" ref="N83:O122" totalsRowShown="0" headerRowDxfId="285" tableBorderDxfId="284">
  <autoFilter ref="N83:O122" xr:uid="{E7EDEF21-C62D-424C-97F9-455DF4C97486}"/>
  <sortState xmlns:xlrd2="http://schemas.microsoft.com/office/spreadsheetml/2017/richdata2" ref="N84:O121">
    <sortCondition ref="N83:N122"/>
  </sortState>
  <tableColumns count="2">
    <tableColumn id="1" xr3:uid="{4BE25E91-4E1D-4E03-88BA-A0D53677D7A6}" name="100 Breast" dataDxfId="283">
      <calculatedColumnFormula>Best!N6</calculatedColumnFormula>
    </tableColumn>
    <tableColumn id="2" xr3:uid="{975B018F-AE51-47F7-BA8D-CE7BD52C1B40}" name="Swimmer" dataDxfId="282">
      <calculatedColumnFormula>Best!A6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57A7BE4-406C-4E81-9315-CC574164EB98}" name="Table9" displayName="Table9" ref="B2:C42" totalsRowShown="0" headerRowDxfId="281" dataDxfId="280" tableBorderDxfId="279">
  <autoFilter ref="B2:C42" xr:uid="{357A7BE4-406C-4E81-9315-CC574164EB98}"/>
  <sortState xmlns:xlrd2="http://schemas.microsoft.com/office/spreadsheetml/2017/richdata2" ref="B3:C40">
    <sortCondition ref="B2:B42"/>
  </sortState>
  <tableColumns count="2">
    <tableColumn id="1" xr3:uid="{10DDD6B7-7BEE-4509-8610-491707316E28}" name="50 Back" dataDxfId="278">
      <calculatedColumnFormula>Best!B6</calculatedColumnFormula>
    </tableColumn>
    <tableColumn id="2" xr3:uid="{E41707CA-F239-4BE3-8E5A-6FE08C7AB0D3}" name="Swimmer" dataDxfId="277">
      <calculatedColumnFormula>Best!A6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1840387-5E0F-4726-BCFB-BEE4B655AD86}" name="Table10" displayName="Table10" ref="E2:F42" totalsRowShown="0" headerRowDxfId="276" dataDxfId="275" tableBorderDxfId="274">
  <autoFilter ref="E2:F42" xr:uid="{71840387-5E0F-4726-BCFB-BEE4B655AD86}"/>
  <sortState xmlns:xlrd2="http://schemas.microsoft.com/office/spreadsheetml/2017/richdata2" ref="E3:F40">
    <sortCondition ref="E2:E42"/>
  </sortState>
  <tableColumns count="2">
    <tableColumn id="1" xr3:uid="{ED0926BA-48B7-41DA-BEB2-7347106B08AE}" name="50 Breast" dataDxfId="273">
      <calculatedColumnFormula>Best!C6</calculatedColumnFormula>
    </tableColumn>
    <tableColumn id="2" xr3:uid="{B9B02BBE-1BF8-4672-8325-77A78DB8B1AB}" name="Swimmer" dataDxfId="272">
      <calculatedColumnFormula>Best!A6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F8EFA38-3242-4A38-A068-7A37E40C5C26}" name="Table13" displayName="Table13" ref="E43:F82" totalsRowShown="0" headerRowDxfId="271" tableBorderDxfId="270">
  <autoFilter ref="E43:F82" xr:uid="{4F8EFA38-3242-4A38-A068-7A37E40C5C26}"/>
  <sortState xmlns:xlrd2="http://schemas.microsoft.com/office/spreadsheetml/2017/richdata2" ref="E44:F81">
    <sortCondition ref="E43:E82"/>
  </sortState>
  <tableColumns count="2">
    <tableColumn id="1" xr3:uid="{DDEC4112-16FA-4365-8635-4E6E99E40B3A}" name="200 IM" dataDxfId="269">
      <calculatedColumnFormula>Best!F6</calculatedColumnFormula>
    </tableColumn>
    <tableColumn id="2" xr3:uid="{D04C27B6-B2FC-4C0B-B35E-759EDA621896}" name="Swimmer" dataDxfId="268">
      <calculatedColumnFormula>Best!A6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13" Type="http://schemas.openxmlformats.org/officeDocument/2006/relationships/table" Target="../tables/table17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12" Type="http://schemas.openxmlformats.org/officeDocument/2006/relationships/table" Target="../tables/table16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11" Type="http://schemas.openxmlformats.org/officeDocument/2006/relationships/table" Target="../tables/table15.xml"/><Relationship Id="rId5" Type="http://schemas.openxmlformats.org/officeDocument/2006/relationships/table" Target="../tables/table9.xml"/><Relationship Id="rId10" Type="http://schemas.openxmlformats.org/officeDocument/2006/relationships/table" Target="../tables/table14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Relationship Id="rId14" Type="http://schemas.openxmlformats.org/officeDocument/2006/relationships/table" Target="../tables/table18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56181-9F85-4F28-801A-43B2490018C7}">
  <sheetPr>
    <pageSetUpPr fitToPage="1"/>
  </sheetPr>
  <dimension ref="A1:W44"/>
  <sheetViews>
    <sheetView zoomScale="70" zoomScaleNormal="70" workbookViewId="0">
      <pane xSplit="1" topLeftCell="B1" activePane="topRight" state="frozen"/>
      <selection pane="topRight" sqref="A1:N1"/>
    </sheetView>
  </sheetViews>
  <sheetFormatPr defaultColWidth="8.81640625" defaultRowHeight="30" customHeight="1"/>
  <cols>
    <col min="1" max="1" width="45.7265625" style="1" customWidth="1"/>
    <col min="2" max="14" width="25.7265625" style="612" customWidth="1"/>
    <col min="15" max="15" width="57" style="1" bestFit="1" customWidth="1"/>
    <col min="16" max="251" width="8.81640625" style="1"/>
    <col min="252" max="252" width="8.54296875" style="1" customWidth="1"/>
    <col min="253" max="253" width="59.54296875" style="1" customWidth="1"/>
    <col min="254" max="266" width="20.81640625" style="1" customWidth="1"/>
    <col min="267" max="267" width="18.453125" style="1" customWidth="1"/>
    <col min="268" max="268" width="8.81640625" style="1"/>
    <col min="269" max="269" width="12.1796875" style="1" customWidth="1"/>
    <col min="270" max="507" width="8.81640625" style="1"/>
    <col min="508" max="508" width="8.54296875" style="1" customWidth="1"/>
    <col min="509" max="509" width="59.54296875" style="1" customWidth="1"/>
    <col min="510" max="522" width="20.81640625" style="1" customWidth="1"/>
    <col min="523" max="523" width="18.453125" style="1" customWidth="1"/>
    <col min="524" max="524" width="8.81640625" style="1"/>
    <col min="525" max="525" width="12.1796875" style="1" customWidth="1"/>
    <col min="526" max="763" width="8.81640625" style="1"/>
    <col min="764" max="764" width="8.54296875" style="1" customWidth="1"/>
    <col min="765" max="765" width="59.54296875" style="1" customWidth="1"/>
    <col min="766" max="778" width="20.81640625" style="1" customWidth="1"/>
    <col min="779" max="779" width="18.453125" style="1" customWidth="1"/>
    <col min="780" max="780" width="8.81640625" style="1"/>
    <col min="781" max="781" width="12.1796875" style="1" customWidth="1"/>
    <col min="782" max="1019" width="8.81640625" style="1"/>
    <col min="1020" max="1020" width="8.54296875" style="1" customWidth="1"/>
    <col min="1021" max="1021" width="59.54296875" style="1" customWidth="1"/>
    <col min="1022" max="1034" width="20.81640625" style="1" customWidth="1"/>
    <col min="1035" max="1035" width="18.453125" style="1" customWidth="1"/>
    <col min="1036" max="1036" width="8.81640625" style="1"/>
    <col min="1037" max="1037" width="12.1796875" style="1" customWidth="1"/>
    <col min="1038" max="1275" width="8.81640625" style="1"/>
    <col min="1276" max="1276" width="8.54296875" style="1" customWidth="1"/>
    <col min="1277" max="1277" width="59.54296875" style="1" customWidth="1"/>
    <col min="1278" max="1290" width="20.81640625" style="1" customWidth="1"/>
    <col min="1291" max="1291" width="18.453125" style="1" customWidth="1"/>
    <col min="1292" max="1292" width="8.81640625" style="1"/>
    <col min="1293" max="1293" width="12.1796875" style="1" customWidth="1"/>
    <col min="1294" max="1531" width="8.81640625" style="1"/>
    <col min="1532" max="1532" width="8.54296875" style="1" customWidth="1"/>
    <col min="1533" max="1533" width="59.54296875" style="1" customWidth="1"/>
    <col min="1534" max="1546" width="20.81640625" style="1" customWidth="1"/>
    <col min="1547" max="1547" width="18.453125" style="1" customWidth="1"/>
    <col min="1548" max="1548" width="8.81640625" style="1"/>
    <col min="1549" max="1549" width="12.1796875" style="1" customWidth="1"/>
    <col min="1550" max="1787" width="8.81640625" style="1"/>
    <col min="1788" max="1788" width="8.54296875" style="1" customWidth="1"/>
    <col min="1789" max="1789" width="59.54296875" style="1" customWidth="1"/>
    <col min="1790" max="1802" width="20.81640625" style="1" customWidth="1"/>
    <col min="1803" max="1803" width="18.453125" style="1" customWidth="1"/>
    <col min="1804" max="1804" width="8.81640625" style="1"/>
    <col min="1805" max="1805" width="12.1796875" style="1" customWidth="1"/>
    <col min="1806" max="2043" width="8.81640625" style="1"/>
    <col min="2044" max="2044" width="8.54296875" style="1" customWidth="1"/>
    <col min="2045" max="2045" width="59.54296875" style="1" customWidth="1"/>
    <col min="2046" max="2058" width="20.81640625" style="1" customWidth="1"/>
    <col min="2059" max="2059" width="18.453125" style="1" customWidth="1"/>
    <col min="2060" max="2060" width="8.81640625" style="1"/>
    <col min="2061" max="2061" width="12.1796875" style="1" customWidth="1"/>
    <col min="2062" max="2299" width="8.81640625" style="1"/>
    <col min="2300" max="2300" width="8.54296875" style="1" customWidth="1"/>
    <col min="2301" max="2301" width="59.54296875" style="1" customWidth="1"/>
    <col min="2302" max="2314" width="20.81640625" style="1" customWidth="1"/>
    <col min="2315" max="2315" width="18.453125" style="1" customWidth="1"/>
    <col min="2316" max="2316" width="8.81640625" style="1"/>
    <col min="2317" max="2317" width="12.1796875" style="1" customWidth="1"/>
    <col min="2318" max="2555" width="8.81640625" style="1"/>
    <col min="2556" max="2556" width="8.54296875" style="1" customWidth="1"/>
    <col min="2557" max="2557" width="59.54296875" style="1" customWidth="1"/>
    <col min="2558" max="2570" width="20.81640625" style="1" customWidth="1"/>
    <col min="2571" max="2571" width="18.453125" style="1" customWidth="1"/>
    <col min="2572" max="2572" width="8.81640625" style="1"/>
    <col min="2573" max="2573" width="12.1796875" style="1" customWidth="1"/>
    <col min="2574" max="2811" width="8.81640625" style="1"/>
    <col min="2812" max="2812" width="8.54296875" style="1" customWidth="1"/>
    <col min="2813" max="2813" width="59.54296875" style="1" customWidth="1"/>
    <col min="2814" max="2826" width="20.81640625" style="1" customWidth="1"/>
    <col min="2827" max="2827" width="18.453125" style="1" customWidth="1"/>
    <col min="2828" max="2828" width="8.81640625" style="1"/>
    <col min="2829" max="2829" width="12.1796875" style="1" customWidth="1"/>
    <col min="2830" max="3067" width="8.81640625" style="1"/>
    <col min="3068" max="3068" width="8.54296875" style="1" customWidth="1"/>
    <col min="3069" max="3069" width="59.54296875" style="1" customWidth="1"/>
    <col min="3070" max="3082" width="20.81640625" style="1" customWidth="1"/>
    <col min="3083" max="3083" width="18.453125" style="1" customWidth="1"/>
    <col min="3084" max="3084" width="8.81640625" style="1"/>
    <col min="3085" max="3085" width="12.1796875" style="1" customWidth="1"/>
    <col min="3086" max="3323" width="8.81640625" style="1"/>
    <col min="3324" max="3324" width="8.54296875" style="1" customWidth="1"/>
    <col min="3325" max="3325" width="59.54296875" style="1" customWidth="1"/>
    <col min="3326" max="3338" width="20.81640625" style="1" customWidth="1"/>
    <col min="3339" max="3339" width="18.453125" style="1" customWidth="1"/>
    <col min="3340" max="3340" width="8.81640625" style="1"/>
    <col min="3341" max="3341" width="12.1796875" style="1" customWidth="1"/>
    <col min="3342" max="3579" width="8.81640625" style="1"/>
    <col min="3580" max="3580" width="8.54296875" style="1" customWidth="1"/>
    <col min="3581" max="3581" width="59.54296875" style="1" customWidth="1"/>
    <col min="3582" max="3594" width="20.81640625" style="1" customWidth="1"/>
    <col min="3595" max="3595" width="18.453125" style="1" customWidth="1"/>
    <col min="3596" max="3596" width="8.81640625" style="1"/>
    <col min="3597" max="3597" width="12.1796875" style="1" customWidth="1"/>
    <col min="3598" max="3835" width="8.81640625" style="1"/>
    <col min="3836" max="3836" width="8.54296875" style="1" customWidth="1"/>
    <col min="3837" max="3837" width="59.54296875" style="1" customWidth="1"/>
    <col min="3838" max="3850" width="20.81640625" style="1" customWidth="1"/>
    <col min="3851" max="3851" width="18.453125" style="1" customWidth="1"/>
    <col min="3852" max="3852" width="8.81640625" style="1"/>
    <col min="3853" max="3853" width="12.1796875" style="1" customWidth="1"/>
    <col min="3854" max="4091" width="8.81640625" style="1"/>
    <col min="4092" max="4092" width="8.54296875" style="1" customWidth="1"/>
    <col min="4093" max="4093" width="59.54296875" style="1" customWidth="1"/>
    <col min="4094" max="4106" width="20.81640625" style="1" customWidth="1"/>
    <col min="4107" max="4107" width="18.453125" style="1" customWidth="1"/>
    <col min="4108" max="4108" width="8.81640625" style="1"/>
    <col min="4109" max="4109" width="12.1796875" style="1" customWidth="1"/>
    <col min="4110" max="4347" width="8.81640625" style="1"/>
    <col min="4348" max="4348" width="8.54296875" style="1" customWidth="1"/>
    <col min="4349" max="4349" width="59.54296875" style="1" customWidth="1"/>
    <col min="4350" max="4362" width="20.81640625" style="1" customWidth="1"/>
    <col min="4363" max="4363" width="18.453125" style="1" customWidth="1"/>
    <col min="4364" max="4364" width="8.81640625" style="1"/>
    <col min="4365" max="4365" width="12.1796875" style="1" customWidth="1"/>
    <col min="4366" max="4603" width="8.81640625" style="1"/>
    <col min="4604" max="4604" width="8.54296875" style="1" customWidth="1"/>
    <col min="4605" max="4605" width="59.54296875" style="1" customWidth="1"/>
    <col min="4606" max="4618" width="20.81640625" style="1" customWidth="1"/>
    <col min="4619" max="4619" width="18.453125" style="1" customWidth="1"/>
    <col min="4620" max="4620" width="8.81640625" style="1"/>
    <col min="4621" max="4621" width="12.1796875" style="1" customWidth="1"/>
    <col min="4622" max="4859" width="8.81640625" style="1"/>
    <col min="4860" max="4860" width="8.54296875" style="1" customWidth="1"/>
    <col min="4861" max="4861" width="59.54296875" style="1" customWidth="1"/>
    <col min="4862" max="4874" width="20.81640625" style="1" customWidth="1"/>
    <col min="4875" max="4875" width="18.453125" style="1" customWidth="1"/>
    <col min="4876" max="4876" width="8.81640625" style="1"/>
    <col min="4877" max="4877" width="12.1796875" style="1" customWidth="1"/>
    <col min="4878" max="5115" width="8.81640625" style="1"/>
    <col min="5116" max="5116" width="8.54296875" style="1" customWidth="1"/>
    <col min="5117" max="5117" width="59.54296875" style="1" customWidth="1"/>
    <col min="5118" max="5130" width="20.81640625" style="1" customWidth="1"/>
    <col min="5131" max="5131" width="18.453125" style="1" customWidth="1"/>
    <col min="5132" max="5132" width="8.81640625" style="1"/>
    <col min="5133" max="5133" width="12.1796875" style="1" customWidth="1"/>
    <col min="5134" max="5371" width="8.81640625" style="1"/>
    <col min="5372" max="5372" width="8.54296875" style="1" customWidth="1"/>
    <col min="5373" max="5373" width="59.54296875" style="1" customWidth="1"/>
    <col min="5374" max="5386" width="20.81640625" style="1" customWidth="1"/>
    <col min="5387" max="5387" width="18.453125" style="1" customWidth="1"/>
    <col min="5388" max="5388" width="8.81640625" style="1"/>
    <col min="5389" max="5389" width="12.1796875" style="1" customWidth="1"/>
    <col min="5390" max="5627" width="8.81640625" style="1"/>
    <col min="5628" max="5628" width="8.54296875" style="1" customWidth="1"/>
    <col min="5629" max="5629" width="59.54296875" style="1" customWidth="1"/>
    <col min="5630" max="5642" width="20.81640625" style="1" customWidth="1"/>
    <col min="5643" max="5643" width="18.453125" style="1" customWidth="1"/>
    <col min="5644" max="5644" width="8.81640625" style="1"/>
    <col min="5645" max="5645" width="12.1796875" style="1" customWidth="1"/>
    <col min="5646" max="5883" width="8.81640625" style="1"/>
    <col min="5884" max="5884" width="8.54296875" style="1" customWidth="1"/>
    <col min="5885" max="5885" width="59.54296875" style="1" customWidth="1"/>
    <col min="5886" max="5898" width="20.81640625" style="1" customWidth="1"/>
    <col min="5899" max="5899" width="18.453125" style="1" customWidth="1"/>
    <col min="5900" max="5900" width="8.81640625" style="1"/>
    <col min="5901" max="5901" width="12.1796875" style="1" customWidth="1"/>
    <col min="5902" max="6139" width="8.81640625" style="1"/>
    <col min="6140" max="6140" width="8.54296875" style="1" customWidth="1"/>
    <col min="6141" max="6141" width="59.54296875" style="1" customWidth="1"/>
    <col min="6142" max="6154" width="20.81640625" style="1" customWidth="1"/>
    <col min="6155" max="6155" width="18.453125" style="1" customWidth="1"/>
    <col min="6156" max="6156" width="8.81640625" style="1"/>
    <col min="6157" max="6157" width="12.1796875" style="1" customWidth="1"/>
    <col min="6158" max="6395" width="8.81640625" style="1"/>
    <col min="6396" max="6396" width="8.54296875" style="1" customWidth="1"/>
    <col min="6397" max="6397" width="59.54296875" style="1" customWidth="1"/>
    <col min="6398" max="6410" width="20.81640625" style="1" customWidth="1"/>
    <col min="6411" max="6411" width="18.453125" style="1" customWidth="1"/>
    <col min="6412" max="6412" width="8.81640625" style="1"/>
    <col min="6413" max="6413" width="12.1796875" style="1" customWidth="1"/>
    <col min="6414" max="6651" width="8.81640625" style="1"/>
    <col min="6652" max="6652" width="8.54296875" style="1" customWidth="1"/>
    <col min="6653" max="6653" width="59.54296875" style="1" customWidth="1"/>
    <col min="6654" max="6666" width="20.81640625" style="1" customWidth="1"/>
    <col min="6667" max="6667" width="18.453125" style="1" customWidth="1"/>
    <col min="6668" max="6668" width="8.81640625" style="1"/>
    <col min="6669" max="6669" width="12.1796875" style="1" customWidth="1"/>
    <col min="6670" max="6907" width="8.81640625" style="1"/>
    <col min="6908" max="6908" width="8.54296875" style="1" customWidth="1"/>
    <col min="6909" max="6909" width="59.54296875" style="1" customWidth="1"/>
    <col min="6910" max="6922" width="20.81640625" style="1" customWidth="1"/>
    <col min="6923" max="6923" width="18.453125" style="1" customWidth="1"/>
    <col min="6924" max="6924" width="8.81640625" style="1"/>
    <col min="6925" max="6925" width="12.1796875" style="1" customWidth="1"/>
    <col min="6926" max="7163" width="8.81640625" style="1"/>
    <col min="7164" max="7164" width="8.54296875" style="1" customWidth="1"/>
    <col min="7165" max="7165" width="59.54296875" style="1" customWidth="1"/>
    <col min="7166" max="7178" width="20.81640625" style="1" customWidth="1"/>
    <col min="7179" max="7179" width="18.453125" style="1" customWidth="1"/>
    <col min="7180" max="7180" width="8.81640625" style="1"/>
    <col min="7181" max="7181" width="12.1796875" style="1" customWidth="1"/>
    <col min="7182" max="7419" width="8.81640625" style="1"/>
    <col min="7420" max="7420" width="8.54296875" style="1" customWidth="1"/>
    <col min="7421" max="7421" width="59.54296875" style="1" customWidth="1"/>
    <col min="7422" max="7434" width="20.81640625" style="1" customWidth="1"/>
    <col min="7435" max="7435" width="18.453125" style="1" customWidth="1"/>
    <col min="7436" max="7436" width="8.81640625" style="1"/>
    <col min="7437" max="7437" width="12.1796875" style="1" customWidth="1"/>
    <col min="7438" max="7675" width="8.81640625" style="1"/>
    <col min="7676" max="7676" width="8.54296875" style="1" customWidth="1"/>
    <col min="7677" max="7677" width="59.54296875" style="1" customWidth="1"/>
    <col min="7678" max="7690" width="20.81640625" style="1" customWidth="1"/>
    <col min="7691" max="7691" width="18.453125" style="1" customWidth="1"/>
    <col min="7692" max="7692" width="8.81640625" style="1"/>
    <col min="7693" max="7693" width="12.1796875" style="1" customWidth="1"/>
    <col min="7694" max="7931" width="8.81640625" style="1"/>
    <col min="7932" max="7932" width="8.54296875" style="1" customWidth="1"/>
    <col min="7933" max="7933" width="59.54296875" style="1" customWidth="1"/>
    <col min="7934" max="7946" width="20.81640625" style="1" customWidth="1"/>
    <col min="7947" max="7947" width="18.453125" style="1" customWidth="1"/>
    <col min="7948" max="7948" width="8.81640625" style="1"/>
    <col min="7949" max="7949" width="12.1796875" style="1" customWidth="1"/>
    <col min="7950" max="8187" width="8.81640625" style="1"/>
    <col min="8188" max="8188" width="8.54296875" style="1" customWidth="1"/>
    <col min="8189" max="8189" width="59.54296875" style="1" customWidth="1"/>
    <col min="8190" max="8202" width="20.81640625" style="1" customWidth="1"/>
    <col min="8203" max="8203" width="18.453125" style="1" customWidth="1"/>
    <col min="8204" max="8204" width="8.81640625" style="1"/>
    <col min="8205" max="8205" width="12.1796875" style="1" customWidth="1"/>
    <col min="8206" max="8443" width="8.81640625" style="1"/>
    <col min="8444" max="8444" width="8.54296875" style="1" customWidth="1"/>
    <col min="8445" max="8445" width="59.54296875" style="1" customWidth="1"/>
    <col min="8446" max="8458" width="20.81640625" style="1" customWidth="1"/>
    <col min="8459" max="8459" width="18.453125" style="1" customWidth="1"/>
    <col min="8460" max="8460" width="8.81640625" style="1"/>
    <col min="8461" max="8461" width="12.1796875" style="1" customWidth="1"/>
    <col min="8462" max="8699" width="8.81640625" style="1"/>
    <col min="8700" max="8700" width="8.54296875" style="1" customWidth="1"/>
    <col min="8701" max="8701" width="59.54296875" style="1" customWidth="1"/>
    <col min="8702" max="8714" width="20.81640625" style="1" customWidth="1"/>
    <col min="8715" max="8715" width="18.453125" style="1" customWidth="1"/>
    <col min="8716" max="8716" width="8.81640625" style="1"/>
    <col min="8717" max="8717" width="12.1796875" style="1" customWidth="1"/>
    <col min="8718" max="8955" width="8.81640625" style="1"/>
    <col min="8956" max="8956" width="8.54296875" style="1" customWidth="1"/>
    <col min="8957" max="8957" width="59.54296875" style="1" customWidth="1"/>
    <col min="8958" max="8970" width="20.81640625" style="1" customWidth="1"/>
    <col min="8971" max="8971" width="18.453125" style="1" customWidth="1"/>
    <col min="8972" max="8972" width="8.81640625" style="1"/>
    <col min="8973" max="8973" width="12.1796875" style="1" customWidth="1"/>
    <col min="8974" max="9211" width="8.81640625" style="1"/>
    <col min="9212" max="9212" width="8.54296875" style="1" customWidth="1"/>
    <col min="9213" max="9213" width="59.54296875" style="1" customWidth="1"/>
    <col min="9214" max="9226" width="20.81640625" style="1" customWidth="1"/>
    <col min="9227" max="9227" width="18.453125" style="1" customWidth="1"/>
    <col min="9228" max="9228" width="8.81640625" style="1"/>
    <col min="9229" max="9229" width="12.1796875" style="1" customWidth="1"/>
    <col min="9230" max="9467" width="8.81640625" style="1"/>
    <col min="9468" max="9468" width="8.54296875" style="1" customWidth="1"/>
    <col min="9469" max="9469" width="59.54296875" style="1" customWidth="1"/>
    <col min="9470" max="9482" width="20.81640625" style="1" customWidth="1"/>
    <col min="9483" max="9483" width="18.453125" style="1" customWidth="1"/>
    <col min="9484" max="9484" width="8.81640625" style="1"/>
    <col min="9485" max="9485" width="12.1796875" style="1" customWidth="1"/>
    <col min="9486" max="9723" width="8.81640625" style="1"/>
    <col min="9724" max="9724" width="8.54296875" style="1" customWidth="1"/>
    <col min="9725" max="9725" width="59.54296875" style="1" customWidth="1"/>
    <col min="9726" max="9738" width="20.81640625" style="1" customWidth="1"/>
    <col min="9739" max="9739" width="18.453125" style="1" customWidth="1"/>
    <col min="9740" max="9740" width="8.81640625" style="1"/>
    <col min="9741" max="9741" width="12.1796875" style="1" customWidth="1"/>
    <col min="9742" max="9979" width="8.81640625" style="1"/>
    <col min="9980" max="9980" width="8.54296875" style="1" customWidth="1"/>
    <col min="9981" max="9981" width="59.54296875" style="1" customWidth="1"/>
    <col min="9982" max="9994" width="20.81640625" style="1" customWidth="1"/>
    <col min="9995" max="9995" width="18.453125" style="1" customWidth="1"/>
    <col min="9996" max="9996" width="8.81640625" style="1"/>
    <col min="9997" max="9997" width="12.1796875" style="1" customWidth="1"/>
    <col min="9998" max="10235" width="8.81640625" style="1"/>
    <col min="10236" max="10236" width="8.54296875" style="1" customWidth="1"/>
    <col min="10237" max="10237" width="59.54296875" style="1" customWidth="1"/>
    <col min="10238" max="10250" width="20.81640625" style="1" customWidth="1"/>
    <col min="10251" max="10251" width="18.453125" style="1" customWidth="1"/>
    <col min="10252" max="10252" width="8.81640625" style="1"/>
    <col min="10253" max="10253" width="12.1796875" style="1" customWidth="1"/>
    <col min="10254" max="10491" width="8.81640625" style="1"/>
    <col min="10492" max="10492" width="8.54296875" style="1" customWidth="1"/>
    <col min="10493" max="10493" width="59.54296875" style="1" customWidth="1"/>
    <col min="10494" max="10506" width="20.81640625" style="1" customWidth="1"/>
    <col min="10507" max="10507" width="18.453125" style="1" customWidth="1"/>
    <col min="10508" max="10508" width="8.81640625" style="1"/>
    <col min="10509" max="10509" width="12.1796875" style="1" customWidth="1"/>
    <col min="10510" max="10747" width="8.81640625" style="1"/>
    <col min="10748" max="10748" width="8.54296875" style="1" customWidth="1"/>
    <col min="10749" max="10749" width="59.54296875" style="1" customWidth="1"/>
    <col min="10750" max="10762" width="20.81640625" style="1" customWidth="1"/>
    <col min="10763" max="10763" width="18.453125" style="1" customWidth="1"/>
    <col min="10764" max="10764" width="8.81640625" style="1"/>
    <col min="10765" max="10765" width="12.1796875" style="1" customWidth="1"/>
    <col min="10766" max="11003" width="8.81640625" style="1"/>
    <col min="11004" max="11004" width="8.54296875" style="1" customWidth="1"/>
    <col min="11005" max="11005" width="59.54296875" style="1" customWidth="1"/>
    <col min="11006" max="11018" width="20.81640625" style="1" customWidth="1"/>
    <col min="11019" max="11019" width="18.453125" style="1" customWidth="1"/>
    <col min="11020" max="11020" width="8.81640625" style="1"/>
    <col min="11021" max="11021" width="12.1796875" style="1" customWidth="1"/>
    <col min="11022" max="11259" width="8.81640625" style="1"/>
    <col min="11260" max="11260" width="8.54296875" style="1" customWidth="1"/>
    <col min="11261" max="11261" width="59.54296875" style="1" customWidth="1"/>
    <col min="11262" max="11274" width="20.81640625" style="1" customWidth="1"/>
    <col min="11275" max="11275" width="18.453125" style="1" customWidth="1"/>
    <col min="11276" max="11276" width="8.81640625" style="1"/>
    <col min="11277" max="11277" width="12.1796875" style="1" customWidth="1"/>
    <col min="11278" max="11515" width="8.81640625" style="1"/>
    <col min="11516" max="11516" width="8.54296875" style="1" customWidth="1"/>
    <col min="11517" max="11517" width="59.54296875" style="1" customWidth="1"/>
    <col min="11518" max="11530" width="20.81640625" style="1" customWidth="1"/>
    <col min="11531" max="11531" width="18.453125" style="1" customWidth="1"/>
    <col min="11532" max="11532" width="8.81640625" style="1"/>
    <col min="11533" max="11533" width="12.1796875" style="1" customWidth="1"/>
    <col min="11534" max="11771" width="8.81640625" style="1"/>
    <col min="11772" max="11772" width="8.54296875" style="1" customWidth="1"/>
    <col min="11773" max="11773" width="59.54296875" style="1" customWidth="1"/>
    <col min="11774" max="11786" width="20.81640625" style="1" customWidth="1"/>
    <col min="11787" max="11787" width="18.453125" style="1" customWidth="1"/>
    <col min="11788" max="11788" width="8.81640625" style="1"/>
    <col min="11789" max="11789" width="12.1796875" style="1" customWidth="1"/>
    <col min="11790" max="12027" width="8.81640625" style="1"/>
    <col min="12028" max="12028" width="8.54296875" style="1" customWidth="1"/>
    <col min="12029" max="12029" width="59.54296875" style="1" customWidth="1"/>
    <col min="12030" max="12042" width="20.81640625" style="1" customWidth="1"/>
    <col min="12043" max="12043" width="18.453125" style="1" customWidth="1"/>
    <col min="12044" max="12044" width="8.81640625" style="1"/>
    <col min="12045" max="12045" width="12.1796875" style="1" customWidth="1"/>
    <col min="12046" max="12283" width="8.81640625" style="1"/>
    <col min="12284" max="12284" width="8.54296875" style="1" customWidth="1"/>
    <col min="12285" max="12285" width="59.54296875" style="1" customWidth="1"/>
    <col min="12286" max="12298" width="20.81640625" style="1" customWidth="1"/>
    <col min="12299" max="12299" width="18.453125" style="1" customWidth="1"/>
    <col min="12300" max="12300" width="8.81640625" style="1"/>
    <col min="12301" max="12301" width="12.1796875" style="1" customWidth="1"/>
    <col min="12302" max="12539" width="8.81640625" style="1"/>
    <col min="12540" max="12540" width="8.54296875" style="1" customWidth="1"/>
    <col min="12541" max="12541" width="59.54296875" style="1" customWidth="1"/>
    <col min="12542" max="12554" width="20.81640625" style="1" customWidth="1"/>
    <col min="12555" max="12555" width="18.453125" style="1" customWidth="1"/>
    <col min="12556" max="12556" width="8.81640625" style="1"/>
    <col min="12557" max="12557" width="12.1796875" style="1" customWidth="1"/>
    <col min="12558" max="12795" width="8.81640625" style="1"/>
    <col min="12796" max="12796" width="8.54296875" style="1" customWidth="1"/>
    <col min="12797" max="12797" width="59.54296875" style="1" customWidth="1"/>
    <col min="12798" max="12810" width="20.81640625" style="1" customWidth="1"/>
    <col min="12811" max="12811" width="18.453125" style="1" customWidth="1"/>
    <col min="12812" max="12812" width="8.81640625" style="1"/>
    <col min="12813" max="12813" width="12.1796875" style="1" customWidth="1"/>
    <col min="12814" max="13051" width="8.81640625" style="1"/>
    <col min="13052" max="13052" width="8.54296875" style="1" customWidth="1"/>
    <col min="13053" max="13053" width="59.54296875" style="1" customWidth="1"/>
    <col min="13054" max="13066" width="20.81640625" style="1" customWidth="1"/>
    <col min="13067" max="13067" width="18.453125" style="1" customWidth="1"/>
    <col min="13068" max="13068" width="8.81640625" style="1"/>
    <col min="13069" max="13069" width="12.1796875" style="1" customWidth="1"/>
    <col min="13070" max="13307" width="8.81640625" style="1"/>
    <col min="13308" max="13308" width="8.54296875" style="1" customWidth="1"/>
    <col min="13309" max="13309" width="59.54296875" style="1" customWidth="1"/>
    <col min="13310" max="13322" width="20.81640625" style="1" customWidth="1"/>
    <col min="13323" max="13323" width="18.453125" style="1" customWidth="1"/>
    <col min="13324" max="13324" width="8.81640625" style="1"/>
    <col min="13325" max="13325" width="12.1796875" style="1" customWidth="1"/>
    <col min="13326" max="13563" width="8.81640625" style="1"/>
    <col min="13564" max="13564" width="8.54296875" style="1" customWidth="1"/>
    <col min="13565" max="13565" width="59.54296875" style="1" customWidth="1"/>
    <col min="13566" max="13578" width="20.81640625" style="1" customWidth="1"/>
    <col min="13579" max="13579" width="18.453125" style="1" customWidth="1"/>
    <col min="13580" max="13580" width="8.81640625" style="1"/>
    <col min="13581" max="13581" width="12.1796875" style="1" customWidth="1"/>
    <col min="13582" max="13819" width="8.81640625" style="1"/>
    <col min="13820" max="13820" width="8.54296875" style="1" customWidth="1"/>
    <col min="13821" max="13821" width="59.54296875" style="1" customWidth="1"/>
    <col min="13822" max="13834" width="20.81640625" style="1" customWidth="1"/>
    <col min="13835" max="13835" width="18.453125" style="1" customWidth="1"/>
    <col min="13836" max="13836" width="8.81640625" style="1"/>
    <col min="13837" max="13837" width="12.1796875" style="1" customWidth="1"/>
    <col min="13838" max="14075" width="8.81640625" style="1"/>
    <col min="14076" max="14076" width="8.54296875" style="1" customWidth="1"/>
    <col min="14077" max="14077" width="59.54296875" style="1" customWidth="1"/>
    <col min="14078" max="14090" width="20.81640625" style="1" customWidth="1"/>
    <col min="14091" max="14091" width="18.453125" style="1" customWidth="1"/>
    <col min="14092" max="14092" width="8.81640625" style="1"/>
    <col min="14093" max="14093" width="12.1796875" style="1" customWidth="1"/>
    <col min="14094" max="14331" width="8.81640625" style="1"/>
    <col min="14332" max="14332" width="8.54296875" style="1" customWidth="1"/>
    <col min="14333" max="14333" width="59.54296875" style="1" customWidth="1"/>
    <col min="14334" max="14346" width="20.81640625" style="1" customWidth="1"/>
    <col min="14347" max="14347" width="18.453125" style="1" customWidth="1"/>
    <col min="14348" max="14348" width="8.81640625" style="1"/>
    <col min="14349" max="14349" width="12.1796875" style="1" customWidth="1"/>
    <col min="14350" max="14587" width="8.81640625" style="1"/>
    <col min="14588" max="14588" width="8.54296875" style="1" customWidth="1"/>
    <col min="14589" max="14589" width="59.54296875" style="1" customWidth="1"/>
    <col min="14590" max="14602" width="20.81640625" style="1" customWidth="1"/>
    <col min="14603" max="14603" width="18.453125" style="1" customWidth="1"/>
    <col min="14604" max="14604" width="8.81640625" style="1"/>
    <col min="14605" max="14605" width="12.1796875" style="1" customWidth="1"/>
    <col min="14606" max="14843" width="8.81640625" style="1"/>
    <col min="14844" max="14844" width="8.54296875" style="1" customWidth="1"/>
    <col min="14845" max="14845" width="59.54296875" style="1" customWidth="1"/>
    <col min="14846" max="14858" width="20.81640625" style="1" customWidth="1"/>
    <col min="14859" max="14859" width="18.453125" style="1" customWidth="1"/>
    <col min="14860" max="14860" width="8.81640625" style="1"/>
    <col min="14861" max="14861" width="12.1796875" style="1" customWidth="1"/>
    <col min="14862" max="15099" width="8.81640625" style="1"/>
    <col min="15100" max="15100" width="8.54296875" style="1" customWidth="1"/>
    <col min="15101" max="15101" width="59.54296875" style="1" customWidth="1"/>
    <col min="15102" max="15114" width="20.81640625" style="1" customWidth="1"/>
    <col min="15115" max="15115" width="18.453125" style="1" customWidth="1"/>
    <col min="15116" max="15116" width="8.81640625" style="1"/>
    <col min="15117" max="15117" width="12.1796875" style="1" customWidth="1"/>
    <col min="15118" max="15355" width="8.81640625" style="1"/>
    <col min="15356" max="15356" width="8.54296875" style="1" customWidth="1"/>
    <col min="15357" max="15357" width="59.54296875" style="1" customWidth="1"/>
    <col min="15358" max="15370" width="20.81640625" style="1" customWidth="1"/>
    <col min="15371" max="15371" width="18.453125" style="1" customWidth="1"/>
    <col min="15372" max="15372" width="8.81640625" style="1"/>
    <col min="15373" max="15373" width="12.1796875" style="1" customWidth="1"/>
    <col min="15374" max="15611" width="8.81640625" style="1"/>
    <col min="15612" max="15612" width="8.54296875" style="1" customWidth="1"/>
    <col min="15613" max="15613" width="59.54296875" style="1" customWidth="1"/>
    <col min="15614" max="15626" width="20.81640625" style="1" customWidth="1"/>
    <col min="15627" max="15627" width="18.453125" style="1" customWidth="1"/>
    <col min="15628" max="15628" width="8.81640625" style="1"/>
    <col min="15629" max="15629" width="12.1796875" style="1" customWidth="1"/>
    <col min="15630" max="15867" width="8.81640625" style="1"/>
    <col min="15868" max="15868" width="8.54296875" style="1" customWidth="1"/>
    <col min="15869" max="15869" width="59.54296875" style="1" customWidth="1"/>
    <col min="15870" max="15882" width="20.81640625" style="1" customWidth="1"/>
    <col min="15883" max="15883" width="18.453125" style="1" customWidth="1"/>
    <col min="15884" max="15884" width="8.81640625" style="1"/>
    <col min="15885" max="15885" width="12.1796875" style="1" customWidth="1"/>
    <col min="15886" max="16123" width="8.81640625" style="1"/>
    <col min="16124" max="16124" width="8.54296875" style="1" customWidth="1"/>
    <col min="16125" max="16125" width="59.54296875" style="1" customWidth="1"/>
    <col min="16126" max="16138" width="20.81640625" style="1" customWidth="1"/>
    <col min="16139" max="16139" width="18.453125" style="1" customWidth="1"/>
    <col min="16140" max="16140" width="8.81640625" style="1"/>
    <col min="16141" max="16141" width="12.1796875" style="1" customWidth="1"/>
    <col min="16142" max="16384" width="8.81640625" style="1"/>
  </cols>
  <sheetData>
    <row r="1" spans="1:15" ht="30" customHeight="1" thickBot="1">
      <c r="A1" s="946" t="s">
        <v>0</v>
      </c>
      <c r="B1" s="947"/>
      <c r="C1" s="947"/>
      <c r="D1" s="947"/>
      <c r="E1" s="947"/>
      <c r="F1" s="947"/>
      <c r="G1" s="947"/>
      <c r="H1" s="947"/>
      <c r="I1" s="947"/>
      <c r="J1" s="947"/>
      <c r="K1" s="947"/>
      <c r="L1" s="947"/>
      <c r="M1" s="947"/>
      <c r="N1" s="948"/>
      <c r="O1" s="208" t="s">
        <v>1</v>
      </c>
    </row>
    <row r="2" spans="1:15" ht="30" customHeight="1" thickBot="1">
      <c r="A2" s="8" t="s">
        <v>2</v>
      </c>
      <c r="B2" s="575" t="s">
        <v>3</v>
      </c>
      <c r="C2" s="576" t="s">
        <v>3</v>
      </c>
      <c r="D2" s="577" t="s">
        <v>3</v>
      </c>
      <c r="E2" s="578" t="s">
        <v>4</v>
      </c>
      <c r="F2" s="579" t="s">
        <v>5</v>
      </c>
      <c r="G2" s="579" t="s">
        <v>6</v>
      </c>
      <c r="H2" s="576" t="s">
        <v>3</v>
      </c>
      <c r="I2" s="579" t="s">
        <v>7</v>
      </c>
      <c r="J2" s="579" t="s">
        <v>8</v>
      </c>
      <c r="K2" s="576" t="s">
        <v>3</v>
      </c>
      <c r="L2" s="579" t="s">
        <v>9</v>
      </c>
      <c r="M2" s="580" t="s">
        <v>10</v>
      </c>
      <c r="N2" s="580" t="s">
        <v>11</v>
      </c>
      <c r="O2" s="84" t="s">
        <v>12</v>
      </c>
    </row>
    <row r="3" spans="1:15" ht="30" customHeight="1" thickBot="1">
      <c r="A3" s="7" t="s">
        <v>13</v>
      </c>
      <c r="B3" s="581" t="s">
        <v>3</v>
      </c>
      <c r="C3" s="582" t="s">
        <v>3</v>
      </c>
      <c r="D3" s="583" t="s">
        <v>3</v>
      </c>
      <c r="E3" s="584" t="s">
        <v>14</v>
      </c>
      <c r="F3" s="585" t="s">
        <v>15</v>
      </c>
      <c r="G3" s="585" t="s">
        <v>16</v>
      </c>
      <c r="H3" s="582" t="s">
        <v>3</v>
      </c>
      <c r="I3" s="585" t="s">
        <v>17</v>
      </c>
      <c r="J3" s="585" t="s">
        <v>18</v>
      </c>
      <c r="K3" s="582" t="s">
        <v>3</v>
      </c>
      <c r="L3" s="585" t="s">
        <v>19</v>
      </c>
      <c r="M3" s="585" t="s">
        <v>20</v>
      </c>
      <c r="N3" s="586" t="s">
        <v>21</v>
      </c>
      <c r="O3" s="84" t="s">
        <v>22</v>
      </c>
    </row>
    <row r="4" spans="1:15" ht="30" customHeight="1" thickBot="1">
      <c r="A4" s="10" t="s">
        <v>23</v>
      </c>
      <c r="B4" s="581" t="s">
        <v>3</v>
      </c>
      <c r="C4" s="582" t="s">
        <v>3</v>
      </c>
      <c r="D4" s="583" t="s">
        <v>3</v>
      </c>
      <c r="E4" s="587" t="s">
        <v>24</v>
      </c>
      <c r="F4" s="588" t="s">
        <v>25</v>
      </c>
      <c r="G4" s="588" t="s">
        <v>26</v>
      </c>
      <c r="H4" s="582" t="s">
        <v>3</v>
      </c>
      <c r="I4" s="588" t="s">
        <v>27</v>
      </c>
      <c r="J4" s="588" t="s">
        <v>28</v>
      </c>
      <c r="K4" s="582" t="s">
        <v>3</v>
      </c>
      <c r="L4" s="588" t="s">
        <v>29</v>
      </c>
      <c r="M4" s="588" t="s">
        <v>30</v>
      </c>
      <c r="N4" s="589" t="s">
        <v>31</v>
      </c>
      <c r="O4" s="84" t="s">
        <v>32</v>
      </c>
    </row>
    <row r="5" spans="1:15" ht="30" customHeight="1" thickBot="1">
      <c r="A5" s="124" t="s">
        <v>33</v>
      </c>
      <c r="B5" s="590" t="s">
        <v>34</v>
      </c>
      <c r="C5" s="591" t="s">
        <v>35</v>
      </c>
      <c r="D5" s="592" t="s">
        <v>36</v>
      </c>
      <c r="E5" s="593" t="s">
        <v>37</v>
      </c>
      <c r="F5" s="593" t="s">
        <v>38</v>
      </c>
      <c r="G5" s="593" t="s">
        <v>39</v>
      </c>
      <c r="H5" s="593" t="s">
        <v>40</v>
      </c>
      <c r="I5" s="593" t="s">
        <v>41</v>
      </c>
      <c r="J5" s="593" t="s">
        <v>42</v>
      </c>
      <c r="K5" s="593" t="s">
        <v>43</v>
      </c>
      <c r="L5" s="593" t="s">
        <v>44</v>
      </c>
      <c r="M5" s="593" t="s">
        <v>45</v>
      </c>
      <c r="N5" s="594" t="s">
        <v>46</v>
      </c>
      <c r="O5" s="84" t="s">
        <v>47</v>
      </c>
    </row>
    <row r="6" spans="1:15" ht="30" customHeight="1">
      <c r="A6" s="618" t="s">
        <v>48</v>
      </c>
      <c r="B6" s="595" t="s">
        <v>49</v>
      </c>
      <c r="C6" s="596" t="s">
        <v>50</v>
      </c>
      <c r="D6" s="622" t="s">
        <v>51</v>
      </c>
      <c r="E6" s="691" t="s">
        <v>52</v>
      </c>
      <c r="F6" s="918" t="s">
        <v>53</v>
      </c>
      <c r="G6" s="829" t="s">
        <v>54</v>
      </c>
      <c r="H6" s="596" t="s">
        <v>55</v>
      </c>
      <c r="I6" s="615" t="s">
        <v>56</v>
      </c>
      <c r="J6" s="597" t="s">
        <v>57</v>
      </c>
      <c r="K6" s="596" t="s">
        <v>58</v>
      </c>
      <c r="L6" s="597" t="s">
        <v>59</v>
      </c>
      <c r="M6" s="597" t="s">
        <v>60</v>
      </c>
      <c r="N6" s="696" t="s">
        <v>61</v>
      </c>
      <c r="O6" s="190" t="s">
        <v>62</v>
      </c>
    </row>
    <row r="7" spans="1:15" ht="30" customHeight="1">
      <c r="A7" s="224" t="s">
        <v>63</v>
      </c>
      <c r="B7" s="598" t="s">
        <v>64</v>
      </c>
      <c r="C7" s="599" t="s">
        <v>65</v>
      </c>
      <c r="D7" s="623" t="s">
        <v>66</v>
      </c>
      <c r="E7" s="619" t="s">
        <v>67</v>
      </c>
      <c r="F7" s="604" t="s">
        <v>68</v>
      </c>
      <c r="G7" s="614" t="s">
        <v>69</v>
      </c>
      <c r="H7" s="599" t="s">
        <v>70</v>
      </c>
      <c r="I7" s="604" t="s">
        <v>71</v>
      </c>
      <c r="J7" s="614" t="s">
        <v>72</v>
      </c>
      <c r="K7" s="599" t="s">
        <v>73</v>
      </c>
      <c r="L7" s="604" t="s">
        <v>74</v>
      </c>
      <c r="M7" s="604" t="s">
        <v>75</v>
      </c>
      <c r="N7" s="603" t="s">
        <v>76</v>
      </c>
      <c r="O7" s="190" t="s">
        <v>77</v>
      </c>
    </row>
    <row r="8" spans="1:15" ht="30" customHeight="1">
      <c r="A8" s="329" t="s">
        <v>78</v>
      </c>
      <c r="B8" s="598" t="s">
        <v>79</v>
      </c>
      <c r="C8" s="599" t="s">
        <v>80</v>
      </c>
      <c r="D8" s="623" t="s">
        <v>81</v>
      </c>
      <c r="E8" s="619" t="s">
        <v>82</v>
      </c>
      <c r="F8" s="602" t="s">
        <v>83</v>
      </c>
      <c r="G8" s="613" t="s">
        <v>84</v>
      </c>
      <c r="H8" s="599" t="s">
        <v>85</v>
      </c>
      <c r="I8" s="602" t="s">
        <v>86</v>
      </c>
      <c r="J8" s="614" t="s">
        <v>87</v>
      </c>
      <c r="K8" s="599" t="s">
        <v>88</v>
      </c>
      <c r="L8" s="695" t="s">
        <v>89</v>
      </c>
      <c r="M8" s="604" t="s">
        <v>90</v>
      </c>
      <c r="N8" s="603" t="s">
        <v>91</v>
      </c>
      <c r="O8" s="190" t="s">
        <v>92</v>
      </c>
    </row>
    <row r="9" spans="1:15" ht="30" customHeight="1">
      <c r="A9" s="222" t="s">
        <v>93</v>
      </c>
      <c r="B9" s="598" t="s">
        <v>94</v>
      </c>
      <c r="C9" s="599" t="s">
        <v>95</v>
      </c>
      <c r="D9" s="623" t="s">
        <v>96</v>
      </c>
      <c r="E9" s="598" t="s">
        <v>97</v>
      </c>
      <c r="F9" s="599" t="s">
        <v>98</v>
      </c>
      <c r="G9" s="599" t="s">
        <v>99</v>
      </c>
      <c r="H9" s="599" t="s">
        <v>100</v>
      </c>
      <c r="I9" s="599" t="s">
        <v>101</v>
      </c>
      <c r="J9" s="599" t="s">
        <v>102</v>
      </c>
      <c r="K9" s="599" t="s">
        <v>103</v>
      </c>
      <c r="L9" s="599" t="s">
        <v>104</v>
      </c>
      <c r="M9" s="599" t="s">
        <v>105</v>
      </c>
      <c r="N9" s="600" t="s">
        <v>106</v>
      </c>
      <c r="O9" s="190" t="s">
        <v>107</v>
      </c>
    </row>
    <row r="10" spans="1:15" ht="30" customHeight="1">
      <c r="A10" s="224" t="s">
        <v>108</v>
      </c>
      <c r="B10" s="598" t="s">
        <v>109</v>
      </c>
      <c r="C10" s="599" t="s">
        <v>110</v>
      </c>
      <c r="D10" s="623" t="s">
        <v>111</v>
      </c>
      <c r="E10" s="598" t="s">
        <v>112</v>
      </c>
      <c r="F10" s="613" t="s">
        <v>113</v>
      </c>
      <c r="G10" s="601" t="s">
        <v>114</v>
      </c>
      <c r="H10" s="599" t="s">
        <v>115</v>
      </c>
      <c r="I10" s="601" t="s">
        <v>116</v>
      </c>
      <c r="J10" s="601" t="s">
        <v>117</v>
      </c>
      <c r="K10" s="599" t="s">
        <v>118</v>
      </c>
      <c r="L10" s="613" t="s">
        <v>119</v>
      </c>
      <c r="M10" s="613" t="s">
        <v>120</v>
      </c>
      <c r="N10" s="600" t="s">
        <v>121</v>
      </c>
      <c r="O10" s="190" t="s">
        <v>122</v>
      </c>
    </row>
    <row r="11" spans="1:15" ht="30" customHeight="1">
      <c r="A11" s="224" t="s">
        <v>123</v>
      </c>
      <c r="B11" s="598" t="s">
        <v>124</v>
      </c>
      <c r="C11" s="599" t="s">
        <v>125</v>
      </c>
      <c r="D11" s="623" t="s">
        <v>126</v>
      </c>
      <c r="E11" s="598" t="s">
        <v>127</v>
      </c>
      <c r="F11" s="693" t="s">
        <v>128</v>
      </c>
      <c r="G11" s="599" t="s">
        <v>129</v>
      </c>
      <c r="H11" s="599" t="s">
        <v>130</v>
      </c>
      <c r="I11" s="599" t="s">
        <v>131</v>
      </c>
      <c r="J11" s="693" t="s">
        <v>132</v>
      </c>
      <c r="K11" s="599" t="s">
        <v>133</v>
      </c>
      <c r="L11" s="599" t="s">
        <v>134</v>
      </c>
      <c r="M11" s="599" t="s">
        <v>135</v>
      </c>
      <c r="N11" s="600" t="s">
        <v>136</v>
      </c>
      <c r="O11" s="190" t="s">
        <v>137</v>
      </c>
    </row>
    <row r="12" spans="1:15" ht="30" customHeight="1">
      <c r="A12" s="329" t="s">
        <v>138</v>
      </c>
      <c r="B12" s="598" t="s">
        <v>139</v>
      </c>
      <c r="C12" s="599" t="s">
        <v>140</v>
      </c>
      <c r="D12" s="623" t="s">
        <v>141</v>
      </c>
      <c r="E12" s="620" t="s">
        <v>142</v>
      </c>
      <c r="F12" s="614" t="s">
        <v>143</v>
      </c>
      <c r="G12" s="601" t="s">
        <v>144</v>
      </c>
      <c r="H12" s="599" t="s">
        <v>145</v>
      </c>
      <c r="I12" s="601" t="s">
        <v>146</v>
      </c>
      <c r="J12" s="602" t="s">
        <v>147</v>
      </c>
      <c r="K12" s="599" t="s">
        <v>148</v>
      </c>
      <c r="L12" s="602" t="s">
        <v>149</v>
      </c>
      <c r="M12" s="604" t="s">
        <v>150</v>
      </c>
      <c r="N12" s="616" t="s">
        <v>151</v>
      </c>
      <c r="O12" s="190" t="s">
        <v>152</v>
      </c>
    </row>
    <row r="13" spans="1:15" ht="30" customHeight="1">
      <c r="A13" s="224" t="s">
        <v>153</v>
      </c>
      <c r="B13" s="598" t="s">
        <v>154</v>
      </c>
      <c r="C13" s="599" t="s">
        <v>155</v>
      </c>
      <c r="D13" s="623" t="s">
        <v>156</v>
      </c>
      <c r="E13" s="598" t="s">
        <v>157</v>
      </c>
      <c r="F13" s="693" t="s">
        <v>158</v>
      </c>
      <c r="G13" s="599" t="s">
        <v>159</v>
      </c>
      <c r="H13" s="599" t="s">
        <v>160</v>
      </c>
      <c r="I13" s="692" t="s">
        <v>161</v>
      </c>
      <c r="J13" s="599" t="s">
        <v>162</v>
      </c>
      <c r="K13" s="599" t="s">
        <v>163</v>
      </c>
      <c r="L13" s="599" t="s">
        <v>164</v>
      </c>
      <c r="M13" s="599" t="s">
        <v>165</v>
      </c>
      <c r="N13" s="600" t="s">
        <v>166</v>
      </c>
      <c r="O13" s="190" t="s">
        <v>167</v>
      </c>
    </row>
    <row r="14" spans="1:15" ht="30" customHeight="1">
      <c r="A14" s="223" t="s">
        <v>168</v>
      </c>
      <c r="B14" s="598" t="s">
        <v>169</v>
      </c>
      <c r="C14" s="599" t="s">
        <v>170</v>
      </c>
      <c r="D14" s="623" t="s">
        <v>171</v>
      </c>
      <c r="E14" s="598" t="s">
        <v>172</v>
      </c>
      <c r="F14" s="599" t="s">
        <v>173</v>
      </c>
      <c r="G14" s="599" t="s">
        <v>174</v>
      </c>
      <c r="H14" s="599" t="s">
        <v>175</v>
      </c>
      <c r="I14" s="599" t="s">
        <v>176</v>
      </c>
      <c r="J14" s="599" t="s">
        <v>177</v>
      </c>
      <c r="K14" s="599" t="s">
        <v>178</v>
      </c>
      <c r="L14" s="599" t="s">
        <v>179</v>
      </c>
      <c r="M14" s="599" t="s">
        <v>180</v>
      </c>
      <c r="N14" s="600" t="s">
        <v>181</v>
      </c>
      <c r="O14" s="190" t="s">
        <v>182</v>
      </c>
    </row>
    <row r="15" spans="1:15" ht="30" customHeight="1">
      <c r="A15" s="223" t="s">
        <v>183</v>
      </c>
      <c r="B15" s="598" t="s">
        <v>184</v>
      </c>
      <c r="C15" s="599" t="s">
        <v>185</v>
      </c>
      <c r="D15" s="623" t="s">
        <v>186</v>
      </c>
      <c r="E15" s="598" t="s">
        <v>187</v>
      </c>
      <c r="F15" s="599" t="s">
        <v>188</v>
      </c>
      <c r="G15" s="599" t="s">
        <v>189</v>
      </c>
      <c r="H15" s="599" t="s">
        <v>190</v>
      </c>
      <c r="I15" s="599" t="s">
        <v>191</v>
      </c>
      <c r="J15" s="599" t="s">
        <v>192</v>
      </c>
      <c r="K15" s="599" t="s">
        <v>193</v>
      </c>
      <c r="L15" s="599" t="s">
        <v>194</v>
      </c>
      <c r="M15" s="599" t="s">
        <v>195</v>
      </c>
      <c r="N15" s="600" t="s">
        <v>196</v>
      </c>
      <c r="O15" s="190"/>
    </row>
    <row r="16" spans="1:15" ht="30" customHeight="1">
      <c r="A16" s="224" t="s">
        <v>197</v>
      </c>
      <c r="B16" s="598" t="s">
        <v>198</v>
      </c>
      <c r="C16" s="599" t="s">
        <v>199</v>
      </c>
      <c r="D16" s="623" t="s">
        <v>200</v>
      </c>
      <c r="E16" s="598" t="s">
        <v>201</v>
      </c>
      <c r="F16" s="599" t="s">
        <v>202</v>
      </c>
      <c r="G16" s="599" t="s">
        <v>203</v>
      </c>
      <c r="H16" s="599" t="s">
        <v>204</v>
      </c>
      <c r="I16" s="599" t="s">
        <v>205</v>
      </c>
      <c r="J16" s="599" t="s">
        <v>206</v>
      </c>
      <c r="K16" s="599" t="s">
        <v>207</v>
      </c>
      <c r="L16" s="599" t="s">
        <v>208</v>
      </c>
      <c r="M16" s="599" t="s">
        <v>209</v>
      </c>
      <c r="N16" s="600" t="s">
        <v>210</v>
      </c>
      <c r="O16" s="190"/>
    </row>
    <row r="17" spans="1:15" ht="30" customHeight="1">
      <c r="A17" s="223" t="s">
        <v>211</v>
      </c>
      <c r="B17" s="598" t="s">
        <v>212</v>
      </c>
      <c r="C17" s="599" t="s">
        <v>213</v>
      </c>
      <c r="D17" s="623" t="s">
        <v>214</v>
      </c>
      <c r="E17" s="598" t="s">
        <v>215</v>
      </c>
      <c r="F17" s="599" t="s">
        <v>216</v>
      </c>
      <c r="G17" s="599" t="s">
        <v>217</v>
      </c>
      <c r="H17" s="599" t="s">
        <v>218</v>
      </c>
      <c r="I17" s="599" t="s">
        <v>219</v>
      </c>
      <c r="J17" s="599" t="s">
        <v>220</v>
      </c>
      <c r="K17" s="599" t="s">
        <v>221</v>
      </c>
      <c r="L17" s="599" t="s">
        <v>222</v>
      </c>
      <c r="M17" s="599" t="s">
        <v>223</v>
      </c>
      <c r="N17" s="846" t="s">
        <v>224</v>
      </c>
      <c r="O17" s="191"/>
    </row>
    <row r="18" spans="1:15" ht="30" customHeight="1">
      <c r="A18" s="224" t="s">
        <v>225</v>
      </c>
      <c r="B18" s="598" t="s">
        <v>226</v>
      </c>
      <c r="C18" s="599" t="s">
        <v>227</v>
      </c>
      <c r="D18" s="623" t="s">
        <v>228</v>
      </c>
      <c r="E18" s="598" t="s">
        <v>229</v>
      </c>
      <c r="F18" s="599" t="s">
        <v>230</v>
      </c>
      <c r="G18" s="599" t="s">
        <v>231</v>
      </c>
      <c r="H18" s="599" t="s">
        <v>232</v>
      </c>
      <c r="I18" s="599" t="s">
        <v>233</v>
      </c>
      <c r="J18" s="599" t="s">
        <v>234</v>
      </c>
      <c r="K18" s="599" t="s">
        <v>235</v>
      </c>
      <c r="L18" s="599" t="s">
        <v>236</v>
      </c>
      <c r="M18" s="599" t="s">
        <v>237</v>
      </c>
      <c r="N18" s="600" t="s">
        <v>238</v>
      </c>
      <c r="O18" s="191"/>
    </row>
    <row r="19" spans="1:15" ht="30" customHeight="1">
      <c r="A19" s="223" t="s">
        <v>239</v>
      </c>
      <c r="B19" s="598" t="s">
        <v>240</v>
      </c>
      <c r="C19" s="599" t="s">
        <v>241</v>
      </c>
      <c r="D19" s="623" t="s">
        <v>242</v>
      </c>
      <c r="E19" s="598" t="s">
        <v>243</v>
      </c>
      <c r="F19" s="605" t="s">
        <v>3</v>
      </c>
      <c r="G19" s="599" t="s">
        <v>244</v>
      </c>
      <c r="H19" s="599" t="s">
        <v>245</v>
      </c>
      <c r="I19" s="605" t="s">
        <v>3</v>
      </c>
      <c r="J19" s="599" t="s">
        <v>246</v>
      </c>
      <c r="K19" s="599" t="s">
        <v>247</v>
      </c>
      <c r="L19" s="599" t="s">
        <v>248</v>
      </c>
      <c r="M19" s="599" t="s">
        <v>249</v>
      </c>
      <c r="N19" s="600" t="s">
        <v>250</v>
      </c>
      <c r="O19" s="191"/>
    </row>
    <row r="20" spans="1:15" ht="30" customHeight="1">
      <c r="A20" s="223" t="s">
        <v>251</v>
      </c>
      <c r="B20" s="598" t="s">
        <v>252</v>
      </c>
      <c r="C20" s="599" t="s">
        <v>253</v>
      </c>
      <c r="D20" s="623" t="s">
        <v>254</v>
      </c>
      <c r="E20" s="598" t="s">
        <v>255</v>
      </c>
      <c r="F20" s="599" t="s">
        <v>256</v>
      </c>
      <c r="G20" s="599" t="s">
        <v>257</v>
      </c>
      <c r="H20" s="599" t="s">
        <v>258</v>
      </c>
      <c r="I20" s="599" t="s">
        <v>259</v>
      </c>
      <c r="J20" s="599" t="s">
        <v>260</v>
      </c>
      <c r="K20" s="599" t="s">
        <v>261</v>
      </c>
      <c r="L20" s="599" t="s">
        <v>262</v>
      </c>
      <c r="M20" s="599" t="s">
        <v>263</v>
      </c>
      <c r="N20" s="600" t="s">
        <v>264</v>
      </c>
      <c r="O20" s="191"/>
    </row>
    <row r="21" spans="1:15" ht="30" customHeight="1">
      <c r="A21" s="223" t="s">
        <v>265</v>
      </c>
      <c r="B21" s="598" t="s">
        <v>266</v>
      </c>
      <c r="C21" s="599" t="s">
        <v>267</v>
      </c>
      <c r="D21" s="623" t="s">
        <v>268</v>
      </c>
      <c r="E21" s="598" t="s">
        <v>269</v>
      </c>
      <c r="F21" s="599" t="s">
        <v>270</v>
      </c>
      <c r="G21" s="599" t="s">
        <v>271</v>
      </c>
      <c r="H21" s="599" t="s">
        <v>272</v>
      </c>
      <c r="I21" s="599" t="s">
        <v>273</v>
      </c>
      <c r="J21" s="599" t="s">
        <v>274</v>
      </c>
      <c r="K21" s="599" t="s">
        <v>275</v>
      </c>
      <c r="L21" s="599" t="s">
        <v>276</v>
      </c>
      <c r="M21" s="599" t="s">
        <v>277</v>
      </c>
      <c r="N21" s="600" t="s">
        <v>278</v>
      </c>
      <c r="O21" s="191"/>
    </row>
    <row r="22" spans="1:15" ht="30" customHeight="1">
      <c r="A22" s="224" t="s">
        <v>279</v>
      </c>
      <c r="B22" s="598" t="s">
        <v>280</v>
      </c>
      <c r="C22" s="599" t="s">
        <v>281</v>
      </c>
      <c r="D22" s="623" t="s">
        <v>282</v>
      </c>
      <c r="E22" s="598" t="s">
        <v>283</v>
      </c>
      <c r="F22" s="599" t="s">
        <v>284</v>
      </c>
      <c r="G22" s="599" t="s">
        <v>285</v>
      </c>
      <c r="H22" s="599" t="s">
        <v>286</v>
      </c>
      <c r="I22" s="599" t="s">
        <v>287</v>
      </c>
      <c r="J22" s="599" t="s">
        <v>288</v>
      </c>
      <c r="K22" s="599" t="s">
        <v>289</v>
      </c>
      <c r="L22" s="692" t="s">
        <v>290</v>
      </c>
      <c r="M22" s="599" t="s">
        <v>291</v>
      </c>
      <c r="N22" s="600" t="s">
        <v>292</v>
      </c>
      <c r="O22" s="191"/>
    </row>
    <row r="23" spans="1:15" ht="30" customHeight="1">
      <c r="A23" s="224" t="s">
        <v>293</v>
      </c>
      <c r="B23" s="598" t="s">
        <v>294</v>
      </c>
      <c r="C23" s="599" t="s">
        <v>295</v>
      </c>
      <c r="D23" s="623" t="s">
        <v>296</v>
      </c>
      <c r="E23" s="598" t="s">
        <v>297</v>
      </c>
      <c r="F23" s="599" t="s">
        <v>298</v>
      </c>
      <c r="G23" s="599" t="s">
        <v>299</v>
      </c>
      <c r="H23" s="599" t="s">
        <v>300</v>
      </c>
      <c r="I23" s="599" t="s">
        <v>301</v>
      </c>
      <c r="J23" s="599" t="s">
        <v>302</v>
      </c>
      <c r="K23" s="599" t="s">
        <v>303</v>
      </c>
      <c r="L23" s="599" t="s">
        <v>304</v>
      </c>
      <c r="M23" s="599" t="s">
        <v>305</v>
      </c>
      <c r="N23" s="600" t="s">
        <v>306</v>
      </c>
      <c r="O23" s="191"/>
    </row>
    <row r="24" spans="1:15" ht="30" customHeight="1">
      <c r="A24" s="223" t="s">
        <v>307</v>
      </c>
      <c r="B24" s="598" t="s">
        <v>308</v>
      </c>
      <c r="C24" s="599" t="s">
        <v>309</v>
      </c>
      <c r="D24" s="623" t="s">
        <v>310</v>
      </c>
      <c r="E24" s="598" t="s">
        <v>311</v>
      </c>
      <c r="F24" s="599" t="s">
        <v>312</v>
      </c>
      <c r="G24" s="599" t="s">
        <v>313</v>
      </c>
      <c r="H24" s="599" t="s">
        <v>314</v>
      </c>
      <c r="I24" s="599" t="s">
        <v>315</v>
      </c>
      <c r="J24" s="599" t="s">
        <v>316</v>
      </c>
      <c r="K24" s="599" t="s">
        <v>317</v>
      </c>
      <c r="L24" s="599" t="s">
        <v>318</v>
      </c>
      <c r="M24" s="599" t="s">
        <v>319</v>
      </c>
      <c r="N24" s="600" t="s">
        <v>320</v>
      </c>
      <c r="O24" s="191"/>
    </row>
    <row r="25" spans="1:15" ht="30" customHeight="1">
      <c r="A25" s="223" t="s">
        <v>321</v>
      </c>
      <c r="B25" s="598" t="s">
        <v>322</v>
      </c>
      <c r="C25" s="599" t="s">
        <v>323</v>
      </c>
      <c r="D25" s="623" t="s">
        <v>324</v>
      </c>
      <c r="E25" s="598" t="s">
        <v>325</v>
      </c>
      <c r="F25" s="599" t="s">
        <v>326</v>
      </c>
      <c r="G25" s="599" t="s">
        <v>327</v>
      </c>
      <c r="H25" s="599" t="s">
        <v>328</v>
      </c>
      <c r="I25" s="599" t="s">
        <v>329</v>
      </c>
      <c r="J25" s="599" t="s">
        <v>330</v>
      </c>
      <c r="K25" s="599" t="s">
        <v>331</v>
      </c>
      <c r="L25" s="599" t="s">
        <v>332</v>
      </c>
      <c r="M25" s="599" t="s">
        <v>333</v>
      </c>
      <c r="N25" s="600" t="s">
        <v>334</v>
      </c>
      <c r="O25" s="191"/>
    </row>
    <row r="26" spans="1:15" ht="30" customHeight="1">
      <c r="A26" s="223" t="s">
        <v>335</v>
      </c>
      <c r="B26" s="598" t="s">
        <v>336</v>
      </c>
      <c r="C26" s="599" t="s">
        <v>337</v>
      </c>
      <c r="D26" s="623" t="s">
        <v>338</v>
      </c>
      <c r="E26" s="598" t="s">
        <v>339</v>
      </c>
      <c r="F26" s="599" t="s">
        <v>340</v>
      </c>
      <c r="G26" s="599" t="s">
        <v>341</v>
      </c>
      <c r="H26" s="599" t="s">
        <v>342</v>
      </c>
      <c r="I26" s="599" t="s">
        <v>343</v>
      </c>
      <c r="J26" s="599" t="s">
        <v>344</v>
      </c>
      <c r="K26" s="599" t="s">
        <v>345</v>
      </c>
      <c r="L26" s="599" t="s">
        <v>346</v>
      </c>
      <c r="M26" s="599" t="s">
        <v>347</v>
      </c>
      <c r="N26" s="600" t="s">
        <v>348</v>
      </c>
      <c r="O26" s="191"/>
    </row>
    <row r="27" spans="1:15" ht="30" customHeight="1">
      <c r="A27" s="223" t="s">
        <v>349</v>
      </c>
      <c r="B27" s="598" t="s">
        <v>350</v>
      </c>
      <c r="C27" s="599" t="s">
        <v>351</v>
      </c>
      <c r="D27" s="623" t="s">
        <v>352</v>
      </c>
      <c r="E27" s="598" t="s">
        <v>353</v>
      </c>
      <c r="F27" s="599" t="s">
        <v>354</v>
      </c>
      <c r="G27" s="599" t="s">
        <v>355</v>
      </c>
      <c r="H27" s="599" t="s">
        <v>356</v>
      </c>
      <c r="I27" s="599" t="s">
        <v>357</v>
      </c>
      <c r="J27" s="599" t="s">
        <v>358</v>
      </c>
      <c r="K27" s="599" t="s">
        <v>359</v>
      </c>
      <c r="L27" s="599" t="s">
        <v>360</v>
      </c>
      <c r="M27" s="599" t="s">
        <v>361</v>
      </c>
      <c r="N27" s="600" t="s">
        <v>362</v>
      </c>
      <c r="O27" s="191"/>
    </row>
    <row r="28" spans="1:15" ht="30" customHeight="1">
      <c r="A28" s="223" t="s">
        <v>363</v>
      </c>
      <c r="B28" s="598" t="s">
        <v>364</v>
      </c>
      <c r="C28" s="599" t="s">
        <v>365</v>
      </c>
      <c r="D28" s="623" t="s">
        <v>366</v>
      </c>
      <c r="E28" s="598" t="s">
        <v>367</v>
      </c>
      <c r="F28" s="599" t="s">
        <v>368</v>
      </c>
      <c r="G28" s="599" t="s">
        <v>369</v>
      </c>
      <c r="H28" s="599" t="s">
        <v>370</v>
      </c>
      <c r="I28" s="599" t="s">
        <v>371</v>
      </c>
      <c r="J28" s="599" t="s">
        <v>372</v>
      </c>
      <c r="K28" s="599" t="s">
        <v>373</v>
      </c>
      <c r="L28" s="599" t="s">
        <v>374</v>
      </c>
      <c r="M28" s="599" t="s">
        <v>375</v>
      </c>
      <c r="N28" s="600" t="s">
        <v>376</v>
      </c>
      <c r="O28" s="191"/>
    </row>
    <row r="29" spans="1:15" ht="30" customHeight="1">
      <c r="A29" s="223" t="s">
        <v>377</v>
      </c>
      <c r="B29" s="598" t="s">
        <v>378</v>
      </c>
      <c r="C29" s="599" t="s">
        <v>379</v>
      </c>
      <c r="D29" s="623" t="s">
        <v>380</v>
      </c>
      <c r="E29" s="598" t="s">
        <v>381</v>
      </c>
      <c r="F29" s="599" t="s">
        <v>382</v>
      </c>
      <c r="G29" s="599" t="s">
        <v>383</v>
      </c>
      <c r="H29" s="599" t="s">
        <v>384</v>
      </c>
      <c r="I29" s="599" t="s">
        <v>385</v>
      </c>
      <c r="J29" s="599" t="s">
        <v>386</v>
      </c>
      <c r="K29" s="599" t="s">
        <v>387</v>
      </c>
      <c r="L29" s="599" t="s">
        <v>388</v>
      </c>
      <c r="M29" s="599" t="s">
        <v>389</v>
      </c>
      <c r="N29" s="600" t="s">
        <v>390</v>
      </c>
      <c r="O29" s="191"/>
    </row>
    <row r="30" spans="1:15" ht="30" customHeight="1">
      <c r="A30" s="224" t="s">
        <v>391</v>
      </c>
      <c r="B30" s="598" t="s">
        <v>392</v>
      </c>
      <c r="C30" s="599" t="s">
        <v>393</v>
      </c>
      <c r="D30" s="623" t="s">
        <v>394</v>
      </c>
      <c r="E30" s="619" t="s">
        <v>395</v>
      </c>
      <c r="F30" s="613" t="s">
        <v>396</v>
      </c>
      <c r="G30" s="601" t="s">
        <v>397</v>
      </c>
      <c r="H30" s="599" t="s">
        <v>398</v>
      </c>
      <c r="I30" s="601" t="s">
        <v>399</v>
      </c>
      <c r="J30" s="601" t="s">
        <v>400</v>
      </c>
      <c r="K30" s="599" t="s">
        <v>401</v>
      </c>
      <c r="L30" s="614" t="s">
        <v>402</v>
      </c>
      <c r="M30" s="601" t="s">
        <v>403</v>
      </c>
      <c r="N30" s="603" t="s">
        <v>404</v>
      </c>
      <c r="O30" s="191"/>
    </row>
    <row r="31" spans="1:15" ht="30" customHeight="1">
      <c r="A31" s="223" t="s">
        <v>405</v>
      </c>
      <c r="B31" s="598" t="s">
        <v>406</v>
      </c>
      <c r="C31" s="599" t="s">
        <v>407</v>
      </c>
      <c r="D31" s="623" t="s">
        <v>408</v>
      </c>
      <c r="E31" s="598" t="s">
        <v>409</v>
      </c>
      <c r="F31" s="599" t="s">
        <v>410</v>
      </c>
      <c r="G31" s="599" t="s">
        <v>411</v>
      </c>
      <c r="H31" s="599" t="s">
        <v>412</v>
      </c>
      <c r="I31" s="599" t="s">
        <v>413</v>
      </c>
      <c r="J31" s="599" t="s">
        <v>414</v>
      </c>
      <c r="K31" s="599" t="s">
        <v>415</v>
      </c>
      <c r="L31" s="599" t="s">
        <v>416</v>
      </c>
      <c r="M31" s="599" t="s">
        <v>417</v>
      </c>
      <c r="N31" s="600" t="s">
        <v>418</v>
      </c>
      <c r="O31" s="191"/>
    </row>
    <row r="32" spans="1:15" ht="30" customHeight="1">
      <c r="A32" s="224" t="s">
        <v>419</v>
      </c>
      <c r="B32" s="598" t="s">
        <v>420</v>
      </c>
      <c r="C32" s="599" t="s">
        <v>421</v>
      </c>
      <c r="D32" s="623" t="s">
        <v>422</v>
      </c>
      <c r="E32" s="598" t="s">
        <v>423</v>
      </c>
      <c r="F32" s="692" t="s">
        <v>424</v>
      </c>
      <c r="G32" s="599" t="s">
        <v>425</v>
      </c>
      <c r="H32" s="599" t="s">
        <v>426</v>
      </c>
      <c r="I32" s="599" t="s">
        <v>427</v>
      </c>
      <c r="J32" s="599" t="s">
        <v>428</v>
      </c>
      <c r="K32" s="599" t="s">
        <v>429</v>
      </c>
      <c r="L32" s="599" t="s">
        <v>430</v>
      </c>
      <c r="M32" s="599" t="s">
        <v>431</v>
      </c>
      <c r="N32" s="846" t="s">
        <v>432</v>
      </c>
      <c r="O32" s="191"/>
    </row>
    <row r="33" spans="1:23" ht="30" customHeight="1">
      <c r="A33" s="224" t="s">
        <v>433</v>
      </c>
      <c r="B33" s="598" t="s">
        <v>434</v>
      </c>
      <c r="C33" s="599" t="s">
        <v>435</v>
      </c>
      <c r="D33" s="623" t="s">
        <v>436</v>
      </c>
      <c r="E33" s="619" t="s">
        <v>437</v>
      </c>
      <c r="F33" s="604" t="s">
        <v>438</v>
      </c>
      <c r="G33" s="601" t="s">
        <v>439</v>
      </c>
      <c r="H33" s="599" t="s">
        <v>440</v>
      </c>
      <c r="I33" s="601" t="s">
        <v>441</v>
      </c>
      <c r="J33" s="604" t="s">
        <v>442</v>
      </c>
      <c r="K33" s="599" t="s">
        <v>443</v>
      </c>
      <c r="L33" s="613" t="s">
        <v>444</v>
      </c>
      <c r="M33" s="604" t="s">
        <v>445</v>
      </c>
      <c r="N33" s="603" t="s">
        <v>446</v>
      </c>
      <c r="O33" s="191"/>
      <c r="P33" s="5"/>
      <c r="Q33" s="5"/>
      <c r="R33" s="5"/>
      <c r="S33" s="5"/>
      <c r="T33" s="5"/>
      <c r="U33" s="5"/>
      <c r="V33" s="5"/>
      <c r="W33" s="5"/>
    </row>
    <row r="34" spans="1:23" ht="30" customHeight="1">
      <c r="A34" s="329" t="s">
        <v>447</v>
      </c>
      <c r="B34" s="598" t="s">
        <v>448</v>
      </c>
      <c r="C34" s="599" t="s">
        <v>449</v>
      </c>
      <c r="D34" s="623" t="s">
        <v>450</v>
      </c>
      <c r="E34" s="598" t="s">
        <v>451</v>
      </c>
      <c r="F34" s="599" t="s">
        <v>452</v>
      </c>
      <c r="G34" s="599" t="s">
        <v>453</v>
      </c>
      <c r="H34" s="599" t="s">
        <v>454</v>
      </c>
      <c r="I34" s="599" t="s">
        <v>455</v>
      </c>
      <c r="J34" s="599" t="s">
        <v>456</v>
      </c>
      <c r="K34" s="599" t="s">
        <v>457</v>
      </c>
      <c r="L34" s="599" t="s">
        <v>458</v>
      </c>
      <c r="M34" s="599" t="s">
        <v>459</v>
      </c>
      <c r="N34" s="600" t="s">
        <v>460</v>
      </c>
      <c r="O34" s="191"/>
      <c r="P34" s="5"/>
      <c r="Q34" s="5"/>
      <c r="R34" s="5"/>
      <c r="S34" s="5"/>
      <c r="T34" s="5"/>
      <c r="U34" s="5"/>
      <c r="V34" s="5"/>
      <c r="W34" s="5"/>
    </row>
    <row r="35" spans="1:23" ht="30" customHeight="1">
      <c r="A35" s="222" t="s">
        <v>461</v>
      </c>
      <c r="B35" s="598" t="s">
        <v>462</v>
      </c>
      <c r="C35" s="599" t="s">
        <v>463</v>
      </c>
      <c r="D35" s="623" t="s">
        <v>464</v>
      </c>
      <c r="E35" s="598" t="s">
        <v>465</v>
      </c>
      <c r="F35" s="599" t="s">
        <v>466</v>
      </c>
      <c r="G35" s="599" t="s">
        <v>467</v>
      </c>
      <c r="H35" s="599" t="s">
        <v>468</v>
      </c>
      <c r="I35" s="599" t="s">
        <v>469</v>
      </c>
      <c r="J35" s="599" t="s">
        <v>470</v>
      </c>
      <c r="K35" s="599" t="s">
        <v>471</v>
      </c>
      <c r="L35" s="599" t="s">
        <v>472</v>
      </c>
      <c r="M35" s="599" t="s">
        <v>473</v>
      </c>
      <c r="N35" s="600" t="s">
        <v>474</v>
      </c>
      <c r="O35" s="191"/>
      <c r="P35" s="5"/>
      <c r="Q35" s="5"/>
      <c r="R35" s="5"/>
      <c r="S35" s="5"/>
      <c r="T35" s="5"/>
      <c r="U35" s="5"/>
      <c r="V35" s="5"/>
      <c r="W35" s="5"/>
    </row>
    <row r="36" spans="1:23" ht="30" customHeight="1">
      <c r="A36" s="224" t="s">
        <v>475</v>
      </c>
      <c r="B36" s="598" t="s">
        <v>476</v>
      </c>
      <c r="C36" s="599" t="s">
        <v>477</v>
      </c>
      <c r="D36" s="623" t="s">
        <v>478</v>
      </c>
      <c r="E36" s="598" t="s">
        <v>479</v>
      </c>
      <c r="F36" s="599" t="s">
        <v>480</v>
      </c>
      <c r="G36" s="613" t="s">
        <v>481</v>
      </c>
      <c r="H36" s="599" t="s">
        <v>482</v>
      </c>
      <c r="I36" s="601" t="s">
        <v>483</v>
      </c>
      <c r="J36" s="613" t="s">
        <v>484</v>
      </c>
      <c r="K36" s="599" t="s">
        <v>485</v>
      </c>
      <c r="L36" s="599" t="s">
        <v>486</v>
      </c>
      <c r="M36" s="599" t="s">
        <v>487</v>
      </c>
      <c r="N36" s="600" t="s">
        <v>488</v>
      </c>
      <c r="O36" s="191"/>
      <c r="P36" s="5"/>
      <c r="Q36" s="5"/>
      <c r="R36" s="5"/>
      <c r="S36" s="5"/>
      <c r="T36" s="5"/>
      <c r="U36" s="5"/>
      <c r="V36" s="5"/>
      <c r="W36" s="5"/>
    </row>
    <row r="37" spans="1:23" ht="30" customHeight="1">
      <c r="A37" s="223" t="s">
        <v>489</v>
      </c>
      <c r="B37" s="598" t="s">
        <v>490</v>
      </c>
      <c r="C37" s="599" t="s">
        <v>491</v>
      </c>
      <c r="D37" s="623" t="s">
        <v>492</v>
      </c>
      <c r="E37" s="598" t="s">
        <v>493</v>
      </c>
      <c r="F37" s="599" t="s">
        <v>494</v>
      </c>
      <c r="G37" s="599" t="s">
        <v>495</v>
      </c>
      <c r="H37" s="599" t="s">
        <v>496</v>
      </c>
      <c r="I37" s="599" t="s">
        <v>497</v>
      </c>
      <c r="J37" s="599" t="s">
        <v>498</v>
      </c>
      <c r="K37" s="599" t="s">
        <v>499</v>
      </c>
      <c r="L37" s="599" t="s">
        <v>500</v>
      </c>
      <c r="M37" s="599" t="s">
        <v>501</v>
      </c>
      <c r="N37" s="600" t="s">
        <v>502</v>
      </c>
      <c r="O37" s="191"/>
      <c r="P37" s="5"/>
      <c r="Q37" s="5"/>
      <c r="R37" s="5"/>
      <c r="S37" s="5"/>
      <c r="T37" s="5"/>
      <c r="U37" s="5"/>
      <c r="V37" s="5"/>
      <c r="W37" s="5"/>
    </row>
    <row r="38" spans="1:23" ht="30" customHeight="1">
      <c r="A38" s="223" t="s">
        <v>503</v>
      </c>
      <c r="B38" s="598" t="s">
        <v>504</v>
      </c>
      <c r="C38" s="599" t="s">
        <v>505</v>
      </c>
      <c r="D38" s="623" t="s">
        <v>506</v>
      </c>
      <c r="E38" s="598" t="s">
        <v>507</v>
      </c>
      <c r="F38" s="599" t="s">
        <v>508</v>
      </c>
      <c r="G38" s="599" t="s">
        <v>509</v>
      </c>
      <c r="H38" s="599" t="s">
        <v>510</v>
      </c>
      <c r="I38" s="599" t="s">
        <v>511</v>
      </c>
      <c r="J38" s="599" t="s">
        <v>512</v>
      </c>
      <c r="K38" s="599" t="s">
        <v>513</v>
      </c>
      <c r="L38" s="599" t="s">
        <v>514</v>
      </c>
      <c r="M38" s="599" t="s">
        <v>515</v>
      </c>
      <c r="N38" s="600" t="s">
        <v>516</v>
      </c>
      <c r="O38" s="191"/>
      <c r="P38" s="5"/>
      <c r="Q38" s="5"/>
      <c r="R38" s="5"/>
      <c r="S38" s="5"/>
      <c r="T38" s="5"/>
      <c r="U38" s="5"/>
      <c r="V38" s="5"/>
      <c r="W38" s="5"/>
    </row>
    <row r="39" spans="1:23" ht="30" customHeight="1">
      <c r="A39" s="223" t="s">
        <v>517</v>
      </c>
      <c r="B39" s="606" t="s">
        <v>518</v>
      </c>
      <c r="C39" s="607" t="s">
        <v>519</v>
      </c>
      <c r="D39" s="624" t="s">
        <v>520</v>
      </c>
      <c r="E39" s="606" t="s">
        <v>521</v>
      </c>
      <c r="F39" s="607" t="s">
        <v>522</v>
      </c>
      <c r="G39" s="607" t="s">
        <v>523</v>
      </c>
      <c r="H39" s="607" t="s">
        <v>524</v>
      </c>
      <c r="I39" s="607" t="s">
        <v>525</v>
      </c>
      <c r="J39" s="607" t="s">
        <v>526</v>
      </c>
      <c r="K39" s="607" t="s">
        <v>527</v>
      </c>
      <c r="L39" s="607" t="s">
        <v>528</v>
      </c>
      <c r="M39" s="607" t="s">
        <v>529</v>
      </c>
      <c r="N39" s="608" t="s">
        <v>530</v>
      </c>
      <c r="O39" s="191"/>
      <c r="P39" s="5"/>
      <c r="Q39" s="5"/>
      <c r="R39" s="5"/>
      <c r="S39" s="5"/>
      <c r="T39" s="5"/>
      <c r="U39" s="5"/>
      <c r="V39" s="5"/>
      <c r="W39" s="5"/>
    </row>
    <row r="40" spans="1:23" ht="30" customHeight="1">
      <c r="A40" s="224" t="s">
        <v>531</v>
      </c>
      <c r="B40" s="598" t="s">
        <v>532</v>
      </c>
      <c r="C40" s="599" t="s">
        <v>533</v>
      </c>
      <c r="D40" s="623" t="s">
        <v>534</v>
      </c>
      <c r="E40" s="598" t="s">
        <v>535</v>
      </c>
      <c r="F40" s="601" t="s">
        <v>536</v>
      </c>
      <c r="G40" s="601" t="s">
        <v>537</v>
      </c>
      <c r="H40" s="599" t="s">
        <v>538</v>
      </c>
      <c r="I40" s="614" t="s">
        <v>539</v>
      </c>
      <c r="J40" s="599" t="s">
        <v>540</v>
      </c>
      <c r="K40" s="599" t="s">
        <v>541</v>
      </c>
      <c r="L40" s="599" t="s">
        <v>542</v>
      </c>
      <c r="M40" s="614" t="s">
        <v>543</v>
      </c>
      <c r="N40" s="694" t="s">
        <v>544</v>
      </c>
      <c r="O40" s="6"/>
      <c r="P40" s="5"/>
      <c r="Q40" s="5"/>
      <c r="R40" s="5"/>
      <c r="S40" s="5"/>
      <c r="T40" s="5"/>
      <c r="U40" s="5"/>
      <c r="V40" s="5"/>
      <c r="W40" s="5"/>
    </row>
    <row r="41" spans="1:23" ht="30" customHeight="1">
      <c r="A41" s="224" t="s">
        <v>545</v>
      </c>
      <c r="B41" s="598" t="s">
        <v>546</v>
      </c>
      <c r="C41" s="599" t="s">
        <v>547</v>
      </c>
      <c r="D41" s="623" t="s">
        <v>548</v>
      </c>
      <c r="E41" s="688" t="s">
        <v>549</v>
      </c>
      <c r="F41" s="695" t="s">
        <v>550</v>
      </c>
      <c r="G41" s="602" t="s">
        <v>551</v>
      </c>
      <c r="H41" s="599" t="s">
        <v>552</v>
      </c>
      <c r="I41" s="602" t="s">
        <v>553</v>
      </c>
      <c r="J41" s="695" t="s">
        <v>554</v>
      </c>
      <c r="K41" s="599" t="s">
        <v>555</v>
      </c>
      <c r="L41" s="602" t="s">
        <v>556</v>
      </c>
      <c r="M41" s="695" t="s">
        <v>557</v>
      </c>
      <c r="N41" s="689" t="s">
        <v>558</v>
      </c>
      <c r="O41" s="190"/>
    </row>
    <row r="42" spans="1:23" ht="30" customHeight="1">
      <c r="A42" s="224" t="s">
        <v>559</v>
      </c>
      <c r="B42" s="598" t="s">
        <v>560</v>
      </c>
      <c r="C42" s="599" t="s">
        <v>561</v>
      </c>
      <c r="D42" s="623" t="s">
        <v>562</v>
      </c>
      <c r="E42" s="621" t="s">
        <v>563</v>
      </c>
      <c r="F42" s="604" t="s">
        <v>564</v>
      </c>
      <c r="G42" s="613" t="s">
        <v>565</v>
      </c>
      <c r="H42" s="599" t="s">
        <v>566</v>
      </c>
      <c r="I42" s="695" t="s">
        <v>567</v>
      </c>
      <c r="J42" s="613" t="s">
        <v>568</v>
      </c>
      <c r="K42" s="599" t="s">
        <v>569</v>
      </c>
      <c r="L42" s="604" t="s">
        <v>570</v>
      </c>
      <c r="M42" s="695" t="s">
        <v>571</v>
      </c>
      <c r="N42" s="600" t="s">
        <v>572</v>
      </c>
      <c r="O42" s="190"/>
    </row>
    <row r="43" spans="1:23" ht="30" customHeight="1" thickBot="1">
      <c r="A43" s="355" t="s">
        <v>573</v>
      </c>
      <c r="B43" s="609" t="s">
        <v>574</v>
      </c>
      <c r="C43" s="610" t="s">
        <v>575</v>
      </c>
      <c r="D43" s="625" t="s">
        <v>576</v>
      </c>
      <c r="E43" s="609" t="s">
        <v>577</v>
      </c>
      <c r="F43" s="610" t="s">
        <v>578</v>
      </c>
      <c r="G43" s="610" t="s">
        <v>579</v>
      </c>
      <c r="H43" s="610" t="s">
        <v>580</v>
      </c>
      <c r="I43" s="610" t="s">
        <v>581</v>
      </c>
      <c r="J43" s="610" t="s">
        <v>582</v>
      </c>
      <c r="K43" s="610" t="s">
        <v>583</v>
      </c>
      <c r="L43" s="610" t="s">
        <v>584</v>
      </c>
      <c r="M43" s="610" t="s">
        <v>585</v>
      </c>
      <c r="N43" s="611" t="s">
        <v>586</v>
      </c>
      <c r="O43" s="350"/>
    </row>
    <row r="44" spans="1:23" ht="30" customHeight="1">
      <c r="L44" s="945"/>
      <c r="M44" s="945"/>
      <c r="N44" s="945"/>
    </row>
  </sheetData>
  <mergeCells count="2">
    <mergeCell ref="L44:N44"/>
    <mergeCell ref="A1:N1"/>
  </mergeCells>
  <phoneticPr fontId="11" type="noConversion"/>
  <hyperlinks>
    <hyperlink ref="A6" location="Aidan!A1" display="Feirstein, Aidan So." xr:uid="{6C38F12D-648D-6A43-A3AD-D96F18F81278}"/>
    <hyperlink ref="A7" location="Aiden!A1" display="Hall, Aiden So." xr:uid="{DD0F9C06-A85A-BB48-A972-C645B9C4F588}"/>
    <hyperlink ref="A17" location="David!A1" display="Wang, David Jr. " xr:uid="{017D8AF6-09AC-E549-BF6C-8B502351E530}"/>
    <hyperlink ref="A24" location="Josef!A1" display="Vigil, Josef Jr." xr:uid="{E4C99178-309D-5740-826D-C13DECC11BAA}"/>
    <hyperlink ref="A40" location="Shreyas!A1" display="Talluri, Shreyas Jr." xr:uid="{ADF161FA-7293-A244-AD53-ECA36B344498}"/>
    <hyperlink ref="A13" location="Colin!A1" display="Ray, Colin So." xr:uid="{A924E2A6-2A8C-DF4F-92AC-E45A0F0AC800}"/>
    <hyperlink ref="A12" location="Charley!A1" display="Baleme, Charley Fr." xr:uid="{5DBE7A17-F275-094B-8B9D-083C64C0747A}"/>
    <hyperlink ref="A35" location="'Nick C'!A1" display="Carlsson, Nick Jr." xr:uid="{E08A4885-1907-3742-85B2-176F0F875905}"/>
    <hyperlink ref="A30" location="'Max F'!A1" display="Fioresi, Max Fr." xr:uid="{093E9AD4-E943-7440-BED9-A3C760788F3C}"/>
    <hyperlink ref="A38" location="Rafik!A1" display="Kerkoud, Rafik Fr." xr:uid="{27AF6A34-83F7-9345-ADCB-E956386B454A}"/>
    <hyperlink ref="A41" location="Terry!A1" display="Li, Terry So." xr:uid="{364E58EF-D179-F94E-8DE9-EFBE274DD1E0}"/>
    <hyperlink ref="A18" location="Declan!A1" display="Meyers, Declan Fr." xr:uid="{9F758EE3-95E2-544F-8D61-D7593EC2B6AD}"/>
    <hyperlink ref="A22" location="Jason!A1" display="Phan, Jason Fr." xr:uid="{3E950A78-BF2E-8B49-A30D-3B39A51048A7}"/>
    <hyperlink ref="A36" location="'Nick S'!A1" display="Smith, Nick Jr." xr:uid="{15B95DFC-0EE7-F548-A6A6-44D31C15BA99}"/>
    <hyperlink ref="A11" location="'Carlos Seth'!A1" display="Uribe, Carlos Seth Fr." xr:uid="{A8367305-BFC9-3443-8B4F-56D7B5197709}"/>
    <hyperlink ref="A20" location="George!A1" display="Valencia, George Fr." xr:uid="{9950BD3F-F37B-7F4D-AD8A-721CD2397437}"/>
    <hyperlink ref="A32" location="'Max X'!A1" display="Xue, Max Fr." xr:uid="{22637125-B7A2-D84F-9A28-4555E7256BDF}"/>
    <hyperlink ref="A8" location="Alain!A1" display="Briggs, Alain Fr." xr:uid="{2D4D044E-F2D4-F849-A1B4-73310D815865}"/>
    <hyperlink ref="A43" location="Ziad!A1" display="Ziad Abdulwahab, Fr." xr:uid="{D8FEBE31-9A01-4451-AEC3-BC9F53E8E044}"/>
    <hyperlink ref="A42" location="Zadok!A1" display="Zadok Hutchins, Fr." xr:uid="{2D4B7E75-63B7-455E-80FE-5762DE92C66E}"/>
    <hyperlink ref="A39" location="Ryker!A1" display="Ryker Tomco, Fr." xr:uid="{99D2DCED-8D7A-4B53-8034-A588F0C1C502}"/>
    <hyperlink ref="A37" location="Paul!A1" display="Paul Cristobal, So." xr:uid="{46ECA768-8F30-4CBC-9E42-5132EB3C2FF1}"/>
    <hyperlink ref="A34" location="'Michael W'!A1" display="Michael Wang, Fr." xr:uid="{2F0C99AB-9919-4D75-AC02-918520F19949}"/>
    <hyperlink ref="A31" location="'Max S'!A1" display="Max Supruniuk, So." xr:uid="{C4EDA117-FEAF-42B1-A760-9AE787006BC0}"/>
    <hyperlink ref="A29" location="Kahn!A1" display="Khanh Samp, Fr." xr:uid="{E5125194-739F-4AE2-A71E-3DB51EDCF688}"/>
    <hyperlink ref="A28" location="Kevin!A1" display="Kevin Culver, Fr." xr:uid="{FC25F505-D9AB-4350-982B-DBAE6F227413}"/>
    <hyperlink ref="A27" location="Kairos!A1" display="Kairos Torsina, Fr." xr:uid="{38C730A5-5302-490E-9473-245606F59AB8}"/>
    <hyperlink ref="A26" location="Juan!A1" display="Juan Sinoc, Fr." xr:uid="{7BE845D6-DA65-4A37-9258-8CB12F767808}"/>
    <hyperlink ref="A25" location="Joseph!A1" display="Joseph Irizarry, Fr." xr:uid="{FAF9C702-D84E-45EB-A0A1-AA886C7A309D}"/>
    <hyperlink ref="A23" location="Jose!A1" display="Jose Fuentes, Fr." xr:uid="{ECDBC44F-2DF5-4C55-9B53-1C360621FB12}"/>
    <hyperlink ref="A21" location="Ivan!A1" display="Ivan Vigil, Fr." xr:uid="{8224EEAC-6D98-4F0C-B532-399F377E59BA}"/>
    <hyperlink ref="A19" location="Easton!A1" display="Easton DiLullo, Fr." xr:uid="{9BF7313A-66FF-4F62-A005-FDC04E209BEF}"/>
    <hyperlink ref="A16" location="Dallin!A1" display="Dallin Johnson, Fr." xr:uid="{A704BD2F-3F5F-448B-94F2-D7E6FA56D43A}"/>
    <hyperlink ref="A15" location="Cooper!A1" display="Cooper Ellsworth, Fr." xr:uid="{0942200E-F223-4E7E-9EBD-69986A64232D}"/>
    <hyperlink ref="A14" location="Connor!A1" display="Connor Given, So." xr:uid="{DE770DD5-BE88-4A93-83A7-803C04CBD777}"/>
    <hyperlink ref="A33" location="'Michael C'!A1" display="Michael Chen, Sr." xr:uid="{B48053A6-2105-4EA7-8EB1-1CB837A530DC}"/>
  </hyperlinks>
  <pageMargins left="0.25" right="0.25" top="0.25" bottom="0.25" header="0.3" footer="0.3"/>
  <pageSetup scale="36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574D-4BEE-FB4C-B147-5C29278EAEE4}">
  <sheetPr>
    <pageSetUpPr fitToPage="1"/>
  </sheetPr>
  <dimension ref="A1:L52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1941</v>
      </c>
      <c r="B1" s="736" t="s">
        <v>1419</v>
      </c>
      <c r="I1" s="738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1411</v>
      </c>
      <c r="B5" s="111" t="s">
        <v>1942</v>
      </c>
      <c r="C5" s="112" t="s">
        <v>1943</v>
      </c>
      <c r="D5" s="148" t="s">
        <v>1944</v>
      </c>
      <c r="E5" s="86" t="s">
        <v>1945</v>
      </c>
      <c r="F5" s="85" t="s">
        <v>1946</v>
      </c>
      <c r="G5" s="85" t="s">
        <v>1947</v>
      </c>
      <c r="H5" s="113" t="s">
        <v>1948</v>
      </c>
      <c r="L5" s="47"/>
    </row>
    <row r="6" spans="1:12" ht="18" thickBot="1">
      <c r="A6" s="93" t="s">
        <v>1419</v>
      </c>
      <c r="B6" s="217" t="str">
        <f>Best!B11</f>
        <v>:39.82 W 5 CWI</v>
      </c>
      <c r="C6" s="214" t="str">
        <f>Best!C11</f>
        <v>:41.70 W 10 HIG</v>
      </c>
      <c r="D6" s="215" t="str">
        <f>Best!D11</f>
        <v>:33.04 W 8 DR</v>
      </c>
      <c r="E6" s="211" t="str">
        <f>Best!E11</f>
        <v>2:30.03 W 10 HIG</v>
      </c>
      <c r="F6" s="212" t="str">
        <f>Best!F11</f>
        <v>2:50.46 W 7 KI</v>
      </c>
      <c r="G6" s="212" t="str">
        <f>Best!G11</f>
        <v>:27.94 W 11 ACP</v>
      </c>
      <c r="H6" s="213" t="str">
        <f>Best!H11</f>
        <v>:28.74 W 11 TT</v>
      </c>
      <c r="L6" s="47"/>
    </row>
    <row r="7" spans="1:12" ht="18" thickBot="1">
      <c r="A7" s="699"/>
      <c r="B7" s="699"/>
      <c r="C7" s="699"/>
      <c r="D7" s="699"/>
      <c r="E7" s="699"/>
      <c r="F7" s="699"/>
      <c r="G7" s="699"/>
      <c r="H7" s="699"/>
      <c r="L7" s="47"/>
    </row>
    <row r="8" spans="1:12" ht="18.5" thickBot="1">
      <c r="A8" s="104" t="s">
        <v>1410</v>
      </c>
      <c r="B8" s="114" t="s">
        <v>41</v>
      </c>
      <c r="C8" s="114" t="s">
        <v>42</v>
      </c>
      <c r="D8" s="114" t="s">
        <v>43</v>
      </c>
      <c r="E8" s="114" t="s">
        <v>44</v>
      </c>
      <c r="F8" s="114" t="s">
        <v>45</v>
      </c>
      <c r="G8" s="109" t="s">
        <v>46</v>
      </c>
      <c r="H8" s="699"/>
      <c r="L8" s="47"/>
    </row>
    <row r="9" spans="1:12">
      <c r="A9" s="115" t="s">
        <v>1411</v>
      </c>
      <c r="B9" s="90" t="s">
        <v>1949</v>
      </c>
      <c r="C9" s="85" t="s">
        <v>1950</v>
      </c>
      <c r="D9" s="85" t="s">
        <v>1951</v>
      </c>
      <c r="E9" s="85" t="s">
        <v>1952</v>
      </c>
      <c r="F9" s="85" t="s">
        <v>1953</v>
      </c>
      <c r="G9" s="113" t="s">
        <v>1954</v>
      </c>
      <c r="H9" s="699"/>
      <c r="L9" s="47"/>
    </row>
    <row r="10" spans="1:12" ht="18" thickBot="1">
      <c r="A10" s="100" t="s">
        <v>1419</v>
      </c>
      <c r="B10" s="216" t="str">
        <f>Best!I11</f>
        <v>1:15.66 W 8 DR</v>
      </c>
      <c r="C10" s="212" t="str">
        <f>Best!J11</f>
        <v>1:03.51 W 11 SSI</v>
      </c>
      <c r="D10" s="212" t="str">
        <f>Best!K11</f>
        <v>1:04.06 W 10 FFI</v>
      </c>
      <c r="E10" s="212" t="str">
        <f>Best!L11</f>
        <v>06:48.15 W 11 ACP</v>
      </c>
      <c r="F10" s="212" t="str">
        <f>Best!M11</f>
        <v>1:23.19 W 9 TT</v>
      </c>
      <c r="G10" s="213" t="str">
        <f>Best!N11</f>
        <v>1:27.50 W 9 TT</v>
      </c>
      <c r="H10" s="699"/>
      <c r="L10" s="47"/>
    </row>
    <row r="11" spans="1:12" ht="18" thickBot="1">
      <c r="L11" s="47"/>
    </row>
    <row r="12" spans="1:12" ht="18.5" thickBot="1">
      <c r="A12" s="65">
        <v>2023</v>
      </c>
      <c r="B12" s="54" t="s">
        <v>34</v>
      </c>
      <c r="C12" s="55" t="s">
        <v>35</v>
      </c>
      <c r="D12" s="56" t="s">
        <v>36</v>
      </c>
      <c r="E12" s="57" t="s">
        <v>37</v>
      </c>
      <c r="F12" s="57" t="s">
        <v>38</v>
      </c>
      <c r="G12" s="57" t="s">
        <v>39</v>
      </c>
      <c r="H12" s="58" t="s">
        <v>40</v>
      </c>
      <c r="L12" s="47"/>
    </row>
    <row r="13" spans="1:12">
      <c r="A13" s="66" t="s">
        <v>1439</v>
      </c>
      <c r="B13" s="67" t="s">
        <v>1955</v>
      </c>
      <c r="C13" s="68" t="s">
        <v>1956</v>
      </c>
      <c r="D13" s="69" t="s">
        <v>1957</v>
      </c>
      <c r="E13" s="70" t="s">
        <v>1958</v>
      </c>
      <c r="F13" s="68" t="s">
        <v>1959</v>
      </c>
      <c r="G13" s="68" t="s">
        <v>1960</v>
      </c>
      <c r="H13" s="69" t="s">
        <v>1961</v>
      </c>
      <c r="L13" s="47"/>
    </row>
    <row r="14" spans="1:12" ht="18" thickBot="1">
      <c r="A14" s="71" t="s">
        <v>1447</v>
      </c>
      <c r="B14" s="331" t="str">
        <f>B6</f>
        <v>:39.82 W 5 CWI</v>
      </c>
      <c r="C14" s="225" t="str">
        <f t="shared" ref="C14:H14" si="0">C6</f>
        <v>:41.70 W 10 HIG</v>
      </c>
      <c r="D14" s="328" t="str">
        <f t="shared" si="0"/>
        <v>:33.04 W 8 DR</v>
      </c>
      <c r="E14" s="330" t="str">
        <f t="shared" si="0"/>
        <v>2:30.03 W 10 HIG</v>
      </c>
      <c r="F14" s="225" t="str">
        <f t="shared" si="0"/>
        <v>2:50.46 W 7 KI</v>
      </c>
      <c r="G14" s="225" t="str">
        <f t="shared" si="0"/>
        <v>:27.94 W 11 ACP</v>
      </c>
      <c r="H14" s="328" t="str">
        <f t="shared" si="0"/>
        <v>:28.74 W 11 TT</v>
      </c>
      <c r="L14" s="47"/>
    </row>
    <row r="15" spans="1:12" ht="18" thickBot="1">
      <c r="L15" s="47"/>
    </row>
    <row r="16" spans="1:12" ht="18.5" thickBot="1">
      <c r="A16" s="65">
        <v>2023</v>
      </c>
      <c r="B16" s="57" t="s">
        <v>41</v>
      </c>
      <c r="C16" s="57" t="s">
        <v>42</v>
      </c>
      <c r="D16" s="57" t="s">
        <v>43</v>
      </c>
      <c r="E16" s="57" t="s">
        <v>44</v>
      </c>
      <c r="F16" s="57" t="s">
        <v>45</v>
      </c>
      <c r="G16" s="58" t="s">
        <v>46</v>
      </c>
      <c r="L16" s="47"/>
    </row>
    <row r="17" spans="1:12">
      <c r="A17" s="76" t="s">
        <v>1439</v>
      </c>
      <c r="B17" s="70" t="s">
        <v>1962</v>
      </c>
      <c r="C17" s="68" t="s">
        <v>1963</v>
      </c>
      <c r="D17" s="68" t="s">
        <v>1964</v>
      </c>
      <c r="E17" s="68" t="s">
        <v>1965</v>
      </c>
      <c r="F17" s="68" t="s">
        <v>1966</v>
      </c>
      <c r="G17" s="69" t="s">
        <v>1967</v>
      </c>
      <c r="L17" s="47"/>
    </row>
    <row r="18" spans="1:12" ht="18" thickBot="1">
      <c r="A18" s="77" t="s">
        <v>1447</v>
      </c>
      <c r="B18" s="330" t="str">
        <f t="shared" ref="B18:G18" si="1">B10</f>
        <v>1:15.66 W 8 DR</v>
      </c>
      <c r="C18" s="225" t="str">
        <f t="shared" si="1"/>
        <v>1:03.51 W 11 SSI</v>
      </c>
      <c r="D18" s="225" t="str">
        <f t="shared" si="1"/>
        <v>1:04.06 W 10 FFI</v>
      </c>
      <c r="E18" s="225" t="str">
        <f t="shared" si="1"/>
        <v>06:48.15 W 11 ACP</v>
      </c>
      <c r="F18" s="225" t="str">
        <f t="shared" si="1"/>
        <v>1:23.19 W 9 TT</v>
      </c>
      <c r="G18" s="328" t="str">
        <f t="shared" si="1"/>
        <v>1:27.50 W 9 TT</v>
      </c>
      <c r="L18" s="47"/>
    </row>
    <row r="19" spans="1:12" ht="18">
      <c r="B19" s="47"/>
      <c r="C19" s="47"/>
      <c r="D19" s="47"/>
      <c r="E19" s="47"/>
      <c r="F19" s="47"/>
      <c r="G19" s="41"/>
      <c r="H19" s="41"/>
      <c r="L19" s="47"/>
    </row>
    <row r="20" spans="1:12" s="43" customFormat="1" ht="18">
      <c r="A20" s="831" t="s">
        <v>1454</v>
      </c>
      <c r="B20" s="701" t="s">
        <v>1455</v>
      </c>
      <c r="C20" s="701" t="s">
        <v>1456</v>
      </c>
      <c r="D20" s="701" t="s">
        <v>1457</v>
      </c>
      <c r="E20" s="701" t="s">
        <v>1458</v>
      </c>
      <c r="F20" s="701"/>
      <c r="G20" s="735" t="s">
        <v>1459</v>
      </c>
      <c r="H20" s="735" t="s">
        <v>1460</v>
      </c>
      <c r="L20" s="44"/>
    </row>
    <row r="21" spans="1:12" ht="18">
      <c r="A21" s="831" t="s">
        <v>1508</v>
      </c>
      <c r="B21" s="701" t="s">
        <v>1968</v>
      </c>
      <c r="C21" s="701" t="s">
        <v>1969</v>
      </c>
      <c r="D21" s="701" t="s">
        <v>1970</v>
      </c>
      <c r="E21" s="701" t="s">
        <v>1971</v>
      </c>
      <c r="F21" s="701"/>
      <c r="G21" s="735" t="s">
        <v>1972</v>
      </c>
      <c r="H21" s="735" t="s">
        <v>1972</v>
      </c>
      <c r="L21" s="47"/>
    </row>
    <row r="22" spans="1:12" s="43" customFormat="1" ht="18">
      <c r="A22" s="831"/>
      <c r="B22" s="701"/>
      <c r="C22" s="701"/>
      <c r="D22" s="701"/>
      <c r="E22" s="701"/>
      <c r="F22" s="701"/>
      <c r="G22" s="735"/>
      <c r="H22" s="735"/>
      <c r="L22" s="44"/>
    </row>
    <row r="23" spans="1:12" ht="18">
      <c r="A23" s="831" t="s">
        <v>38</v>
      </c>
      <c r="B23" s="701" t="s">
        <v>644</v>
      </c>
      <c r="C23" s="701" t="s">
        <v>642</v>
      </c>
      <c r="D23" s="701" t="s">
        <v>643</v>
      </c>
      <c r="E23" s="701" t="s">
        <v>645</v>
      </c>
      <c r="F23" s="701"/>
      <c r="G23" s="735" t="s">
        <v>1459</v>
      </c>
      <c r="H23" s="735" t="s">
        <v>1460</v>
      </c>
      <c r="L23" s="47"/>
    </row>
    <row r="24" spans="1:12" ht="18">
      <c r="A24" s="831" t="s">
        <v>1474</v>
      </c>
      <c r="B24" s="701" t="s">
        <v>1973</v>
      </c>
      <c r="C24" s="701" t="s">
        <v>1974</v>
      </c>
      <c r="D24" s="701" t="s">
        <v>1975</v>
      </c>
      <c r="E24" s="701" t="s">
        <v>1976</v>
      </c>
      <c r="F24" s="701"/>
      <c r="G24" s="735" t="s">
        <v>1977</v>
      </c>
      <c r="H24" s="735" t="s">
        <v>1978</v>
      </c>
      <c r="L24" s="47"/>
    </row>
    <row r="25" spans="1:12" s="43" customFormat="1" ht="18">
      <c r="A25" s="831"/>
      <c r="B25" s="701"/>
      <c r="C25" s="701"/>
      <c r="D25" s="701"/>
      <c r="E25" s="701"/>
      <c r="F25" s="701"/>
      <c r="G25" s="735"/>
      <c r="H25" s="735"/>
      <c r="L25" s="44"/>
    </row>
    <row r="26" spans="1:12" ht="18">
      <c r="A26" s="831" t="s">
        <v>1503</v>
      </c>
      <c r="B26" s="701"/>
      <c r="C26" s="701"/>
      <c r="D26" s="701"/>
      <c r="E26" s="701"/>
      <c r="F26" s="701"/>
      <c r="G26" s="735" t="s">
        <v>1459</v>
      </c>
      <c r="H26" s="735" t="s">
        <v>1460</v>
      </c>
      <c r="L26" s="47"/>
    </row>
    <row r="27" spans="1:12" ht="18">
      <c r="A27" s="831" t="s">
        <v>1533</v>
      </c>
      <c r="B27" s="701"/>
      <c r="C27" s="701"/>
      <c r="D27" s="701"/>
      <c r="E27" s="701"/>
      <c r="F27" s="701"/>
      <c r="G27" s="735" t="s">
        <v>1979</v>
      </c>
      <c r="H27" s="735" t="s">
        <v>1980</v>
      </c>
      <c r="L27" s="47"/>
    </row>
    <row r="28" spans="1:12" ht="18">
      <c r="A28" s="831" t="s">
        <v>1461</v>
      </c>
      <c r="B28" s="701"/>
      <c r="C28" s="701"/>
      <c r="D28" s="701"/>
      <c r="E28" s="701"/>
      <c r="F28" s="701"/>
      <c r="G28" s="735" t="s">
        <v>1143</v>
      </c>
      <c r="H28" s="735" t="s">
        <v>1048</v>
      </c>
      <c r="I28" s="44"/>
      <c r="J28" s="44"/>
      <c r="K28" s="47"/>
      <c r="L28" s="47"/>
    </row>
    <row r="29" spans="1:12" s="43" customFormat="1" ht="18">
      <c r="A29" s="831" t="s">
        <v>1861</v>
      </c>
      <c r="B29" s="701"/>
      <c r="C29" s="701"/>
      <c r="D29" s="701"/>
      <c r="E29" s="701"/>
      <c r="F29" s="701"/>
      <c r="G29" s="735" t="s">
        <v>1981</v>
      </c>
      <c r="H29" s="735" t="s">
        <v>889</v>
      </c>
    </row>
    <row r="30" spans="1:12" ht="18">
      <c r="A30" s="831"/>
      <c r="B30" s="701"/>
      <c r="C30" s="701"/>
      <c r="D30" s="701"/>
      <c r="E30" s="701"/>
      <c r="F30" s="701"/>
      <c r="G30" s="735"/>
      <c r="H30" s="735"/>
    </row>
    <row r="31" spans="1:12" ht="18">
      <c r="A31" s="831" t="s">
        <v>1510</v>
      </c>
      <c r="B31" s="701" t="s">
        <v>1455</v>
      </c>
      <c r="C31" s="701" t="s">
        <v>1456</v>
      </c>
      <c r="D31" s="701"/>
      <c r="E31" s="701"/>
      <c r="F31" s="701"/>
      <c r="G31" s="735" t="s">
        <v>1459</v>
      </c>
      <c r="H31" s="735" t="s">
        <v>1460</v>
      </c>
    </row>
    <row r="32" spans="1:12" s="43" customFormat="1" ht="18">
      <c r="A32" s="831" t="s">
        <v>1533</v>
      </c>
      <c r="B32" s="701" t="s">
        <v>1982</v>
      </c>
      <c r="C32" s="701" t="s">
        <v>1983</v>
      </c>
      <c r="D32" s="701"/>
      <c r="E32" s="701"/>
      <c r="F32" s="701"/>
      <c r="G32" s="735" t="s">
        <v>1984</v>
      </c>
      <c r="H32" s="735" t="s">
        <v>1984</v>
      </c>
    </row>
    <row r="33" spans="1:8" ht="18">
      <c r="A33" s="831" t="s">
        <v>1507</v>
      </c>
      <c r="B33" s="701" t="s">
        <v>1985</v>
      </c>
      <c r="C33" s="701" t="s">
        <v>1986</v>
      </c>
      <c r="D33" s="701"/>
      <c r="E33" s="701"/>
      <c r="F33" s="701"/>
      <c r="G33" s="735" t="s">
        <v>1987</v>
      </c>
      <c r="H33" s="735" t="s">
        <v>1987</v>
      </c>
    </row>
    <row r="34" spans="1:8" ht="18">
      <c r="A34" s="831"/>
      <c r="B34" s="701"/>
      <c r="C34" s="701"/>
      <c r="D34" s="701"/>
      <c r="E34" s="701"/>
      <c r="F34" s="701"/>
      <c r="G34" s="735"/>
      <c r="H34" s="735"/>
    </row>
    <row r="35" spans="1:8" s="43" customFormat="1" ht="18">
      <c r="A35" s="831" t="s">
        <v>1532</v>
      </c>
      <c r="B35" s="701" t="s">
        <v>1455</v>
      </c>
      <c r="C35" s="701" t="s">
        <v>1456</v>
      </c>
      <c r="D35" s="701"/>
      <c r="E35" s="701"/>
      <c r="F35" s="701"/>
      <c r="G35" s="735" t="s">
        <v>1459</v>
      </c>
      <c r="H35" s="735" t="s">
        <v>1460</v>
      </c>
    </row>
    <row r="36" spans="1:8" ht="18">
      <c r="A36" s="831" t="s">
        <v>1461</v>
      </c>
      <c r="B36" s="701" t="s">
        <v>1518</v>
      </c>
      <c r="C36" s="701" t="s">
        <v>1754</v>
      </c>
      <c r="D36" s="701"/>
      <c r="E36" s="701"/>
      <c r="F36" s="701"/>
      <c r="G36" s="735" t="s">
        <v>1185</v>
      </c>
      <c r="H36" s="735" t="s">
        <v>1185</v>
      </c>
    </row>
    <row r="37" spans="1:8" ht="18">
      <c r="A37" s="831" t="s">
        <v>1481</v>
      </c>
      <c r="B37" s="701" t="s">
        <v>1988</v>
      </c>
      <c r="C37" s="701" t="s">
        <v>1989</v>
      </c>
      <c r="D37" s="701"/>
      <c r="E37" s="701"/>
      <c r="F37" s="701"/>
      <c r="G37" s="735" t="s">
        <v>1990</v>
      </c>
      <c r="H37" s="735" t="s">
        <v>1991</v>
      </c>
    </row>
    <row r="38" spans="1:8" ht="18">
      <c r="A38" s="831" t="s">
        <v>1861</v>
      </c>
      <c r="B38" s="701" t="s">
        <v>1992</v>
      </c>
      <c r="C38" s="701" t="s">
        <v>1993</v>
      </c>
      <c r="D38" s="701"/>
      <c r="E38" s="701"/>
      <c r="F38" s="701"/>
      <c r="G38" s="735" t="s">
        <v>1994</v>
      </c>
      <c r="H38" s="735" t="s">
        <v>1994</v>
      </c>
    </row>
    <row r="39" spans="1:8" s="43" customFormat="1" ht="18">
      <c r="A39" s="831" t="s">
        <v>1488</v>
      </c>
      <c r="B39" s="701" t="s">
        <v>1995</v>
      </c>
      <c r="C39" s="701" t="s">
        <v>1895</v>
      </c>
      <c r="D39" s="701"/>
      <c r="E39" s="701"/>
      <c r="F39" s="701"/>
      <c r="G39" s="735" t="s">
        <v>1996</v>
      </c>
      <c r="H39" s="735" t="s">
        <v>1996</v>
      </c>
    </row>
    <row r="40" spans="1:8" ht="18">
      <c r="A40" s="831"/>
      <c r="B40" s="701"/>
      <c r="C40" s="701"/>
      <c r="D40" s="701"/>
      <c r="E40" s="701"/>
      <c r="F40" s="701"/>
      <c r="G40" s="735"/>
      <c r="H40" s="735"/>
    </row>
    <row r="41" spans="1:8" ht="18">
      <c r="A41" s="831" t="s">
        <v>1538</v>
      </c>
      <c r="B41" s="701" t="s">
        <v>1539</v>
      </c>
      <c r="C41" s="701" t="s">
        <v>1540</v>
      </c>
      <c r="D41" s="701" t="s">
        <v>1541</v>
      </c>
      <c r="E41" s="701" t="s">
        <v>1542</v>
      </c>
      <c r="F41" s="701" t="s">
        <v>1543</v>
      </c>
      <c r="G41" s="735" t="s">
        <v>1459</v>
      </c>
      <c r="H41" s="735" t="s">
        <v>1460</v>
      </c>
    </row>
    <row r="42" spans="1:8" ht="18">
      <c r="A42" s="831" t="s">
        <v>1504</v>
      </c>
      <c r="B42" s="701" t="s">
        <v>1767</v>
      </c>
      <c r="C42" s="701" t="s">
        <v>1997</v>
      </c>
      <c r="D42" s="701" t="s">
        <v>1998</v>
      </c>
      <c r="E42" s="701" t="s">
        <v>1999</v>
      </c>
      <c r="F42" s="701" t="s">
        <v>2000</v>
      </c>
      <c r="G42" s="735" t="s">
        <v>2001</v>
      </c>
      <c r="H42" s="735" t="s">
        <v>2001</v>
      </c>
    </row>
    <row r="43" spans="1:8" s="43" customFormat="1" ht="18">
      <c r="A43" s="831"/>
      <c r="B43" s="701" t="s">
        <v>2002</v>
      </c>
      <c r="C43" s="701" t="s">
        <v>2003</v>
      </c>
      <c r="D43" s="701" t="s">
        <v>2004</v>
      </c>
      <c r="E43" s="701" t="s">
        <v>2005</v>
      </c>
      <c r="F43" s="701" t="s">
        <v>2006</v>
      </c>
      <c r="G43" s="735"/>
      <c r="H43" s="735"/>
    </row>
    <row r="44" spans="1:8" ht="18">
      <c r="A44" s="831" t="s">
        <v>1861</v>
      </c>
      <c r="B44" s="701" t="s">
        <v>2007</v>
      </c>
      <c r="C44" s="701" t="s">
        <v>2008</v>
      </c>
      <c r="D44" s="701" t="s">
        <v>2009</v>
      </c>
      <c r="E44" s="701" t="s">
        <v>2010</v>
      </c>
      <c r="F44" s="701" t="s">
        <v>2011</v>
      </c>
      <c r="G44" s="735" t="s">
        <v>2012</v>
      </c>
      <c r="H44" s="735" t="s">
        <v>2013</v>
      </c>
    </row>
    <row r="45" spans="1:8" ht="18">
      <c r="A45" s="831"/>
      <c r="B45" s="701" t="s">
        <v>2014</v>
      </c>
      <c r="C45" s="701" t="s">
        <v>2015</v>
      </c>
      <c r="D45" s="701" t="s">
        <v>2016</v>
      </c>
      <c r="E45" s="701" t="s">
        <v>2017</v>
      </c>
      <c r="F45" s="701" t="s">
        <v>2018</v>
      </c>
      <c r="G45" s="735"/>
      <c r="H45" s="735"/>
    </row>
    <row r="46" spans="1:8" ht="18">
      <c r="A46" s="831"/>
      <c r="B46" s="701"/>
      <c r="C46" s="701"/>
      <c r="D46" s="701"/>
      <c r="E46" s="701"/>
      <c r="F46" s="701"/>
      <c r="G46" s="735"/>
      <c r="H46" s="735"/>
    </row>
    <row r="47" spans="1:8" ht="18">
      <c r="A47" s="831" t="s">
        <v>1554</v>
      </c>
      <c r="B47" s="701" t="s">
        <v>1455</v>
      </c>
      <c r="C47" s="701" t="s">
        <v>1456</v>
      </c>
      <c r="D47" s="701"/>
      <c r="E47" s="701"/>
      <c r="F47" s="701"/>
      <c r="G47" s="735" t="s">
        <v>1459</v>
      </c>
      <c r="H47" s="735" t="s">
        <v>1460</v>
      </c>
    </row>
    <row r="48" spans="1:8" ht="18">
      <c r="A48" s="831" t="s">
        <v>1511</v>
      </c>
      <c r="B48" s="701" t="s">
        <v>2019</v>
      </c>
      <c r="C48" s="701" t="s">
        <v>2020</v>
      </c>
      <c r="D48" s="701"/>
      <c r="E48" s="701"/>
      <c r="F48" s="701"/>
      <c r="G48" s="735" t="s">
        <v>2021</v>
      </c>
      <c r="H48" s="735" t="s">
        <v>2021</v>
      </c>
    </row>
    <row r="49" spans="1:8" ht="18">
      <c r="A49" s="831" t="s">
        <v>1468</v>
      </c>
      <c r="B49" s="701" t="s">
        <v>2022</v>
      </c>
      <c r="C49" s="701" t="s">
        <v>2023</v>
      </c>
      <c r="D49" s="701"/>
      <c r="E49" s="701"/>
      <c r="F49" s="701"/>
      <c r="G49" s="735" t="s">
        <v>2024</v>
      </c>
      <c r="H49" s="735" t="s">
        <v>2024</v>
      </c>
    </row>
    <row r="50" spans="1:8" ht="18">
      <c r="A50" s="831"/>
      <c r="B50" s="701"/>
      <c r="C50" s="701"/>
      <c r="D50" s="701"/>
      <c r="E50" s="701"/>
      <c r="F50" s="701"/>
      <c r="G50" s="735"/>
      <c r="H50" s="735"/>
    </row>
    <row r="51" spans="1:8" ht="18">
      <c r="A51" s="831" t="s">
        <v>1555</v>
      </c>
      <c r="B51" s="701" t="s">
        <v>1455</v>
      </c>
      <c r="C51" s="701" t="s">
        <v>1456</v>
      </c>
      <c r="D51" s="701"/>
      <c r="E51" s="701"/>
      <c r="F51" s="701"/>
      <c r="G51" s="735" t="s">
        <v>1459</v>
      </c>
      <c r="H51" s="735" t="s">
        <v>1460</v>
      </c>
    </row>
    <row r="52" spans="1:8" ht="18">
      <c r="A52" s="831" t="s">
        <v>1508</v>
      </c>
      <c r="B52" s="701" t="s">
        <v>2025</v>
      </c>
      <c r="C52" s="701" t="s">
        <v>2026</v>
      </c>
      <c r="D52" s="701"/>
      <c r="E52" s="701"/>
      <c r="F52" s="701"/>
      <c r="G52" s="735" t="s">
        <v>2027</v>
      </c>
      <c r="H52" s="735" t="s">
        <v>2028</v>
      </c>
    </row>
  </sheetData>
  <hyperlinks>
    <hyperlink ref="I1" location="Best!A1" display="Best" xr:uid="{A36F4D49-CAF7-FF46-AEAC-54C6C4431534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22CE-0C5E-544D-9B74-37AC9CA604A3}">
  <sheetPr>
    <pageSetUpPr fitToPage="1"/>
  </sheetPr>
  <dimension ref="A1:R59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16" width="10.81640625" style="46"/>
    <col min="17" max="17" width="14.54296875" style="47" bestFit="1" customWidth="1"/>
    <col min="18" max="18" width="10.81640625" style="47"/>
    <col min="19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8" s="737" customFormat="1" ht="30">
      <c r="A1" s="40" t="s">
        <v>2029</v>
      </c>
      <c r="B1" s="736" t="s">
        <v>1419</v>
      </c>
      <c r="I1" s="738" t="s">
        <v>1408</v>
      </c>
      <c r="Q1" s="739"/>
      <c r="R1" s="739"/>
    </row>
    <row r="2" spans="1:18" ht="18" thickBot="1"/>
    <row r="3" spans="1:18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8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8">
      <c r="A5" s="110" t="s">
        <v>1411</v>
      </c>
      <c r="B5" s="111" t="s">
        <v>2030</v>
      </c>
      <c r="C5" s="112" t="s">
        <v>2031</v>
      </c>
      <c r="D5" s="148" t="s">
        <v>2032</v>
      </c>
      <c r="E5" s="86" t="s">
        <v>2033</v>
      </c>
      <c r="F5" s="85" t="s">
        <v>2034</v>
      </c>
      <c r="G5" s="85" t="s">
        <v>2035</v>
      </c>
      <c r="H5" s="113" t="s">
        <v>2036</v>
      </c>
      <c r="L5" s="47"/>
    </row>
    <row r="6" spans="1:18" ht="18" thickBot="1">
      <c r="A6" s="93" t="s">
        <v>1419</v>
      </c>
      <c r="B6" s="217" t="str">
        <f>Best!B12</f>
        <v>:30.13 W 12 TT</v>
      </c>
      <c r="C6" s="214" t="str">
        <f>Best!C12</f>
        <v>:29.67 W 13 AZF</v>
      </c>
      <c r="D6" s="215" t="str">
        <f>Best!D12</f>
        <v>:29.37 W 7 KI</v>
      </c>
      <c r="E6" s="211" t="str">
        <f>Best!E12</f>
        <v>2:07.38 W 10 HIG</v>
      </c>
      <c r="F6" s="212" t="str">
        <f>Best!F12</f>
        <v>2:16.57 W 11 SSI</v>
      </c>
      <c r="G6" s="212" t="str">
        <f>Best!G12</f>
        <v>:25.68 W 8 TT</v>
      </c>
      <c r="H6" s="213" t="str">
        <f>Best!H12</f>
        <v>:24.20 W 13 AZF</v>
      </c>
      <c r="L6" s="47"/>
    </row>
    <row r="7" spans="1:18" ht="18" thickBot="1">
      <c r="A7" s="699"/>
      <c r="B7" s="699"/>
      <c r="C7" s="699"/>
      <c r="D7" s="699"/>
      <c r="E7" s="699"/>
      <c r="F7" s="699"/>
      <c r="G7" s="699"/>
      <c r="H7" s="699"/>
      <c r="L7" s="47"/>
    </row>
    <row r="8" spans="1:18" ht="18.5" thickBot="1">
      <c r="A8" s="104" t="s">
        <v>1410</v>
      </c>
      <c r="B8" s="114" t="s">
        <v>41</v>
      </c>
      <c r="C8" s="114" t="s">
        <v>42</v>
      </c>
      <c r="D8" s="114" t="s">
        <v>43</v>
      </c>
      <c r="E8" s="114" t="s">
        <v>44</v>
      </c>
      <c r="F8" s="114" t="s">
        <v>45</v>
      </c>
      <c r="G8" s="109" t="s">
        <v>46</v>
      </c>
      <c r="H8" s="699"/>
      <c r="L8" s="47"/>
    </row>
    <row r="9" spans="1:18">
      <c r="A9" s="115" t="s">
        <v>1411</v>
      </c>
      <c r="B9" s="90" t="s">
        <v>2037</v>
      </c>
      <c r="C9" s="85" t="s">
        <v>2038</v>
      </c>
      <c r="D9" s="85" t="s">
        <v>2039</v>
      </c>
      <c r="E9" s="85" t="s">
        <v>2040</v>
      </c>
      <c r="F9" s="85" t="s">
        <v>2041</v>
      </c>
      <c r="G9" s="113" t="s">
        <v>2042</v>
      </c>
      <c r="H9" s="699"/>
      <c r="L9" s="47"/>
    </row>
    <row r="10" spans="1:18" ht="18" thickBot="1">
      <c r="A10" s="100" t="s">
        <v>1419</v>
      </c>
      <c r="B10" s="216" t="str">
        <f>Best!I12</f>
        <v>1:07.51 W 6 BF</v>
      </c>
      <c r="C10" s="212" t="str">
        <f>Best!J12</f>
        <v>:56.74 W 8 DR</v>
      </c>
      <c r="D10" s="212" t="str">
        <f>Best!K12</f>
        <v>:55.31 W 5 CWI</v>
      </c>
      <c r="E10" s="212" t="str">
        <f>Best!L12</f>
        <v>05:53.75 W 8 DR</v>
      </c>
      <c r="F10" s="212" t="str">
        <f>Best!M12</f>
        <v>1:06.18 W 12 TT</v>
      </c>
      <c r="G10" s="213" t="str">
        <f>Best!N12</f>
        <v>1:05.76 W 13 AZP</v>
      </c>
      <c r="H10" s="699"/>
      <c r="L10" s="47"/>
    </row>
    <row r="11" spans="1:18" ht="18" thickBot="1">
      <c r="L11" s="47"/>
    </row>
    <row r="12" spans="1:18" ht="18.5" thickBot="1">
      <c r="A12" s="65">
        <v>2023</v>
      </c>
      <c r="B12" s="54" t="s">
        <v>34</v>
      </c>
      <c r="C12" s="55" t="s">
        <v>35</v>
      </c>
      <c r="D12" s="56" t="s">
        <v>36</v>
      </c>
      <c r="E12" s="57" t="s">
        <v>37</v>
      </c>
      <c r="F12" s="57" t="s">
        <v>38</v>
      </c>
      <c r="G12" s="57" t="s">
        <v>39</v>
      </c>
      <c r="H12" s="58" t="s">
        <v>40</v>
      </c>
      <c r="L12" s="47"/>
    </row>
    <row r="13" spans="1:18">
      <c r="A13" s="66" t="s">
        <v>1439</v>
      </c>
      <c r="B13" s="67" t="s">
        <v>2043</v>
      </c>
      <c r="C13" s="68" t="s">
        <v>2044</v>
      </c>
      <c r="D13" s="69" t="s">
        <v>2045</v>
      </c>
      <c r="E13" s="70" t="s">
        <v>2046</v>
      </c>
      <c r="F13" s="68" t="s">
        <v>2047</v>
      </c>
      <c r="G13" s="68" t="s">
        <v>2048</v>
      </c>
      <c r="H13" s="69" t="s">
        <v>2049</v>
      </c>
      <c r="L13" s="47"/>
    </row>
    <row r="14" spans="1:18" ht="18" thickBot="1">
      <c r="A14" s="71" t="s">
        <v>1447</v>
      </c>
      <c r="B14" s="331" t="str">
        <f>B6</f>
        <v>:30.13 W 12 TT</v>
      </c>
      <c r="C14" s="225" t="str">
        <f t="shared" ref="C14:H14" si="0">C6</f>
        <v>:29.67 W 13 AZF</v>
      </c>
      <c r="D14" s="328" t="str">
        <f t="shared" si="0"/>
        <v>:29.37 W 7 KI</v>
      </c>
      <c r="E14" s="330" t="str">
        <f t="shared" si="0"/>
        <v>2:07.38 W 10 HIG</v>
      </c>
      <c r="F14" s="225" t="str">
        <f t="shared" si="0"/>
        <v>2:16.57 W 11 SSI</v>
      </c>
      <c r="G14" s="225" t="str">
        <f t="shared" si="0"/>
        <v>:25.68 W 8 TT</v>
      </c>
      <c r="H14" s="328" t="str">
        <f t="shared" si="0"/>
        <v>:24.20 W 13 AZF</v>
      </c>
      <c r="L14" s="47"/>
    </row>
    <row r="15" spans="1:18" ht="18" thickBot="1">
      <c r="L15" s="47"/>
    </row>
    <row r="16" spans="1:18" ht="18.5" thickBot="1">
      <c r="A16" s="65">
        <v>2023</v>
      </c>
      <c r="B16" s="57" t="s">
        <v>41</v>
      </c>
      <c r="C16" s="57" t="s">
        <v>42</v>
      </c>
      <c r="D16" s="57" t="s">
        <v>43</v>
      </c>
      <c r="E16" s="57" t="s">
        <v>44</v>
      </c>
      <c r="F16" s="57" t="s">
        <v>45</v>
      </c>
      <c r="G16" s="58" t="s">
        <v>46</v>
      </c>
      <c r="L16" s="47"/>
    </row>
    <row r="17" spans="1:18">
      <c r="A17" s="76" t="s">
        <v>1439</v>
      </c>
      <c r="B17" s="70" t="s">
        <v>2050</v>
      </c>
      <c r="C17" s="68" t="s">
        <v>2051</v>
      </c>
      <c r="D17" s="68" t="s">
        <v>2052</v>
      </c>
      <c r="E17" s="68" t="s">
        <v>2053</v>
      </c>
      <c r="F17" s="68" t="s">
        <v>2054</v>
      </c>
      <c r="G17" s="69" t="s">
        <v>2055</v>
      </c>
      <c r="L17" s="47"/>
    </row>
    <row r="18" spans="1:18" ht="18" thickBot="1">
      <c r="A18" s="77" t="s">
        <v>1447</v>
      </c>
      <c r="B18" s="330" t="str">
        <f t="shared" ref="B18:G18" si="1">B10</f>
        <v>1:07.51 W 6 BF</v>
      </c>
      <c r="C18" s="225" t="str">
        <f t="shared" si="1"/>
        <v>:56.74 W 8 DR</v>
      </c>
      <c r="D18" s="225" t="str">
        <f t="shared" si="1"/>
        <v>:55.31 W 5 CWI</v>
      </c>
      <c r="E18" s="225" t="str">
        <f t="shared" si="1"/>
        <v>05:53.75 W 8 DR</v>
      </c>
      <c r="F18" s="225" t="str">
        <f t="shared" si="1"/>
        <v>1:06.18 W 12 TT</v>
      </c>
      <c r="G18" s="328" t="str">
        <f t="shared" si="1"/>
        <v>1:05.76 W 13 AZP</v>
      </c>
      <c r="L18" s="47"/>
    </row>
    <row r="19" spans="1:18" ht="18">
      <c r="B19" s="47"/>
      <c r="C19" s="47"/>
      <c r="D19" s="47"/>
      <c r="E19" s="47"/>
      <c r="F19" s="47"/>
      <c r="G19" s="41"/>
      <c r="H19" s="41"/>
      <c r="L19" s="47"/>
    </row>
    <row r="20" spans="1:18" s="43" customFormat="1" ht="18">
      <c r="A20" s="831" t="s">
        <v>1454</v>
      </c>
      <c r="B20" s="701" t="s">
        <v>1455</v>
      </c>
      <c r="C20" s="701" t="s">
        <v>1456</v>
      </c>
      <c r="D20" s="701" t="s">
        <v>1457</v>
      </c>
      <c r="E20" s="701" t="s">
        <v>1458</v>
      </c>
      <c r="F20" s="701"/>
      <c r="G20" s="919" t="s">
        <v>1459</v>
      </c>
      <c r="H20" s="919" t="s">
        <v>1460</v>
      </c>
      <c r="L20" s="44"/>
      <c r="Q20" s="44"/>
      <c r="R20" s="44"/>
    </row>
    <row r="21" spans="1:18" ht="18">
      <c r="A21" s="831" t="s">
        <v>1507</v>
      </c>
      <c r="B21" s="701" t="s">
        <v>2056</v>
      </c>
      <c r="C21" s="701" t="s">
        <v>2057</v>
      </c>
      <c r="D21" s="701" t="s">
        <v>1657</v>
      </c>
      <c r="E21" s="701" t="s">
        <v>1883</v>
      </c>
      <c r="F21" s="701"/>
      <c r="G21" s="919" t="s">
        <v>2058</v>
      </c>
      <c r="H21" s="919" t="s">
        <v>2059</v>
      </c>
      <c r="L21" s="47"/>
    </row>
    <row r="22" spans="1:18" s="43" customFormat="1" ht="18">
      <c r="A22" s="831" t="s">
        <v>1508</v>
      </c>
      <c r="B22" s="701" t="s">
        <v>1744</v>
      </c>
      <c r="C22" s="701" t="s">
        <v>2060</v>
      </c>
      <c r="D22" s="701" t="s">
        <v>2061</v>
      </c>
      <c r="E22" s="701" t="s">
        <v>2062</v>
      </c>
      <c r="F22" s="701"/>
      <c r="G22" s="919" t="s">
        <v>2063</v>
      </c>
      <c r="H22" s="919" t="s">
        <v>2064</v>
      </c>
      <c r="L22" s="44"/>
      <c r="Q22" s="44"/>
      <c r="R22" s="44"/>
    </row>
    <row r="23" spans="1:18" ht="18">
      <c r="A23" s="831"/>
      <c r="B23" s="701"/>
      <c r="C23" s="701"/>
      <c r="D23" s="701"/>
      <c r="E23" s="701"/>
      <c r="F23" s="701"/>
      <c r="G23" s="919"/>
      <c r="H23" s="919"/>
      <c r="L23" s="47"/>
    </row>
    <row r="24" spans="1:18" ht="18">
      <c r="A24" s="831" t="s">
        <v>38</v>
      </c>
      <c r="B24" s="701" t="s">
        <v>644</v>
      </c>
      <c r="C24" s="701" t="s">
        <v>642</v>
      </c>
      <c r="D24" s="701" t="s">
        <v>643</v>
      </c>
      <c r="E24" s="701" t="s">
        <v>645</v>
      </c>
      <c r="F24" s="701"/>
      <c r="G24" s="919" t="s">
        <v>1459</v>
      </c>
      <c r="H24" s="919" t="s">
        <v>1460</v>
      </c>
      <c r="L24" s="47"/>
    </row>
    <row r="25" spans="1:18" ht="18">
      <c r="A25" s="831" t="s">
        <v>1468</v>
      </c>
      <c r="B25" s="701" t="s">
        <v>2065</v>
      </c>
      <c r="C25" s="701" t="s">
        <v>2066</v>
      </c>
      <c r="D25" s="701" t="s">
        <v>2067</v>
      </c>
      <c r="E25" s="701" t="s">
        <v>2068</v>
      </c>
      <c r="F25" s="701"/>
      <c r="G25" s="919" t="s">
        <v>2069</v>
      </c>
      <c r="H25" s="919" t="s">
        <v>2069</v>
      </c>
      <c r="L25" s="47"/>
    </row>
    <row r="26" spans="1:18" s="43" customFormat="1" ht="18">
      <c r="A26" s="831" t="s">
        <v>1474</v>
      </c>
      <c r="B26" s="701" t="s">
        <v>2070</v>
      </c>
      <c r="C26" s="701" t="s">
        <v>2071</v>
      </c>
      <c r="D26" s="701" t="s">
        <v>2072</v>
      </c>
      <c r="E26" s="701" t="s">
        <v>2073</v>
      </c>
      <c r="F26" s="701"/>
      <c r="G26" s="919" t="s">
        <v>2074</v>
      </c>
      <c r="H26" s="919" t="s">
        <v>2075</v>
      </c>
      <c r="L26" s="44"/>
      <c r="Q26" s="44"/>
      <c r="R26" s="44"/>
    </row>
    <row r="27" spans="1:18" ht="18">
      <c r="A27" s="831" t="s">
        <v>1481</v>
      </c>
      <c r="B27" s="701" t="s">
        <v>1855</v>
      </c>
      <c r="C27" s="701" t="s">
        <v>2076</v>
      </c>
      <c r="D27" s="701" t="s">
        <v>1914</v>
      </c>
      <c r="E27" s="701" t="s">
        <v>2077</v>
      </c>
      <c r="F27" s="701"/>
      <c r="G27" s="919" t="s">
        <v>2078</v>
      </c>
      <c r="H27" s="919" t="s">
        <v>1726</v>
      </c>
      <c r="L27" s="47"/>
    </row>
    <row r="28" spans="1:18" s="43" customFormat="1" ht="18">
      <c r="A28" s="831" t="s">
        <v>1488</v>
      </c>
      <c r="B28" s="701" t="s">
        <v>906</v>
      </c>
      <c r="C28" s="701" t="s">
        <v>2079</v>
      </c>
      <c r="D28" s="701" t="s">
        <v>2080</v>
      </c>
      <c r="E28" s="701" t="s">
        <v>2081</v>
      </c>
      <c r="F28" s="701"/>
      <c r="G28" s="919" t="s">
        <v>2082</v>
      </c>
      <c r="H28" s="919" t="s">
        <v>2082</v>
      </c>
      <c r="I28" s="44"/>
      <c r="J28" s="44"/>
      <c r="K28" s="44"/>
      <c r="L28" s="44"/>
      <c r="Q28" s="44"/>
      <c r="R28" s="44"/>
    </row>
    <row r="29" spans="1:18" ht="18">
      <c r="A29" s="831" t="s">
        <v>1494</v>
      </c>
      <c r="B29" s="701" t="s">
        <v>2083</v>
      </c>
      <c r="C29" s="701" t="s">
        <v>2084</v>
      </c>
      <c r="D29" s="701" t="s">
        <v>2085</v>
      </c>
      <c r="E29" s="701" t="s">
        <v>2086</v>
      </c>
      <c r="F29" s="701"/>
      <c r="G29" s="919" t="s">
        <v>2087</v>
      </c>
      <c r="H29" s="919" t="s">
        <v>2087</v>
      </c>
    </row>
    <row r="30" spans="1:18" ht="18">
      <c r="A30" s="831"/>
      <c r="B30" s="701"/>
      <c r="C30" s="701"/>
      <c r="D30" s="701"/>
      <c r="E30" s="701"/>
      <c r="F30" s="701"/>
      <c r="G30" s="919"/>
      <c r="H30" s="919"/>
    </row>
    <row r="31" spans="1:18" ht="18">
      <c r="A31" s="831" t="s">
        <v>1503</v>
      </c>
      <c r="B31" s="701"/>
      <c r="C31" s="701"/>
      <c r="D31" s="701"/>
      <c r="E31" s="701"/>
      <c r="F31" s="701"/>
      <c r="G31" s="919" t="s">
        <v>1459</v>
      </c>
      <c r="H31" s="919" t="s">
        <v>1460</v>
      </c>
    </row>
    <row r="32" spans="1:18" s="43" customFormat="1" ht="18">
      <c r="A32" s="831"/>
      <c r="B32" s="701"/>
      <c r="C32" s="701"/>
      <c r="D32" s="701"/>
      <c r="E32" s="701"/>
      <c r="F32" s="701"/>
      <c r="G32" s="919"/>
      <c r="H32" s="919"/>
      <c r="Q32" s="44"/>
      <c r="R32" s="44"/>
    </row>
    <row r="33" spans="1:18" ht="18">
      <c r="A33" s="831" t="s">
        <v>1510</v>
      </c>
      <c r="B33" s="701" t="s">
        <v>1455</v>
      </c>
      <c r="C33" s="701" t="s">
        <v>1456</v>
      </c>
      <c r="D33" s="701"/>
      <c r="E33" s="701"/>
      <c r="F33" s="701"/>
      <c r="G33" s="919" t="s">
        <v>1459</v>
      </c>
      <c r="H33" s="919" t="s">
        <v>1460</v>
      </c>
    </row>
    <row r="34" spans="1:18" ht="18">
      <c r="A34" s="831" t="s">
        <v>1533</v>
      </c>
      <c r="B34" s="701" t="s">
        <v>1138</v>
      </c>
      <c r="C34" s="701" t="s">
        <v>1812</v>
      </c>
      <c r="D34" s="701"/>
      <c r="E34" s="701"/>
      <c r="F34" s="701"/>
      <c r="G34" s="919" t="s">
        <v>2088</v>
      </c>
      <c r="H34" s="919" t="s">
        <v>2089</v>
      </c>
    </row>
    <row r="35" spans="1:18" s="43" customFormat="1" ht="18">
      <c r="A35" s="831" t="s">
        <v>1461</v>
      </c>
      <c r="B35" s="701"/>
      <c r="C35" s="701"/>
      <c r="D35" s="701" t="s">
        <v>2090</v>
      </c>
      <c r="E35" s="701" t="s">
        <v>2091</v>
      </c>
      <c r="F35" s="701"/>
      <c r="G35" s="919" t="s">
        <v>2092</v>
      </c>
      <c r="H35" s="919" t="s">
        <v>2093</v>
      </c>
      <c r="Q35" s="44"/>
      <c r="R35" s="44"/>
    </row>
    <row r="36" spans="1:18" ht="18">
      <c r="A36" s="831" t="s">
        <v>1508</v>
      </c>
      <c r="B36" s="701" t="s">
        <v>2094</v>
      </c>
      <c r="C36" s="701" t="s">
        <v>2095</v>
      </c>
      <c r="D36" s="701"/>
      <c r="E36" s="701"/>
      <c r="F36" s="701"/>
      <c r="G36" s="919" t="s">
        <v>2096</v>
      </c>
      <c r="H36" s="919" t="s">
        <v>2097</v>
      </c>
    </row>
    <row r="37" spans="1:18" s="43" customFormat="1" ht="18">
      <c r="A37" s="831"/>
      <c r="B37" s="701"/>
      <c r="C37" s="701"/>
      <c r="D37" s="701"/>
      <c r="E37" s="701"/>
      <c r="F37" s="701"/>
      <c r="G37" s="919"/>
      <c r="H37" s="919"/>
      <c r="Q37" s="44"/>
      <c r="R37" s="44"/>
    </row>
    <row r="38" spans="1:18" ht="18">
      <c r="A38" s="831" t="s">
        <v>1532</v>
      </c>
      <c r="B38" s="701" t="s">
        <v>1455</v>
      </c>
      <c r="C38" s="701" t="s">
        <v>1456</v>
      </c>
      <c r="D38" s="701"/>
      <c r="E38" s="701"/>
      <c r="F38" s="701"/>
      <c r="G38" s="919" t="s">
        <v>1459</v>
      </c>
      <c r="H38" s="919" t="s">
        <v>1460</v>
      </c>
    </row>
    <row r="39" spans="1:18" ht="18">
      <c r="A39" s="831" t="s">
        <v>1504</v>
      </c>
      <c r="B39" s="701" t="s">
        <v>2098</v>
      </c>
      <c r="C39" s="701" t="s">
        <v>2099</v>
      </c>
      <c r="D39" s="701"/>
      <c r="E39" s="701"/>
      <c r="F39" s="701"/>
      <c r="G39" s="919" t="s">
        <v>1367</v>
      </c>
      <c r="H39" s="919" t="s">
        <v>2100</v>
      </c>
    </row>
    <row r="40" spans="1:18" s="43" customFormat="1" ht="18">
      <c r="A40" s="831"/>
      <c r="B40" s="701"/>
      <c r="C40" s="701"/>
      <c r="D40" s="701"/>
      <c r="E40" s="701"/>
      <c r="F40" s="701"/>
      <c r="G40" s="919"/>
      <c r="H40" s="919"/>
      <c r="Q40" s="44"/>
      <c r="R40" s="44"/>
    </row>
    <row r="41" spans="1:18" ht="18">
      <c r="A41" s="831" t="s">
        <v>1538</v>
      </c>
      <c r="B41" s="701" t="s">
        <v>1539</v>
      </c>
      <c r="C41" s="701" t="s">
        <v>1540</v>
      </c>
      <c r="D41" s="701" t="s">
        <v>1541</v>
      </c>
      <c r="E41" s="701" t="s">
        <v>1542</v>
      </c>
      <c r="F41" s="701" t="s">
        <v>1543</v>
      </c>
      <c r="G41" s="919" t="s">
        <v>1459</v>
      </c>
      <c r="H41" s="919" t="s">
        <v>1460</v>
      </c>
    </row>
    <row r="42" spans="1:18" ht="18">
      <c r="A42" s="831" t="s">
        <v>1507</v>
      </c>
      <c r="B42" s="701" t="s">
        <v>906</v>
      </c>
      <c r="C42" s="701" t="s">
        <v>2101</v>
      </c>
      <c r="D42" s="701" t="s">
        <v>2102</v>
      </c>
      <c r="E42" s="701" t="s">
        <v>2103</v>
      </c>
      <c r="F42" s="701" t="s">
        <v>1872</v>
      </c>
      <c r="G42" s="919" t="s">
        <v>2104</v>
      </c>
      <c r="H42" s="919" t="s">
        <v>2105</v>
      </c>
    </row>
    <row r="43" spans="1:18" ht="18">
      <c r="A43" s="831"/>
      <c r="B43" s="701" t="s">
        <v>2106</v>
      </c>
      <c r="C43" s="701" t="s">
        <v>2084</v>
      </c>
      <c r="D43" s="701" t="s">
        <v>2107</v>
      </c>
      <c r="E43" s="701" t="s">
        <v>2108</v>
      </c>
      <c r="F43" s="701" t="s">
        <v>2109</v>
      </c>
      <c r="G43" s="919"/>
      <c r="H43" s="919"/>
    </row>
    <row r="44" spans="1:18" ht="18">
      <c r="A44" s="831"/>
      <c r="B44" s="701"/>
      <c r="C44" s="701"/>
      <c r="D44" s="701"/>
      <c r="E44" s="701"/>
      <c r="F44" s="701"/>
      <c r="G44" s="919"/>
      <c r="H44" s="919"/>
    </row>
    <row r="45" spans="1:18" ht="18">
      <c r="A45" s="831" t="s">
        <v>1554</v>
      </c>
      <c r="B45" s="701" t="s">
        <v>1455</v>
      </c>
      <c r="C45" s="701" t="s">
        <v>1456</v>
      </c>
      <c r="D45" s="701"/>
      <c r="E45" s="701"/>
      <c r="F45" s="701"/>
      <c r="G45" s="919" t="s">
        <v>1459</v>
      </c>
      <c r="H45" s="919" t="s">
        <v>1460</v>
      </c>
    </row>
    <row r="46" spans="1:18" ht="18">
      <c r="A46" s="831" t="s">
        <v>1533</v>
      </c>
      <c r="B46" s="701" t="s">
        <v>2061</v>
      </c>
      <c r="C46" s="701" t="s">
        <v>2110</v>
      </c>
      <c r="D46" s="701"/>
      <c r="E46" s="701"/>
      <c r="F46" s="701"/>
      <c r="G46" s="919" t="s">
        <v>2111</v>
      </c>
      <c r="H46" s="919" t="s">
        <v>2112</v>
      </c>
      <c r="Q46" s="47" t="s">
        <v>2113</v>
      </c>
      <c r="R46" s="47" t="s">
        <v>2114</v>
      </c>
    </row>
    <row r="47" spans="1:18" ht="18">
      <c r="A47" s="831"/>
      <c r="B47" s="701"/>
      <c r="C47" s="701"/>
      <c r="D47" s="701"/>
      <c r="E47" s="701"/>
      <c r="F47" s="701"/>
      <c r="G47" s="919"/>
      <c r="H47" s="919"/>
      <c r="P47" s="46" t="s">
        <v>34</v>
      </c>
      <c r="Q47" s="706" t="str">
        <f>B6</f>
        <v>:30.13 W 12 TT</v>
      </c>
      <c r="R47" s="47" t="s">
        <v>2115</v>
      </c>
    </row>
    <row r="48" spans="1:18" ht="18">
      <c r="A48" s="831" t="s">
        <v>1555</v>
      </c>
      <c r="B48" s="701" t="s">
        <v>1455</v>
      </c>
      <c r="C48" s="701" t="s">
        <v>1456</v>
      </c>
      <c r="D48" s="701"/>
      <c r="E48" s="701"/>
      <c r="F48" s="701"/>
      <c r="G48" s="919" t="s">
        <v>1459</v>
      </c>
      <c r="H48" s="919" t="s">
        <v>1460</v>
      </c>
      <c r="P48" s="46" t="s">
        <v>35</v>
      </c>
      <c r="Q48" s="706" t="str">
        <f>C6</f>
        <v>:29.67 W 13 AZF</v>
      </c>
      <c r="R48" s="47" t="s">
        <v>2116</v>
      </c>
    </row>
    <row r="49" spans="1:18" ht="18">
      <c r="A49" s="831" t="s">
        <v>1511</v>
      </c>
      <c r="B49" s="701" t="s">
        <v>2117</v>
      </c>
      <c r="C49" s="701" t="s">
        <v>2118</v>
      </c>
      <c r="D49" s="701"/>
      <c r="E49" s="701"/>
      <c r="F49" s="701"/>
      <c r="G49" s="919" t="s">
        <v>2119</v>
      </c>
      <c r="H49" s="919" t="s">
        <v>2119</v>
      </c>
      <c r="P49" s="46" t="s">
        <v>36</v>
      </c>
      <c r="Q49" s="706" t="str">
        <f>D6</f>
        <v>:29.37 W 7 KI</v>
      </c>
      <c r="R49" s="47" t="s">
        <v>2120</v>
      </c>
    </row>
    <row r="50" spans="1:18" ht="18">
      <c r="A50" s="831" t="s">
        <v>1468</v>
      </c>
      <c r="B50" s="701" t="s">
        <v>2121</v>
      </c>
      <c r="C50" s="701" t="s">
        <v>2122</v>
      </c>
      <c r="D50" s="701"/>
      <c r="E50" s="701"/>
      <c r="F50" s="701"/>
      <c r="G50" s="919" t="s">
        <v>2123</v>
      </c>
      <c r="H50" s="919" t="s">
        <v>2123</v>
      </c>
      <c r="P50" s="46" t="s">
        <v>37</v>
      </c>
      <c r="Q50" s="706" t="str">
        <f>E6</f>
        <v>2:07.38 W 10 HIG</v>
      </c>
      <c r="R50" s="47">
        <v>1.939351851851852E-3</v>
      </c>
    </row>
    <row r="51" spans="1:18" ht="18">
      <c r="A51" s="831" t="s">
        <v>1474</v>
      </c>
      <c r="B51" s="701" t="s">
        <v>2124</v>
      </c>
      <c r="C51" s="701" t="s">
        <v>2125</v>
      </c>
      <c r="D51" s="701"/>
      <c r="E51" s="701"/>
      <c r="F51" s="701"/>
      <c r="G51" s="919" t="s">
        <v>2126</v>
      </c>
      <c r="H51" s="919" t="s">
        <v>2127</v>
      </c>
      <c r="P51" s="46" t="s">
        <v>38</v>
      </c>
      <c r="Q51" s="706" t="str">
        <f>F6</f>
        <v>2:16.57 W 11 SSI</v>
      </c>
      <c r="R51" s="47">
        <v>2.0978009259259261E-3</v>
      </c>
    </row>
    <row r="52" spans="1:18" ht="18">
      <c r="A52" s="831" t="s">
        <v>1481</v>
      </c>
      <c r="B52" s="701" t="s">
        <v>850</v>
      </c>
      <c r="C52" s="701" t="s">
        <v>2128</v>
      </c>
      <c r="D52" s="701"/>
      <c r="E52" s="701"/>
      <c r="F52" s="701"/>
      <c r="G52" s="919" t="s">
        <v>2129</v>
      </c>
      <c r="H52" s="919" t="s">
        <v>2130</v>
      </c>
      <c r="P52" s="46" t="s">
        <v>39</v>
      </c>
      <c r="Q52" s="706" t="str">
        <f>G6</f>
        <v>:25.68 W 8 TT</v>
      </c>
      <c r="R52" s="47" t="s">
        <v>2131</v>
      </c>
    </row>
    <row r="53" spans="1:18" ht="18">
      <c r="A53" s="831" t="s">
        <v>1488</v>
      </c>
      <c r="B53" s="701" t="s">
        <v>1485</v>
      </c>
      <c r="C53" s="701" t="s">
        <v>1344</v>
      </c>
      <c r="D53" s="701"/>
      <c r="E53" s="701"/>
      <c r="F53" s="701"/>
      <c r="G53" s="919" t="s">
        <v>2132</v>
      </c>
      <c r="H53" s="919" t="s">
        <v>2132</v>
      </c>
      <c r="P53" s="46" t="s">
        <v>40</v>
      </c>
      <c r="Q53" s="706" t="str">
        <f>H6</f>
        <v>:24.20 W 13 AZF</v>
      </c>
      <c r="R53" s="47" t="s">
        <v>2133</v>
      </c>
    </row>
    <row r="54" spans="1:18" ht="18">
      <c r="A54" s="831" t="s">
        <v>1494</v>
      </c>
      <c r="B54" s="701" t="s">
        <v>2134</v>
      </c>
      <c r="C54" s="701" t="s">
        <v>2135</v>
      </c>
      <c r="D54" s="701"/>
      <c r="E54" s="701"/>
      <c r="F54" s="701"/>
      <c r="G54" s="919" t="s">
        <v>2136</v>
      </c>
      <c r="H54" s="919" t="s">
        <v>2136</v>
      </c>
      <c r="P54" s="46" t="s">
        <v>41</v>
      </c>
      <c r="Q54" s="706" t="str">
        <f>B18</f>
        <v>1:07.51 W 6 BF</v>
      </c>
      <c r="R54" s="47">
        <v>1.0209490740740741E-3</v>
      </c>
    </row>
    <row r="55" spans="1:18" ht="18">
      <c r="A55" s="831" t="s">
        <v>1498</v>
      </c>
      <c r="B55" s="701" t="s">
        <v>2137</v>
      </c>
      <c r="C55" s="701" t="s">
        <v>2138</v>
      </c>
      <c r="D55" s="701"/>
      <c r="E55" s="701"/>
      <c r="F55" s="701"/>
      <c r="G55" s="919" t="s">
        <v>2139</v>
      </c>
      <c r="H55" s="919" t="s">
        <v>2139</v>
      </c>
      <c r="P55" s="46" t="s">
        <v>42</v>
      </c>
      <c r="Q55" s="706" t="str">
        <f>C18</f>
        <v>:56.74 W 8 DR</v>
      </c>
      <c r="R55" s="47">
        <v>7.4629629629629623E-4</v>
      </c>
    </row>
    <row r="56" spans="1:18">
      <c r="P56" s="46" t="s">
        <v>43</v>
      </c>
      <c r="Q56" s="706" t="str">
        <f>D18</f>
        <v>:55.31 W 5 CWI</v>
      </c>
      <c r="R56" s="47">
        <v>7.5682870370370368E-4</v>
      </c>
    </row>
    <row r="57" spans="1:18">
      <c r="P57" s="46" t="s">
        <v>44</v>
      </c>
      <c r="Q57" s="706" t="str">
        <f>E18</f>
        <v>05:53.75 W 8 DR</v>
      </c>
      <c r="R57" s="47">
        <v>5.1457175925925924E-3</v>
      </c>
    </row>
    <row r="58" spans="1:18">
      <c r="P58" s="46" t="s">
        <v>45</v>
      </c>
      <c r="Q58" s="706" t="str">
        <f>F18</f>
        <v>1:06.18 W 12 TT</v>
      </c>
      <c r="R58" s="47">
        <v>1.1439814814814817E-3</v>
      </c>
    </row>
    <row r="59" spans="1:18">
      <c r="P59" s="46" t="s">
        <v>46</v>
      </c>
      <c r="Q59" s="706" t="str">
        <f>G18</f>
        <v>1:05.76 W 13 AZP</v>
      </c>
      <c r="R59" s="47">
        <v>9.3136574074074074E-4</v>
      </c>
    </row>
  </sheetData>
  <hyperlinks>
    <hyperlink ref="I1" location="Best!A1" display="Best" xr:uid="{490CFFF2-7120-E54C-9FA9-BE249C798B03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57CEA-2734-4B1C-A4B6-7E2A15C5B6F1}">
  <sheetPr>
    <pageSetUpPr fitToPage="1"/>
  </sheetPr>
  <dimension ref="A1:L54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2140</v>
      </c>
      <c r="B1" s="736" t="s">
        <v>1407</v>
      </c>
      <c r="I1" s="738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1411</v>
      </c>
      <c r="B5" s="111" t="s">
        <v>2141</v>
      </c>
      <c r="C5" s="112" t="s">
        <v>2142</v>
      </c>
      <c r="D5" s="148" t="s">
        <v>2143</v>
      </c>
      <c r="E5" s="86" t="s">
        <v>2144</v>
      </c>
      <c r="F5" s="85" t="s">
        <v>2145</v>
      </c>
      <c r="G5" s="85" t="s">
        <v>2146</v>
      </c>
      <c r="H5" s="113" t="s">
        <v>2147</v>
      </c>
      <c r="L5" s="47"/>
    </row>
    <row r="6" spans="1:12">
      <c r="A6" s="116" t="s">
        <v>1419</v>
      </c>
      <c r="B6" s="219" t="s">
        <v>2148</v>
      </c>
      <c r="C6" s="220" t="s">
        <v>2149</v>
      </c>
      <c r="D6" s="221" t="s">
        <v>2150</v>
      </c>
      <c r="E6" s="209" t="s">
        <v>2151</v>
      </c>
      <c r="F6" s="92" t="s">
        <v>2152</v>
      </c>
      <c r="G6" s="92" t="s">
        <v>2153</v>
      </c>
      <c r="H6" s="218" t="s">
        <v>2154</v>
      </c>
      <c r="L6" s="47"/>
    </row>
    <row r="7" spans="1:12" ht="18" thickBot="1">
      <c r="A7" s="93" t="s">
        <v>1407</v>
      </c>
      <c r="B7" s="217" t="str">
        <f>Best!B13</f>
        <v>:36.78 W 9 TT</v>
      </c>
      <c r="C7" s="214" t="str">
        <f>Best!C13</f>
        <v>:44.95 W 5 PCD</v>
      </c>
      <c r="D7" s="215" t="str">
        <f>Best!D13</f>
        <v>:29.72 W 11 SSI</v>
      </c>
      <c r="E7" s="211" t="str">
        <f>Best!E13</f>
        <v>2:27.13 W 9 TT</v>
      </c>
      <c r="F7" s="212" t="str">
        <f>Best!F13</f>
        <v>2:43.02 W 7 KI</v>
      </c>
      <c r="G7" s="212" t="str">
        <f>Best!G13</f>
        <v>:27.59 W 5 CWI</v>
      </c>
      <c r="H7" s="213" t="str">
        <f>Best!H13</f>
        <v>:27.65 W 3 GIL</v>
      </c>
      <c r="L7" s="47"/>
    </row>
    <row r="8" spans="1:12" ht="18" thickBot="1">
      <c r="A8" s="699"/>
      <c r="B8" s="699"/>
      <c r="C8" s="699"/>
      <c r="D8" s="699"/>
      <c r="E8" s="699"/>
      <c r="F8" s="699"/>
      <c r="G8" s="699"/>
      <c r="H8" s="699"/>
      <c r="L8" s="47"/>
    </row>
    <row r="9" spans="1:12" ht="18.5" thickBot="1">
      <c r="A9" s="104" t="s">
        <v>1410</v>
      </c>
      <c r="B9" s="114" t="s">
        <v>41</v>
      </c>
      <c r="C9" s="114" t="s">
        <v>42</v>
      </c>
      <c r="D9" s="114" t="s">
        <v>43</v>
      </c>
      <c r="E9" s="114" t="s">
        <v>44</v>
      </c>
      <c r="F9" s="114" t="s">
        <v>45</v>
      </c>
      <c r="G9" s="109" t="s">
        <v>46</v>
      </c>
      <c r="H9" s="699"/>
      <c r="L9" s="47"/>
    </row>
    <row r="10" spans="1:12">
      <c r="A10" s="115" t="s">
        <v>1411</v>
      </c>
      <c r="B10" s="90" t="s">
        <v>2155</v>
      </c>
      <c r="C10" s="85" t="s">
        <v>2156</v>
      </c>
      <c r="D10" s="85" t="s">
        <v>2157</v>
      </c>
      <c r="E10" s="85" t="s">
        <v>2158</v>
      </c>
      <c r="F10" s="85" t="s">
        <v>2159</v>
      </c>
      <c r="G10" s="113" t="s">
        <v>2160</v>
      </c>
      <c r="H10" s="699"/>
      <c r="L10" s="47"/>
    </row>
    <row r="11" spans="1:12">
      <c r="A11" s="117" t="s">
        <v>1419</v>
      </c>
      <c r="B11" s="91" t="s">
        <v>2161</v>
      </c>
      <c r="C11" s="92" t="s">
        <v>2162</v>
      </c>
      <c r="D11" s="92" t="s">
        <v>2163</v>
      </c>
      <c r="E11" s="92" t="s">
        <v>2164</v>
      </c>
      <c r="F11" s="92" t="s">
        <v>2165</v>
      </c>
      <c r="G11" s="218" t="s">
        <v>2166</v>
      </c>
      <c r="H11" s="699"/>
      <c r="L11" s="47"/>
    </row>
    <row r="12" spans="1:12" ht="18" thickBot="1">
      <c r="A12" s="100" t="s">
        <v>1407</v>
      </c>
      <c r="B12" s="216" t="str">
        <f>Best!I13</f>
        <v>1:09.53 W 10 FFI</v>
      </c>
      <c r="C12" s="212" t="str">
        <f>Best!J13</f>
        <v>1:02.57 W 5 PCD</v>
      </c>
      <c r="D12" s="212" t="str">
        <f>Best!K13</f>
        <v>1:03.69 W 3 GIL</v>
      </c>
      <c r="E12" s="212" t="str">
        <f>Best!L13</f>
        <v>07:04.56 W 9 TT</v>
      </c>
      <c r="F12" s="212" t="str">
        <f>Best!M13</f>
        <v>1:16.50 W 10 FFI</v>
      </c>
      <c r="G12" s="213" t="str">
        <f>Best!N13</f>
        <v>1:31.95 W 9 TT</v>
      </c>
      <c r="H12" s="699"/>
      <c r="L12" s="47"/>
    </row>
    <row r="13" spans="1:12" ht="18" thickBot="1">
      <c r="L13" s="47"/>
    </row>
    <row r="14" spans="1:12" ht="18.5" thickBot="1">
      <c r="A14" s="65">
        <v>2023</v>
      </c>
      <c r="B14" s="54" t="s">
        <v>34</v>
      </c>
      <c r="C14" s="55" t="s">
        <v>35</v>
      </c>
      <c r="D14" s="56" t="s">
        <v>36</v>
      </c>
      <c r="E14" s="57" t="s">
        <v>37</v>
      </c>
      <c r="F14" s="57" t="s">
        <v>38</v>
      </c>
      <c r="G14" s="57" t="s">
        <v>39</v>
      </c>
      <c r="H14" s="58" t="s">
        <v>40</v>
      </c>
      <c r="L14" s="47"/>
    </row>
    <row r="15" spans="1:12">
      <c r="A15" s="66" t="s">
        <v>1439</v>
      </c>
      <c r="B15" s="67" t="s">
        <v>2167</v>
      </c>
      <c r="C15" s="68" t="s">
        <v>2168</v>
      </c>
      <c r="D15" s="69" t="s">
        <v>1839</v>
      </c>
      <c r="E15" s="70" t="s">
        <v>2169</v>
      </c>
      <c r="F15" s="68" t="s">
        <v>2170</v>
      </c>
      <c r="G15" s="68" t="s">
        <v>2171</v>
      </c>
      <c r="H15" s="69" t="s">
        <v>2172</v>
      </c>
      <c r="L15" s="47"/>
    </row>
    <row r="16" spans="1:12" ht="18" thickBot="1">
      <c r="A16" s="71" t="s">
        <v>1447</v>
      </c>
      <c r="B16" s="331" t="str">
        <f>B7</f>
        <v>:36.78 W 9 TT</v>
      </c>
      <c r="C16" s="225" t="str">
        <f t="shared" ref="C16:H16" si="0">C7</f>
        <v>:44.95 W 5 PCD</v>
      </c>
      <c r="D16" s="328" t="str">
        <f t="shared" si="0"/>
        <v>:29.72 W 11 SSI</v>
      </c>
      <c r="E16" s="330" t="str">
        <f t="shared" si="0"/>
        <v>2:27.13 W 9 TT</v>
      </c>
      <c r="F16" s="225" t="str">
        <f t="shared" si="0"/>
        <v>2:43.02 W 7 KI</v>
      </c>
      <c r="G16" s="225" t="str">
        <f t="shared" si="0"/>
        <v>:27.59 W 5 CWI</v>
      </c>
      <c r="H16" s="328" t="str">
        <f t="shared" si="0"/>
        <v>:27.65 W 3 GIL</v>
      </c>
      <c r="L16" s="47"/>
    </row>
    <row r="17" spans="1:12" ht="18" thickBot="1">
      <c r="L17" s="47"/>
    </row>
    <row r="18" spans="1:12" ht="18.5" thickBot="1">
      <c r="A18" s="65">
        <v>2023</v>
      </c>
      <c r="B18" s="57" t="s">
        <v>41</v>
      </c>
      <c r="C18" s="57" t="s">
        <v>42</v>
      </c>
      <c r="D18" s="57" t="s">
        <v>43</v>
      </c>
      <c r="E18" s="57" t="s">
        <v>44</v>
      </c>
      <c r="F18" s="57" t="s">
        <v>45</v>
      </c>
      <c r="G18" s="58" t="s">
        <v>46</v>
      </c>
      <c r="L18" s="47"/>
    </row>
    <row r="19" spans="1:12">
      <c r="A19" s="76" t="s">
        <v>1439</v>
      </c>
      <c r="B19" s="70" t="s">
        <v>2173</v>
      </c>
      <c r="C19" s="68" t="s">
        <v>2174</v>
      </c>
      <c r="D19" s="68" t="s">
        <v>2175</v>
      </c>
      <c r="E19" s="68" t="s">
        <v>2176</v>
      </c>
      <c r="F19" s="68" t="s">
        <v>2177</v>
      </c>
      <c r="G19" s="69" t="s">
        <v>2178</v>
      </c>
      <c r="L19" s="47"/>
    </row>
    <row r="20" spans="1:12" ht="18" thickBot="1">
      <c r="A20" s="77" t="s">
        <v>1447</v>
      </c>
      <c r="B20" s="330" t="str">
        <f t="shared" ref="B20:G20" si="1">B12</f>
        <v>1:09.53 W 10 FFI</v>
      </c>
      <c r="C20" s="225" t="str">
        <f t="shared" si="1"/>
        <v>1:02.57 W 5 PCD</v>
      </c>
      <c r="D20" s="225" t="str">
        <f t="shared" si="1"/>
        <v>1:03.69 W 3 GIL</v>
      </c>
      <c r="E20" s="225" t="str">
        <f t="shared" si="1"/>
        <v>07:04.56 W 9 TT</v>
      </c>
      <c r="F20" s="225" t="str">
        <f t="shared" si="1"/>
        <v>1:16.50 W 10 FFI</v>
      </c>
      <c r="G20" s="328" t="str">
        <f t="shared" si="1"/>
        <v>1:31.95 W 9 TT</v>
      </c>
      <c r="L20" s="47"/>
    </row>
    <row r="21" spans="1:12" ht="18">
      <c r="B21" s="47"/>
      <c r="C21" s="47"/>
      <c r="D21" s="47"/>
      <c r="E21" s="47"/>
      <c r="F21" s="47"/>
      <c r="G21" s="41"/>
      <c r="H21" s="47"/>
      <c r="L21" s="47"/>
    </row>
    <row r="22" spans="1:12" s="43" customFormat="1" ht="18">
      <c r="A22" s="831" t="s">
        <v>1454</v>
      </c>
      <c r="B22" s="701" t="s">
        <v>1455</v>
      </c>
      <c r="C22" s="701" t="s">
        <v>1456</v>
      </c>
      <c r="D22" s="701" t="s">
        <v>1457</v>
      </c>
      <c r="E22" s="701" t="s">
        <v>1458</v>
      </c>
      <c r="F22" s="701"/>
      <c r="G22" s="735" t="s">
        <v>1459</v>
      </c>
      <c r="H22" s="735" t="s">
        <v>1460</v>
      </c>
      <c r="L22" s="44"/>
    </row>
    <row r="23" spans="1:12" ht="18">
      <c r="A23" s="831" t="s">
        <v>1461</v>
      </c>
      <c r="B23" s="701" t="s">
        <v>888</v>
      </c>
      <c r="C23" s="701" t="s">
        <v>1901</v>
      </c>
      <c r="D23" s="701" t="s">
        <v>2179</v>
      </c>
      <c r="E23" s="701" t="s">
        <v>2180</v>
      </c>
      <c r="F23" s="701"/>
      <c r="G23" s="735" t="s">
        <v>2181</v>
      </c>
      <c r="H23" s="735" t="s">
        <v>2182</v>
      </c>
      <c r="L23" s="47"/>
    </row>
    <row r="24" spans="1:12" ht="18">
      <c r="A24" s="831"/>
      <c r="B24" s="701"/>
      <c r="C24" s="701"/>
      <c r="D24" s="701"/>
      <c r="E24" s="701"/>
      <c r="F24" s="701"/>
      <c r="G24" s="735"/>
      <c r="H24" s="735"/>
      <c r="L24" s="47"/>
    </row>
    <row r="25" spans="1:12" s="43" customFormat="1" ht="18">
      <c r="A25" s="831" t="s">
        <v>38</v>
      </c>
      <c r="B25" s="701" t="s">
        <v>644</v>
      </c>
      <c r="C25" s="701" t="s">
        <v>642</v>
      </c>
      <c r="D25" s="701" t="s">
        <v>643</v>
      </c>
      <c r="E25" s="701" t="s">
        <v>645</v>
      </c>
      <c r="F25" s="701"/>
      <c r="G25" s="735" t="s">
        <v>1459</v>
      </c>
      <c r="H25" s="735" t="s">
        <v>1460</v>
      </c>
      <c r="L25" s="44"/>
    </row>
    <row r="26" spans="1:12" ht="18">
      <c r="A26" s="831" t="s">
        <v>1474</v>
      </c>
      <c r="B26" s="701" t="s">
        <v>980</v>
      </c>
      <c r="C26" s="701" t="s">
        <v>2018</v>
      </c>
      <c r="D26" s="701" t="s">
        <v>2183</v>
      </c>
      <c r="E26" s="701" t="s">
        <v>2184</v>
      </c>
      <c r="F26" s="701"/>
      <c r="G26" s="735" t="s">
        <v>2185</v>
      </c>
      <c r="H26" s="735" t="s">
        <v>2186</v>
      </c>
      <c r="L26" s="47"/>
    </row>
    <row r="27" spans="1:12" ht="18">
      <c r="A27" s="831" t="s">
        <v>1508</v>
      </c>
      <c r="B27" s="701" t="s">
        <v>2187</v>
      </c>
      <c r="C27" s="701" t="s">
        <v>2188</v>
      </c>
      <c r="D27" s="701" t="s">
        <v>2189</v>
      </c>
      <c r="E27" s="701" t="s">
        <v>2190</v>
      </c>
      <c r="F27" s="701"/>
      <c r="G27" s="735" t="s">
        <v>2191</v>
      </c>
      <c r="H27" s="735" t="s">
        <v>2192</v>
      </c>
      <c r="L27" s="47"/>
    </row>
    <row r="28" spans="1:12" s="43" customFormat="1" ht="18">
      <c r="A28" s="831"/>
      <c r="B28" s="701"/>
      <c r="C28" s="701"/>
      <c r="D28" s="701"/>
      <c r="E28" s="701"/>
      <c r="F28" s="701"/>
      <c r="G28" s="735"/>
      <c r="H28" s="735"/>
      <c r="I28" s="44"/>
      <c r="J28" s="44"/>
      <c r="K28" s="44"/>
      <c r="L28" s="44"/>
    </row>
    <row r="29" spans="1:12" ht="18">
      <c r="A29" s="831" t="s">
        <v>1503</v>
      </c>
      <c r="B29" s="701"/>
      <c r="C29" s="701"/>
      <c r="D29" s="701"/>
      <c r="E29" s="701"/>
      <c r="F29" s="701"/>
      <c r="G29" s="735" t="s">
        <v>1459</v>
      </c>
      <c r="H29" s="735" t="s">
        <v>1460</v>
      </c>
    </row>
    <row r="30" spans="1:12" ht="18">
      <c r="A30" s="831" t="s">
        <v>1468</v>
      </c>
      <c r="B30" s="701"/>
      <c r="C30" s="701"/>
      <c r="D30" s="701"/>
      <c r="E30" s="701"/>
      <c r="F30" s="701"/>
      <c r="G30" s="735" t="s">
        <v>2193</v>
      </c>
      <c r="H30" s="735" t="s">
        <v>2193</v>
      </c>
    </row>
    <row r="31" spans="1:12" ht="18">
      <c r="A31" s="831" t="s">
        <v>1533</v>
      </c>
      <c r="B31" s="701"/>
      <c r="C31" s="701"/>
      <c r="D31" s="701"/>
      <c r="E31" s="701"/>
      <c r="F31" s="701"/>
      <c r="G31" s="735" t="s">
        <v>897</v>
      </c>
      <c r="H31" s="735" t="s">
        <v>2194</v>
      </c>
    </row>
    <row r="32" spans="1:12" s="43" customFormat="1" ht="18">
      <c r="A32" s="831" t="s">
        <v>1488</v>
      </c>
      <c r="B32" s="701"/>
      <c r="C32" s="701"/>
      <c r="D32" s="701"/>
      <c r="E32" s="701"/>
      <c r="F32" s="701"/>
      <c r="G32" s="735" t="s">
        <v>1647</v>
      </c>
      <c r="H32" s="735" t="s">
        <v>1647</v>
      </c>
    </row>
    <row r="33" spans="1:8" ht="18">
      <c r="A33" s="831"/>
      <c r="B33" s="701"/>
      <c r="C33" s="701"/>
      <c r="D33" s="701"/>
      <c r="E33" s="701"/>
      <c r="F33" s="701"/>
      <c r="G33" s="735"/>
      <c r="H33" s="735"/>
    </row>
    <row r="34" spans="1:8" ht="18">
      <c r="A34" s="831" t="s">
        <v>1510</v>
      </c>
      <c r="B34" s="701" t="s">
        <v>1455</v>
      </c>
      <c r="C34" s="701" t="s">
        <v>1456</v>
      </c>
      <c r="D34" s="701"/>
      <c r="E34" s="701"/>
      <c r="F34" s="701"/>
      <c r="G34" s="735" t="s">
        <v>1459</v>
      </c>
      <c r="H34" s="735" t="s">
        <v>1460</v>
      </c>
    </row>
    <row r="35" spans="1:8" ht="18">
      <c r="A35" s="831" t="s">
        <v>1511</v>
      </c>
      <c r="B35" s="701" t="s">
        <v>1786</v>
      </c>
      <c r="C35" s="701" t="s">
        <v>2195</v>
      </c>
      <c r="D35" s="701"/>
      <c r="E35" s="701"/>
      <c r="F35" s="701"/>
      <c r="G35" s="735" t="s">
        <v>2196</v>
      </c>
      <c r="H35" s="735" t="s">
        <v>2196</v>
      </c>
    </row>
    <row r="36" spans="1:8" ht="18">
      <c r="A36" s="831" t="s">
        <v>1468</v>
      </c>
      <c r="B36" s="701" t="s">
        <v>2197</v>
      </c>
      <c r="C36" s="701" t="s">
        <v>2198</v>
      </c>
      <c r="D36" s="701"/>
      <c r="E36" s="701"/>
      <c r="F36" s="701"/>
      <c r="G36" s="735" t="s">
        <v>2199</v>
      </c>
      <c r="H36" s="735" t="s">
        <v>2199</v>
      </c>
    </row>
    <row r="37" spans="1:8" s="43" customFormat="1" ht="18">
      <c r="A37" s="831" t="s">
        <v>1474</v>
      </c>
      <c r="B37" s="701" t="s">
        <v>2200</v>
      </c>
      <c r="C37" s="701" t="s">
        <v>2201</v>
      </c>
      <c r="D37" s="701"/>
      <c r="E37" s="701"/>
      <c r="F37" s="701"/>
      <c r="G37" s="735" t="s">
        <v>2202</v>
      </c>
      <c r="H37" s="735" t="s">
        <v>2203</v>
      </c>
    </row>
    <row r="38" spans="1:8" ht="18">
      <c r="A38" s="831" t="s">
        <v>1481</v>
      </c>
      <c r="B38" s="701" t="s">
        <v>1883</v>
      </c>
      <c r="C38" s="701" t="s">
        <v>1722</v>
      </c>
      <c r="D38" s="701"/>
      <c r="E38" s="701"/>
      <c r="F38" s="701"/>
      <c r="G38" s="735" t="s">
        <v>2204</v>
      </c>
      <c r="H38" s="735" t="s">
        <v>2205</v>
      </c>
    </row>
    <row r="39" spans="1:8" ht="18">
      <c r="A39" s="831" t="s">
        <v>1488</v>
      </c>
      <c r="B39" s="701" t="s">
        <v>2086</v>
      </c>
      <c r="C39" s="701" t="s">
        <v>2206</v>
      </c>
      <c r="D39" s="701"/>
      <c r="E39" s="701"/>
      <c r="F39" s="701"/>
      <c r="G39" s="735" t="s">
        <v>2207</v>
      </c>
      <c r="H39" s="735" t="s">
        <v>2207</v>
      </c>
    </row>
    <row r="40" spans="1:8" s="43" customFormat="1" ht="18">
      <c r="A40" s="831"/>
      <c r="B40" s="701"/>
      <c r="C40" s="701"/>
      <c r="D40" s="701"/>
      <c r="E40" s="701"/>
      <c r="F40" s="701"/>
      <c r="G40" s="735"/>
      <c r="H40" s="735"/>
    </row>
    <row r="41" spans="1:8" ht="18">
      <c r="A41" s="831" t="s">
        <v>1532</v>
      </c>
      <c r="B41" s="701" t="s">
        <v>1455</v>
      </c>
      <c r="C41" s="701" t="s">
        <v>1456</v>
      </c>
      <c r="D41" s="701"/>
      <c r="E41" s="701"/>
      <c r="F41" s="701"/>
      <c r="G41" s="735" t="s">
        <v>1459</v>
      </c>
      <c r="H41" s="735" t="s">
        <v>1460</v>
      </c>
    </row>
    <row r="42" spans="1:8" s="43" customFormat="1" ht="18">
      <c r="A42" s="831" t="s">
        <v>1504</v>
      </c>
      <c r="B42" s="701" t="s">
        <v>2208</v>
      </c>
      <c r="C42" s="701" t="s">
        <v>1758</v>
      </c>
      <c r="D42" s="701"/>
      <c r="E42" s="701"/>
      <c r="F42" s="701"/>
      <c r="G42" s="735" t="s">
        <v>2209</v>
      </c>
      <c r="H42" s="735" t="s">
        <v>2209</v>
      </c>
    </row>
    <row r="43" spans="1:8" ht="18">
      <c r="A43" s="831"/>
      <c r="B43" s="701"/>
      <c r="C43" s="701"/>
      <c r="D43" s="701"/>
      <c r="E43" s="701"/>
      <c r="F43" s="701"/>
      <c r="G43" s="735"/>
      <c r="H43" s="735"/>
    </row>
    <row r="44" spans="1:8" ht="18">
      <c r="A44" s="831" t="s">
        <v>1538</v>
      </c>
      <c r="B44" s="701" t="s">
        <v>1539</v>
      </c>
      <c r="C44" s="701" t="s">
        <v>1540</v>
      </c>
      <c r="D44" s="701" t="s">
        <v>1541</v>
      </c>
      <c r="E44" s="701" t="s">
        <v>1542</v>
      </c>
      <c r="F44" s="701" t="s">
        <v>1543</v>
      </c>
      <c r="G44" s="735" t="s">
        <v>1459</v>
      </c>
      <c r="H44" s="735" t="s">
        <v>1460</v>
      </c>
    </row>
    <row r="45" spans="1:8" s="43" customFormat="1" ht="18">
      <c r="A45" s="831" t="s">
        <v>1507</v>
      </c>
      <c r="B45" s="701" t="s">
        <v>1755</v>
      </c>
      <c r="C45" s="701" t="s">
        <v>2210</v>
      </c>
      <c r="D45" s="701" t="s">
        <v>2211</v>
      </c>
      <c r="E45" s="701" t="s">
        <v>2212</v>
      </c>
      <c r="F45" s="701" t="s">
        <v>2213</v>
      </c>
      <c r="G45" s="735" t="s">
        <v>2214</v>
      </c>
      <c r="H45" s="735" t="s">
        <v>2214</v>
      </c>
    </row>
    <row r="46" spans="1:8" ht="18">
      <c r="A46" s="831"/>
      <c r="B46" s="701" t="s">
        <v>2215</v>
      </c>
      <c r="C46" s="701" t="s">
        <v>2216</v>
      </c>
      <c r="D46" s="701" t="s">
        <v>2217</v>
      </c>
      <c r="E46" s="701" t="s">
        <v>2218</v>
      </c>
      <c r="F46" s="701" t="s">
        <v>2219</v>
      </c>
      <c r="G46" s="735"/>
      <c r="H46" s="735"/>
    </row>
    <row r="47" spans="1:8" ht="18">
      <c r="A47" s="831"/>
      <c r="B47" s="701"/>
      <c r="C47" s="701"/>
      <c r="D47" s="701"/>
      <c r="E47" s="701"/>
      <c r="F47" s="701"/>
      <c r="G47" s="735"/>
      <c r="H47" s="735"/>
    </row>
    <row r="48" spans="1:8" ht="18">
      <c r="A48" s="831" t="s">
        <v>1554</v>
      </c>
      <c r="B48" s="701" t="s">
        <v>1455</v>
      </c>
      <c r="C48" s="701" t="s">
        <v>1456</v>
      </c>
      <c r="D48" s="701"/>
      <c r="E48" s="701"/>
      <c r="F48" s="701"/>
      <c r="G48" s="735" t="s">
        <v>1459</v>
      </c>
      <c r="H48" s="735" t="s">
        <v>1460</v>
      </c>
    </row>
    <row r="49" spans="1:8" ht="18">
      <c r="A49" s="831" t="s">
        <v>1533</v>
      </c>
      <c r="B49" s="701" t="s">
        <v>2220</v>
      </c>
      <c r="C49" s="701" t="s">
        <v>2221</v>
      </c>
      <c r="D49" s="701"/>
      <c r="E49" s="701"/>
      <c r="F49" s="701"/>
      <c r="G49" s="735" t="s">
        <v>2222</v>
      </c>
      <c r="H49" s="735" t="s">
        <v>2222</v>
      </c>
    </row>
    <row r="50" spans="1:8" ht="18">
      <c r="A50" s="831" t="s">
        <v>1508</v>
      </c>
      <c r="B50" s="701" t="s">
        <v>2223</v>
      </c>
      <c r="C50" s="701" t="s">
        <v>2224</v>
      </c>
      <c r="D50" s="701"/>
      <c r="E50" s="701"/>
      <c r="F50" s="701"/>
      <c r="G50" s="735" t="s">
        <v>2225</v>
      </c>
      <c r="H50" s="735" t="s">
        <v>2226</v>
      </c>
    </row>
    <row r="51" spans="1:8" ht="18">
      <c r="A51" s="831" t="s">
        <v>1481</v>
      </c>
      <c r="B51" s="701" t="s">
        <v>2227</v>
      </c>
      <c r="C51" s="701" t="s">
        <v>2228</v>
      </c>
      <c r="D51" s="701"/>
      <c r="E51" s="701"/>
      <c r="F51" s="701"/>
      <c r="G51" s="735" t="s">
        <v>2229</v>
      </c>
      <c r="H51" s="735" t="s">
        <v>2230</v>
      </c>
    </row>
    <row r="52" spans="1:8" ht="18">
      <c r="A52" s="831"/>
      <c r="B52" s="701"/>
      <c r="C52" s="701"/>
      <c r="D52" s="701"/>
      <c r="E52" s="701"/>
      <c r="F52" s="701"/>
      <c r="G52" s="735"/>
      <c r="H52" s="735"/>
    </row>
    <row r="53" spans="1:8" ht="18">
      <c r="A53" s="831" t="s">
        <v>1555</v>
      </c>
      <c r="B53" s="701" t="s">
        <v>1455</v>
      </c>
      <c r="C53" s="701" t="s">
        <v>1456</v>
      </c>
      <c r="D53" s="701"/>
      <c r="E53" s="701"/>
      <c r="F53" s="701"/>
      <c r="G53" s="735" t="s">
        <v>1459</v>
      </c>
      <c r="H53" s="735" t="s">
        <v>1460</v>
      </c>
    </row>
    <row r="54" spans="1:8" ht="18">
      <c r="A54" s="831" t="s">
        <v>1504</v>
      </c>
      <c r="B54" s="701" t="s">
        <v>2231</v>
      </c>
      <c r="C54" s="701" t="s">
        <v>2232</v>
      </c>
      <c r="D54" s="701"/>
      <c r="E54" s="701"/>
      <c r="F54" s="701"/>
      <c r="G54" s="735" t="s">
        <v>2233</v>
      </c>
      <c r="H54" s="735" t="s">
        <v>2233</v>
      </c>
    </row>
  </sheetData>
  <hyperlinks>
    <hyperlink ref="I1" location="Best!A1" display="Best" xr:uid="{C6138F3A-E1B2-6444-BEA6-E294BA7FE07E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516D2-5C91-4567-BB8D-E85DD63A0A8F}">
  <sheetPr>
    <pageSetUpPr fitToPage="1"/>
  </sheetPr>
  <dimension ref="A1:L38"/>
  <sheetViews>
    <sheetView zoomScale="70" zoomScaleNormal="70" zoomScalePageLayoutView="9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2234</v>
      </c>
      <c r="B1" s="736" t="s">
        <v>1419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1419</v>
      </c>
      <c r="B5" s="60" t="str">
        <f>Best!B14</f>
        <v>:48.27 W 6 DM2</v>
      </c>
      <c r="C5" s="61" t="str">
        <f>Best!C14</f>
        <v>:40.64 W 11 TT</v>
      </c>
      <c r="D5" s="62" t="str">
        <f>Best!D14</f>
        <v>:45.04 W 4 DM1</v>
      </c>
      <c r="E5" s="63" t="str">
        <f>Best!E14</f>
        <v>3:45.06 W 6 DM2</v>
      </c>
      <c r="F5" s="61" t="str">
        <f>Best!F14</f>
        <v>3:35.42 W 10 TT</v>
      </c>
      <c r="G5" s="61" t="str">
        <f>Best!G14</f>
        <v>:36.59 W 10 TT</v>
      </c>
      <c r="H5" s="62" t="str">
        <f>Best!H14</f>
        <v>:36.10 W 10 HIG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1419</v>
      </c>
      <c r="B8" s="63" t="str">
        <f>Best!I14</f>
        <v>1:56.91 W 10 TT</v>
      </c>
      <c r="C8" s="61" t="str">
        <f>Best!J14</f>
        <v>1:30.22 W 10 TT</v>
      </c>
      <c r="D8" s="61" t="str">
        <f>Best!K14</f>
        <v>1:28.49 W 10 HIG</v>
      </c>
      <c r="E8" s="61" t="str">
        <f>Best!L14</f>
        <v>10:26.81 W 10 TT</v>
      </c>
      <c r="F8" s="61" t="str">
        <f>Best!M14</f>
        <v>2:04.18 W 3 TT</v>
      </c>
      <c r="G8" s="62" t="str">
        <f>Best!N14</f>
        <v>1:29.93 W 10 TT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2235</v>
      </c>
      <c r="C11" s="68" t="s">
        <v>2236</v>
      </c>
      <c r="D11" s="69" t="s">
        <v>2237</v>
      </c>
      <c r="E11" s="70" t="s">
        <v>2238</v>
      </c>
      <c r="F11" s="68" t="s">
        <v>2239</v>
      </c>
      <c r="G11" s="68" t="s">
        <v>2240</v>
      </c>
      <c r="H11" s="69" t="s">
        <v>2241</v>
      </c>
      <c r="I11" s="47"/>
      <c r="L11" s="47"/>
    </row>
    <row r="12" spans="1:12" ht="18" thickBot="1">
      <c r="A12" s="71" t="s">
        <v>1447</v>
      </c>
      <c r="B12" s="331" t="str">
        <f>B5</f>
        <v>:48.27 W 6 DM2</v>
      </c>
      <c r="C12" s="225" t="str">
        <f t="shared" ref="C12:H12" si="0">C5</f>
        <v>:40.64 W 11 TT</v>
      </c>
      <c r="D12" s="328" t="str">
        <f t="shared" si="0"/>
        <v>:45.04 W 4 DM1</v>
      </c>
      <c r="E12" s="330" t="str">
        <f t="shared" si="0"/>
        <v>3:45.06 W 6 DM2</v>
      </c>
      <c r="F12" s="225" t="str">
        <f t="shared" si="0"/>
        <v>3:35.42 W 10 TT</v>
      </c>
      <c r="G12" s="225" t="str">
        <f t="shared" si="0"/>
        <v>:36.59 W 10 TT</v>
      </c>
      <c r="H12" s="328" t="str">
        <f t="shared" si="0"/>
        <v>:36.10 W 10 HIG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2242</v>
      </c>
      <c r="C15" s="68" t="s">
        <v>2243</v>
      </c>
      <c r="D15" s="68" t="s">
        <v>2244</v>
      </c>
      <c r="E15" s="68" t="s">
        <v>2245</v>
      </c>
      <c r="F15" s="68" t="s">
        <v>2246</v>
      </c>
      <c r="G15" s="69" t="s">
        <v>2247</v>
      </c>
      <c r="I15" s="47"/>
      <c r="L15" s="47"/>
    </row>
    <row r="16" spans="1:12" ht="18" thickBot="1">
      <c r="A16" s="77" t="s">
        <v>1447</v>
      </c>
      <c r="B16" s="330" t="str">
        <f t="shared" ref="B16:G16" si="1">B8</f>
        <v>1:56.91 W 10 TT</v>
      </c>
      <c r="C16" s="225" t="str">
        <f t="shared" si="1"/>
        <v>1:30.22 W 10 TT</v>
      </c>
      <c r="D16" s="225" t="str">
        <f t="shared" si="1"/>
        <v>1:28.49 W 10 HIG</v>
      </c>
      <c r="E16" s="225" t="str">
        <f t="shared" si="1"/>
        <v>10:26.81 W 10 TT</v>
      </c>
      <c r="F16" s="225" t="str">
        <f t="shared" si="1"/>
        <v>2:04.18 W 3 TT</v>
      </c>
      <c r="G16" s="328" t="str">
        <f t="shared" si="1"/>
        <v>1:29.93 W 10 TT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703" t="s">
        <v>1454</v>
      </c>
      <c r="B18" s="704" t="s">
        <v>1455</v>
      </c>
      <c r="C18" s="704" t="s">
        <v>1456</v>
      </c>
      <c r="D18" s="704" t="s">
        <v>1457</v>
      </c>
      <c r="E18" s="704" t="s">
        <v>1458</v>
      </c>
      <c r="F18" s="704"/>
      <c r="G18" s="704" t="s">
        <v>1459</v>
      </c>
      <c r="H18" s="704" t="s">
        <v>1460</v>
      </c>
      <c r="I18" s="44"/>
      <c r="L18" s="44"/>
    </row>
    <row r="19" spans="1:12" ht="18">
      <c r="A19" s="700" t="s">
        <v>1804</v>
      </c>
      <c r="B19" s="701" t="s">
        <v>2248</v>
      </c>
      <c r="C19" s="701" t="s">
        <v>2249</v>
      </c>
      <c r="D19" s="701" t="s">
        <v>2250</v>
      </c>
      <c r="E19" s="701" t="s">
        <v>2251</v>
      </c>
      <c r="F19" s="701"/>
      <c r="G19" s="702" t="s">
        <v>865</v>
      </c>
      <c r="H19" s="702" t="s">
        <v>865</v>
      </c>
      <c r="I19" s="47"/>
      <c r="L19" s="47"/>
    </row>
    <row r="20" spans="1:12" ht="18">
      <c r="A20" s="700"/>
      <c r="B20" s="701"/>
      <c r="C20" s="701"/>
      <c r="D20" s="701"/>
      <c r="E20" s="701"/>
      <c r="F20" s="701"/>
      <c r="G20" s="702"/>
      <c r="H20" s="702"/>
      <c r="I20" s="47"/>
      <c r="L20" s="47"/>
    </row>
    <row r="21" spans="1:12" s="43" customFormat="1" ht="18">
      <c r="A21" s="703" t="s">
        <v>38</v>
      </c>
      <c r="B21" s="704" t="s">
        <v>644</v>
      </c>
      <c r="C21" s="704" t="s">
        <v>642</v>
      </c>
      <c r="D21" s="704" t="s">
        <v>643</v>
      </c>
      <c r="E21" s="704" t="s">
        <v>645</v>
      </c>
      <c r="F21" s="704"/>
      <c r="G21" s="704" t="s">
        <v>1459</v>
      </c>
      <c r="H21" s="704" t="s">
        <v>1460</v>
      </c>
      <c r="I21" s="44"/>
      <c r="L21" s="44"/>
    </row>
    <row r="22" spans="1:12" ht="18">
      <c r="A22" s="700"/>
      <c r="B22" s="701"/>
      <c r="C22" s="701"/>
      <c r="D22" s="701"/>
      <c r="E22" s="701"/>
      <c r="F22" s="701"/>
      <c r="G22" s="702"/>
      <c r="H22" s="702"/>
      <c r="I22" s="47"/>
      <c r="L22" s="47"/>
    </row>
    <row r="23" spans="1:12" s="43" customFormat="1" ht="18">
      <c r="A23" s="703" t="s">
        <v>1503</v>
      </c>
      <c r="B23" s="704"/>
      <c r="C23" s="704"/>
      <c r="D23" s="704"/>
      <c r="E23" s="704"/>
      <c r="F23" s="704"/>
      <c r="G23" s="704" t="s">
        <v>1459</v>
      </c>
      <c r="H23" s="704" t="s">
        <v>1460</v>
      </c>
      <c r="I23" s="44"/>
      <c r="L23" s="44"/>
    </row>
    <row r="24" spans="1:12" ht="18">
      <c r="A24" s="700" t="s">
        <v>1819</v>
      </c>
      <c r="B24" s="701"/>
      <c r="C24" s="701"/>
      <c r="D24" s="701"/>
      <c r="E24" s="701"/>
      <c r="F24" s="701"/>
      <c r="G24" s="702" t="s">
        <v>2252</v>
      </c>
      <c r="H24" s="702" t="s">
        <v>2253</v>
      </c>
      <c r="I24" s="47"/>
      <c r="L24" s="47"/>
    </row>
    <row r="25" spans="1:12" ht="18">
      <c r="A25" s="700"/>
      <c r="B25" s="701"/>
      <c r="C25" s="701"/>
      <c r="D25" s="701"/>
      <c r="E25" s="701"/>
      <c r="F25" s="701"/>
      <c r="G25" s="702"/>
      <c r="H25" s="702"/>
      <c r="I25" s="47"/>
      <c r="L25" s="47"/>
    </row>
    <row r="26" spans="1:12" s="43" customFormat="1" ht="18">
      <c r="A26" s="703" t="s">
        <v>1510</v>
      </c>
      <c r="B26" s="704" t="s">
        <v>1455</v>
      </c>
      <c r="C26" s="704" t="s">
        <v>1456</v>
      </c>
      <c r="D26" s="704"/>
      <c r="E26" s="704"/>
      <c r="F26" s="704"/>
      <c r="G26" s="704" t="s">
        <v>1459</v>
      </c>
      <c r="H26" s="704" t="s">
        <v>1460</v>
      </c>
      <c r="I26" s="44"/>
      <c r="L26" s="44"/>
    </row>
    <row r="27" spans="1:12" ht="18">
      <c r="A27" s="700"/>
      <c r="B27" s="701"/>
      <c r="C27" s="701"/>
      <c r="D27" s="701"/>
      <c r="E27" s="701"/>
      <c r="F27" s="701"/>
      <c r="G27" s="702"/>
      <c r="H27" s="702"/>
      <c r="I27" s="47"/>
      <c r="L27" s="47"/>
    </row>
    <row r="28" spans="1:12" s="43" customFormat="1" ht="18">
      <c r="A28" s="703" t="s">
        <v>1532</v>
      </c>
      <c r="B28" s="704" t="s">
        <v>1455</v>
      </c>
      <c r="C28" s="704" t="s">
        <v>1456</v>
      </c>
      <c r="D28" s="704"/>
      <c r="E28" s="704"/>
      <c r="F28" s="704"/>
      <c r="G28" s="704" t="s">
        <v>1459</v>
      </c>
      <c r="H28" s="704" t="s">
        <v>1460</v>
      </c>
      <c r="I28" s="44"/>
      <c r="J28" s="44"/>
      <c r="K28" s="44"/>
      <c r="L28" s="44"/>
    </row>
    <row r="29" spans="1:12" ht="18">
      <c r="A29" s="700"/>
      <c r="B29" s="701"/>
      <c r="C29" s="701"/>
      <c r="D29" s="701"/>
      <c r="E29" s="701"/>
      <c r="F29" s="701"/>
      <c r="G29" s="702"/>
      <c r="H29" s="702"/>
    </row>
    <row r="30" spans="1:12" s="43" customFormat="1" ht="18">
      <c r="A30" s="703" t="s">
        <v>1538</v>
      </c>
      <c r="B30" s="704" t="s">
        <v>1539</v>
      </c>
      <c r="C30" s="704" t="s">
        <v>1540</v>
      </c>
      <c r="D30" s="704" t="s">
        <v>1541</v>
      </c>
      <c r="E30" s="704" t="s">
        <v>1542</v>
      </c>
      <c r="F30" s="704" t="s">
        <v>1543</v>
      </c>
      <c r="G30" s="704" t="s">
        <v>1459</v>
      </c>
      <c r="H30" s="704" t="s">
        <v>1460</v>
      </c>
    </row>
    <row r="31" spans="1:12" ht="18">
      <c r="A31" s="700" t="s">
        <v>1819</v>
      </c>
      <c r="B31" s="701" t="s">
        <v>2254</v>
      </c>
      <c r="C31" s="701" t="s">
        <v>2255</v>
      </c>
      <c r="D31" s="701" t="s">
        <v>2256</v>
      </c>
      <c r="E31" s="701" t="s">
        <v>2257</v>
      </c>
      <c r="F31" s="701" t="s">
        <v>2258</v>
      </c>
      <c r="G31" s="702" t="s">
        <v>2259</v>
      </c>
      <c r="H31" s="702" t="s">
        <v>2260</v>
      </c>
    </row>
    <row r="32" spans="1:12" ht="18">
      <c r="A32" s="700"/>
      <c r="B32" s="701" t="s">
        <v>2261</v>
      </c>
      <c r="C32" s="701" t="s">
        <v>2262</v>
      </c>
      <c r="D32" s="701" t="s">
        <v>2263</v>
      </c>
      <c r="E32" s="701" t="s">
        <v>1557</v>
      </c>
      <c r="F32" s="701" t="s">
        <v>2264</v>
      </c>
      <c r="G32" s="702"/>
      <c r="H32" s="702"/>
    </row>
    <row r="33" spans="1:8" ht="18">
      <c r="A33" s="700"/>
      <c r="B33" s="701"/>
      <c r="C33" s="701"/>
      <c r="D33" s="701"/>
      <c r="E33" s="701"/>
      <c r="F33" s="701"/>
      <c r="G33" s="702"/>
      <c r="H33" s="702"/>
    </row>
    <row r="34" spans="1:8" s="43" customFormat="1" ht="18">
      <c r="A34" s="703" t="s">
        <v>1554</v>
      </c>
      <c r="B34" s="704" t="s">
        <v>1455</v>
      </c>
      <c r="C34" s="704" t="s">
        <v>1456</v>
      </c>
      <c r="D34" s="704"/>
      <c r="E34" s="704"/>
      <c r="F34" s="704"/>
      <c r="G34" s="704" t="s">
        <v>1459</v>
      </c>
      <c r="H34" s="704" t="s">
        <v>1460</v>
      </c>
    </row>
    <row r="35" spans="1:8" ht="18">
      <c r="A35" s="700" t="s">
        <v>1819</v>
      </c>
      <c r="B35" s="701" t="s">
        <v>2265</v>
      </c>
      <c r="C35" s="701" t="s">
        <v>2266</v>
      </c>
      <c r="D35" s="701"/>
      <c r="E35" s="701"/>
      <c r="F35" s="701"/>
      <c r="G35" s="702" t="s">
        <v>2267</v>
      </c>
      <c r="H35" s="702" t="s">
        <v>2268</v>
      </c>
    </row>
    <row r="36" spans="1:8" ht="18">
      <c r="A36" s="700"/>
      <c r="B36" s="701"/>
      <c r="C36" s="701"/>
      <c r="D36" s="701"/>
      <c r="E36" s="701"/>
      <c r="F36" s="701"/>
      <c r="G36" s="702"/>
      <c r="H36" s="702"/>
    </row>
    <row r="37" spans="1:8" s="43" customFormat="1" ht="18">
      <c r="A37" s="703" t="s">
        <v>1555</v>
      </c>
      <c r="B37" s="704" t="s">
        <v>1455</v>
      </c>
      <c r="C37" s="704" t="s">
        <v>1456</v>
      </c>
      <c r="D37" s="704"/>
      <c r="E37" s="704"/>
      <c r="F37" s="704"/>
      <c r="G37" s="704" t="s">
        <v>1459</v>
      </c>
      <c r="H37" s="704" t="s">
        <v>1460</v>
      </c>
    </row>
    <row r="38" spans="1:8" ht="18">
      <c r="A38" s="700" t="s">
        <v>1804</v>
      </c>
      <c r="B38" s="701" t="s">
        <v>2269</v>
      </c>
      <c r="C38" s="701" t="s">
        <v>2270</v>
      </c>
      <c r="D38" s="701"/>
      <c r="E38" s="701"/>
      <c r="F38" s="701"/>
      <c r="G38" s="702" t="s">
        <v>2271</v>
      </c>
      <c r="H38" s="702" t="s">
        <v>2272</v>
      </c>
    </row>
  </sheetData>
  <hyperlinks>
    <hyperlink ref="I1" location="Best!A1" display="Best" xr:uid="{56B7B7E7-8581-4549-9BB4-18714BABBC8F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E1D07-BAD2-470B-A9A2-210F46A48AF9}">
  <sheetPr>
    <pageSetUpPr fitToPage="1"/>
  </sheetPr>
  <dimension ref="A1:L38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2273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Best!B15</f>
        <v>:45.25 W 8 DM3</v>
      </c>
      <c r="C5" s="61" t="str">
        <f>Best!C15</f>
        <v>1:03.69 W 1 TT</v>
      </c>
      <c r="D5" s="62" t="str">
        <f>Best!D15</f>
        <v>:52.93 W 6 DM2</v>
      </c>
      <c r="E5" s="63" t="str">
        <f>Best!E15</f>
        <v>3:32.47 W 8 DM3</v>
      </c>
      <c r="F5" s="61" t="str">
        <f>Best!F15</f>
        <v>3:57.46 W 6 DM2</v>
      </c>
      <c r="G5" s="61" t="str">
        <f>Best!G15</f>
        <v>:39.81 W 8 DM3</v>
      </c>
      <c r="H5" s="62" t="str">
        <f>Best!H15</f>
        <v>:37.26 W 6 DM2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Best!I15</f>
        <v>1:51.31 W 9 TT</v>
      </c>
      <c r="C8" s="61" t="str">
        <f>Best!J15</f>
        <v>1:29.79 W 11 TT</v>
      </c>
      <c r="D8" s="61" t="str">
        <f>Best!K15</f>
        <v>1:31.30 W 6 DM2</v>
      </c>
      <c r="E8" s="61" t="str">
        <f>Best!L15</f>
        <v>14:49.46 W 1 TT</v>
      </c>
      <c r="F8" s="61" t="str">
        <f>Best!M15</f>
        <v>2:23.27 W 1 TT</v>
      </c>
      <c r="G8" s="62" t="str">
        <f>Best!N15</f>
        <v>2:17.53 W 1 TT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2274</v>
      </c>
      <c r="C11" s="68" t="s">
        <v>2275</v>
      </c>
      <c r="D11" s="69" t="s">
        <v>2276</v>
      </c>
      <c r="E11" s="70" t="s">
        <v>2277</v>
      </c>
      <c r="F11" s="68" t="s">
        <v>2278</v>
      </c>
      <c r="G11" s="68" t="s">
        <v>2279</v>
      </c>
      <c r="H11" s="69" t="s">
        <v>2280</v>
      </c>
      <c r="I11" s="47"/>
      <c r="L11" s="47"/>
    </row>
    <row r="12" spans="1:12" ht="18" thickBot="1">
      <c r="A12" s="71" t="s">
        <v>1447</v>
      </c>
      <c r="B12" s="331" t="str">
        <f>B5</f>
        <v>:45.25 W 8 DM3</v>
      </c>
      <c r="C12" s="73" t="str">
        <f t="shared" ref="C12:H12" si="0">C5</f>
        <v>1:03.69 W 1 TT</v>
      </c>
      <c r="D12" s="328" t="str">
        <f t="shared" si="0"/>
        <v>:52.93 W 6 DM2</v>
      </c>
      <c r="E12" s="330" t="str">
        <f t="shared" si="0"/>
        <v>3:32.47 W 8 DM3</v>
      </c>
      <c r="F12" s="225" t="str">
        <f t="shared" si="0"/>
        <v>3:57.46 W 6 DM2</v>
      </c>
      <c r="G12" s="225" t="str">
        <f t="shared" si="0"/>
        <v>:39.81 W 8 DM3</v>
      </c>
      <c r="H12" s="328" t="str">
        <f t="shared" si="0"/>
        <v>:37.26 W 6 DM2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2281</v>
      </c>
      <c r="C15" s="68" t="s">
        <v>2282</v>
      </c>
      <c r="D15" s="68" t="s">
        <v>2283</v>
      </c>
      <c r="E15" s="68" t="s">
        <v>2284</v>
      </c>
      <c r="F15" s="68" t="s">
        <v>2285</v>
      </c>
      <c r="G15" s="69" t="s">
        <v>2286</v>
      </c>
      <c r="I15" s="47"/>
      <c r="L15" s="47"/>
    </row>
    <row r="16" spans="1:12" ht="18" thickBot="1">
      <c r="A16" s="77" t="s">
        <v>1447</v>
      </c>
      <c r="B16" s="330" t="str">
        <f t="shared" ref="B16:G16" si="1">B8</f>
        <v>1:51.31 W 9 TT</v>
      </c>
      <c r="C16" s="225" t="str">
        <f t="shared" si="1"/>
        <v>1:29.79 W 11 TT</v>
      </c>
      <c r="D16" s="225" t="str">
        <f t="shared" si="1"/>
        <v>1:31.30 W 6 DM2</v>
      </c>
      <c r="E16" s="73" t="str">
        <f t="shared" si="1"/>
        <v>14:49.46 W 1 TT</v>
      </c>
      <c r="F16" s="73" t="str">
        <f t="shared" si="1"/>
        <v>2:23.27 W 1 TT</v>
      </c>
      <c r="G16" s="74" t="str">
        <f t="shared" si="1"/>
        <v>2:17.53 W 1 TT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703" t="s">
        <v>1454</v>
      </c>
      <c r="B18" s="704" t="s">
        <v>1455</v>
      </c>
      <c r="C18" s="704" t="s">
        <v>1456</v>
      </c>
      <c r="D18" s="704" t="s">
        <v>1457</v>
      </c>
      <c r="E18" s="704" t="s">
        <v>1458</v>
      </c>
      <c r="F18" s="704"/>
      <c r="G18" s="704" t="s">
        <v>1459</v>
      </c>
      <c r="H18" s="704" t="s">
        <v>1460</v>
      </c>
      <c r="I18" s="44"/>
      <c r="L18" s="44"/>
    </row>
    <row r="19" spans="1:12" ht="18">
      <c r="A19" s="700" t="s">
        <v>1819</v>
      </c>
      <c r="B19" s="701" t="s">
        <v>2287</v>
      </c>
      <c r="C19" s="701" t="s">
        <v>2288</v>
      </c>
      <c r="D19" s="701" t="s">
        <v>2250</v>
      </c>
      <c r="E19" s="701" t="s">
        <v>2289</v>
      </c>
      <c r="F19" s="701"/>
      <c r="G19" s="702" t="s">
        <v>2290</v>
      </c>
      <c r="H19" s="702" t="s">
        <v>2291</v>
      </c>
      <c r="I19" s="47"/>
      <c r="L19" s="47"/>
    </row>
    <row r="20" spans="1:12" ht="18">
      <c r="A20" s="700" t="s">
        <v>1810</v>
      </c>
      <c r="B20" s="701" t="s">
        <v>2292</v>
      </c>
      <c r="C20" s="701" t="s">
        <v>2293</v>
      </c>
      <c r="D20" s="701" t="s">
        <v>1516</v>
      </c>
      <c r="E20" s="701" t="s">
        <v>2294</v>
      </c>
      <c r="F20" s="701"/>
      <c r="G20" s="702"/>
      <c r="H20" s="702"/>
      <c r="I20" s="47"/>
      <c r="L20" s="47"/>
    </row>
    <row r="21" spans="1:12" ht="18">
      <c r="A21" s="700"/>
      <c r="B21" s="701"/>
      <c r="C21" s="701"/>
      <c r="D21" s="701"/>
      <c r="E21" s="701"/>
      <c r="F21" s="701"/>
      <c r="G21" s="702"/>
      <c r="H21" s="702"/>
      <c r="I21" s="47"/>
      <c r="L21" s="47"/>
    </row>
    <row r="22" spans="1:12" s="43" customFormat="1" ht="18">
      <c r="A22" s="703" t="s">
        <v>38</v>
      </c>
      <c r="B22" s="704" t="s">
        <v>644</v>
      </c>
      <c r="C22" s="704" t="s">
        <v>642</v>
      </c>
      <c r="D22" s="704" t="s">
        <v>643</v>
      </c>
      <c r="E22" s="704" t="s">
        <v>645</v>
      </c>
      <c r="F22" s="704"/>
      <c r="G22" s="704" t="s">
        <v>1459</v>
      </c>
      <c r="H22" s="704" t="s">
        <v>1460</v>
      </c>
      <c r="I22" s="44"/>
      <c r="L22" s="44"/>
    </row>
    <row r="23" spans="1:12" ht="18">
      <c r="A23" s="700" t="s">
        <v>1804</v>
      </c>
      <c r="B23" s="701" t="s">
        <v>2295</v>
      </c>
      <c r="C23" s="701" t="s">
        <v>2296</v>
      </c>
      <c r="D23" s="701" t="s">
        <v>2297</v>
      </c>
      <c r="E23" s="701" t="s">
        <v>2298</v>
      </c>
      <c r="F23" s="701"/>
      <c r="G23" s="702" t="s">
        <v>2299</v>
      </c>
      <c r="H23" s="702" t="s">
        <v>2300</v>
      </c>
      <c r="I23" s="47"/>
      <c r="L23" s="47"/>
    </row>
    <row r="24" spans="1:12" ht="18">
      <c r="A24" s="700"/>
      <c r="B24" s="701"/>
      <c r="C24" s="701"/>
      <c r="D24" s="701"/>
      <c r="E24" s="701"/>
      <c r="F24" s="701"/>
      <c r="G24" s="702"/>
      <c r="H24" s="702"/>
      <c r="I24" s="47"/>
      <c r="L24" s="47"/>
    </row>
    <row r="25" spans="1:12" s="43" customFormat="1" ht="18">
      <c r="A25" s="703" t="s">
        <v>1503</v>
      </c>
      <c r="B25" s="704"/>
      <c r="C25" s="704"/>
      <c r="D25" s="704"/>
      <c r="E25" s="704"/>
      <c r="F25" s="704"/>
      <c r="G25" s="704" t="s">
        <v>1459</v>
      </c>
      <c r="H25" s="704" t="s">
        <v>1460</v>
      </c>
      <c r="I25" s="44"/>
      <c r="L25" s="44"/>
    </row>
    <row r="26" spans="1:12" s="698" customFormat="1" ht="18">
      <c r="A26" s="700" t="s">
        <v>1810</v>
      </c>
      <c r="B26" s="702"/>
      <c r="C26" s="702"/>
      <c r="D26" s="702"/>
      <c r="E26" s="702"/>
      <c r="F26" s="702"/>
      <c r="G26" s="702" t="s">
        <v>2301</v>
      </c>
      <c r="H26" s="702" t="s">
        <v>2302</v>
      </c>
      <c r="I26" s="41"/>
      <c r="L26" s="41"/>
    </row>
    <row r="27" spans="1:12" ht="18">
      <c r="A27" s="700"/>
      <c r="B27" s="701"/>
      <c r="C27" s="701"/>
      <c r="D27" s="701"/>
      <c r="E27" s="701"/>
      <c r="F27" s="701"/>
      <c r="G27" s="702"/>
      <c r="H27" s="702"/>
      <c r="I27" s="47"/>
      <c r="L27" s="47"/>
    </row>
    <row r="28" spans="1:12" s="43" customFormat="1" ht="18">
      <c r="A28" s="703" t="s">
        <v>1510</v>
      </c>
      <c r="B28" s="704" t="s">
        <v>1455</v>
      </c>
      <c r="C28" s="704" t="s">
        <v>1456</v>
      </c>
      <c r="D28" s="704"/>
      <c r="E28" s="704"/>
      <c r="F28" s="704"/>
      <c r="G28" s="704" t="s">
        <v>1459</v>
      </c>
      <c r="H28" s="704" t="s">
        <v>1460</v>
      </c>
      <c r="I28" s="44"/>
      <c r="L28" s="44"/>
    </row>
    <row r="29" spans="1:12" ht="18">
      <c r="A29" s="700" t="s">
        <v>1819</v>
      </c>
      <c r="B29" s="701" t="s">
        <v>2303</v>
      </c>
      <c r="C29" s="701" t="s">
        <v>2304</v>
      </c>
      <c r="D29" s="701"/>
      <c r="E29" s="701"/>
      <c r="F29" s="701"/>
      <c r="G29" s="702" t="s">
        <v>2305</v>
      </c>
      <c r="H29" s="702" t="s">
        <v>2306</v>
      </c>
      <c r="I29" s="47"/>
      <c r="L29" s="47"/>
    </row>
    <row r="30" spans="1:12" ht="18">
      <c r="A30" s="700"/>
      <c r="B30" s="701"/>
      <c r="C30" s="701"/>
      <c r="D30" s="701"/>
      <c r="E30" s="701"/>
      <c r="F30" s="701"/>
      <c r="G30" s="702"/>
      <c r="H30" s="702"/>
      <c r="I30" s="44"/>
      <c r="J30" s="44"/>
      <c r="K30" s="47"/>
      <c r="L30" s="47"/>
    </row>
    <row r="31" spans="1:12" s="43" customFormat="1" ht="18">
      <c r="A31" s="703" t="s">
        <v>1532</v>
      </c>
      <c r="B31" s="704" t="s">
        <v>1455</v>
      </c>
      <c r="C31" s="704" t="s">
        <v>1456</v>
      </c>
      <c r="D31" s="704"/>
      <c r="E31" s="704"/>
      <c r="F31" s="704"/>
      <c r="G31" s="704" t="s">
        <v>1459</v>
      </c>
      <c r="H31" s="704" t="s">
        <v>1460</v>
      </c>
    </row>
    <row r="32" spans="1:12" ht="18">
      <c r="A32" s="700"/>
      <c r="B32" s="701"/>
      <c r="C32" s="701"/>
      <c r="D32" s="701"/>
      <c r="E32" s="701"/>
      <c r="F32" s="701"/>
      <c r="G32" s="702"/>
      <c r="H32" s="702"/>
    </row>
    <row r="33" spans="1:8" s="43" customFormat="1" ht="18">
      <c r="A33" s="703" t="s">
        <v>1538</v>
      </c>
      <c r="B33" s="704" t="s">
        <v>1539</v>
      </c>
      <c r="C33" s="704" t="s">
        <v>1540</v>
      </c>
      <c r="D33" s="704" t="s">
        <v>1541</v>
      </c>
      <c r="E33" s="704" t="s">
        <v>1542</v>
      </c>
      <c r="F33" s="704" t="s">
        <v>1543</v>
      </c>
      <c r="G33" s="704" t="s">
        <v>1459</v>
      </c>
      <c r="H33" s="704" t="s">
        <v>1460</v>
      </c>
    </row>
    <row r="34" spans="1:8" ht="18">
      <c r="A34" s="700"/>
      <c r="B34" s="701"/>
      <c r="C34" s="701"/>
      <c r="D34" s="701"/>
      <c r="E34" s="701"/>
      <c r="F34" s="701"/>
      <c r="G34" s="702"/>
      <c r="H34" s="702"/>
    </row>
    <row r="35" spans="1:8" s="43" customFormat="1" ht="18">
      <c r="A35" s="703" t="s">
        <v>1554</v>
      </c>
      <c r="B35" s="704" t="s">
        <v>1455</v>
      </c>
      <c r="C35" s="704" t="s">
        <v>1456</v>
      </c>
      <c r="D35" s="704"/>
      <c r="E35" s="704"/>
      <c r="F35" s="704"/>
      <c r="G35" s="704" t="s">
        <v>1459</v>
      </c>
      <c r="H35" s="704" t="s">
        <v>1460</v>
      </c>
    </row>
    <row r="36" spans="1:8" ht="18">
      <c r="A36" s="700"/>
      <c r="B36" s="701"/>
      <c r="C36" s="701"/>
      <c r="D36" s="701"/>
      <c r="E36" s="701"/>
      <c r="F36" s="701"/>
      <c r="G36" s="702"/>
      <c r="H36" s="702"/>
    </row>
    <row r="37" spans="1:8" s="43" customFormat="1" ht="18">
      <c r="A37" s="703" t="s">
        <v>1555</v>
      </c>
      <c r="B37" s="704" t="s">
        <v>1455</v>
      </c>
      <c r="C37" s="704" t="s">
        <v>1456</v>
      </c>
      <c r="D37" s="704"/>
      <c r="E37" s="704"/>
      <c r="F37" s="704"/>
      <c r="G37" s="704" t="s">
        <v>1459</v>
      </c>
      <c r="H37" s="704" t="s">
        <v>1460</v>
      </c>
    </row>
    <row r="38" spans="1:8" ht="18">
      <c r="A38" s="700"/>
      <c r="B38" s="701"/>
      <c r="C38" s="701"/>
      <c r="D38" s="701"/>
      <c r="E38" s="701"/>
      <c r="F38" s="701"/>
      <c r="G38" s="702"/>
      <c r="H38" s="702"/>
    </row>
  </sheetData>
  <hyperlinks>
    <hyperlink ref="I1" location="Best!A1" display="Best" xr:uid="{1DE44813-3AB7-4478-AA04-F4F284127286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2B1A-F62C-4E7A-BEC7-9EFC0BC4B30F}">
  <sheetPr>
    <pageSetUpPr fitToPage="1"/>
  </sheetPr>
  <dimension ref="A1:L40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2307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Best!B16</f>
        <v>:41.68 W 6 DM2</v>
      </c>
      <c r="C5" s="61" t="str">
        <f>Best!C16</f>
        <v>:41.12 W 6 DM2</v>
      </c>
      <c r="D5" s="62" t="str">
        <f>Best!D16</f>
        <v>:35.40 W 4 DM1</v>
      </c>
      <c r="E5" s="63" t="str">
        <f>Best!E16</f>
        <v>2:38.58 W 4 DM1</v>
      </c>
      <c r="F5" s="61" t="str">
        <f>Best!F16</f>
        <v>3:13.85 W 1 TT</v>
      </c>
      <c r="G5" s="61" t="str">
        <f>Best!G16</f>
        <v>:28.81 W 10 FFI</v>
      </c>
      <c r="H5" s="62" t="str">
        <f>Best!H16</f>
        <v>:29.97 W 4 DM1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Best!I16</f>
        <v>1:25.47 W 9 TT</v>
      </c>
      <c r="C8" s="61" t="str">
        <f>Best!J16</f>
        <v>1:10.57 W 8 DM3</v>
      </c>
      <c r="D8" s="61" t="str">
        <f>Best!K16</f>
        <v>1:10.17 W 11 TT</v>
      </c>
      <c r="E8" s="61" t="str">
        <f>Best!L16</f>
        <v>07:46.74 W 4 DM1</v>
      </c>
      <c r="F8" s="61" t="str">
        <f>Best!M16</f>
        <v>1:32.03 W 6 DM2</v>
      </c>
      <c r="G8" s="62" t="str">
        <f>Best!N16</f>
        <v>1:39.08 W 8 DM3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2308</v>
      </c>
      <c r="C11" s="68" t="s">
        <v>2309</v>
      </c>
      <c r="D11" s="69" t="s">
        <v>2310</v>
      </c>
      <c r="E11" s="70" t="s">
        <v>2311</v>
      </c>
      <c r="F11" s="68" t="s">
        <v>2312</v>
      </c>
      <c r="G11" s="68" t="s">
        <v>2313</v>
      </c>
      <c r="H11" s="69" t="s">
        <v>2314</v>
      </c>
      <c r="I11" s="47"/>
      <c r="L11" s="47"/>
    </row>
    <row r="12" spans="1:12" ht="18" thickBot="1">
      <c r="A12" s="71" t="s">
        <v>1447</v>
      </c>
      <c r="B12" s="331" t="str">
        <f>B5</f>
        <v>:41.68 W 6 DM2</v>
      </c>
      <c r="C12" s="225" t="str">
        <f t="shared" ref="C12:H12" si="0">C5</f>
        <v>:41.12 W 6 DM2</v>
      </c>
      <c r="D12" s="328" t="str">
        <f t="shared" si="0"/>
        <v>:35.40 W 4 DM1</v>
      </c>
      <c r="E12" s="330" t="str">
        <f t="shared" si="0"/>
        <v>2:38.58 W 4 DM1</v>
      </c>
      <c r="F12" s="73" t="str">
        <f t="shared" si="0"/>
        <v>3:13.85 W 1 TT</v>
      </c>
      <c r="G12" s="225" t="str">
        <f t="shared" si="0"/>
        <v>:28.81 W 10 FFI</v>
      </c>
      <c r="H12" s="328" t="str">
        <f t="shared" si="0"/>
        <v>:29.97 W 4 DM1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2315</v>
      </c>
      <c r="C15" s="68" t="s">
        <v>2316</v>
      </c>
      <c r="D15" s="68" t="s">
        <v>2317</v>
      </c>
      <c r="E15" s="68" t="s">
        <v>2318</v>
      </c>
      <c r="F15" s="68" t="s">
        <v>2319</v>
      </c>
      <c r="G15" s="69" t="s">
        <v>2320</v>
      </c>
      <c r="I15" s="47"/>
      <c r="L15" s="47"/>
    </row>
    <row r="16" spans="1:12" ht="18" thickBot="1">
      <c r="A16" s="77" t="s">
        <v>1447</v>
      </c>
      <c r="B16" s="330" t="str">
        <f t="shared" ref="B16:G16" si="1">B8</f>
        <v>1:25.47 W 9 TT</v>
      </c>
      <c r="C16" s="225" t="str">
        <f t="shared" si="1"/>
        <v>1:10.57 W 8 DM3</v>
      </c>
      <c r="D16" s="225" t="str">
        <f t="shared" si="1"/>
        <v>1:10.17 W 11 TT</v>
      </c>
      <c r="E16" s="225" t="str">
        <f t="shared" si="1"/>
        <v>07:46.74 W 4 DM1</v>
      </c>
      <c r="F16" s="225" t="str">
        <f t="shared" si="1"/>
        <v>1:32.03 W 6 DM2</v>
      </c>
      <c r="G16" s="328" t="str">
        <f t="shared" si="1"/>
        <v>1:39.08 W 8 DM3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831" t="s">
        <v>1454</v>
      </c>
      <c r="B18" s="701" t="s">
        <v>1455</v>
      </c>
      <c r="C18" s="701" t="s">
        <v>1456</v>
      </c>
      <c r="D18" s="701" t="s">
        <v>1457</v>
      </c>
      <c r="E18" s="701" t="s">
        <v>1458</v>
      </c>
      <c r="F18" s="701"/>
      <c r="G18" s="735" t="s">
        <v>1459</v>
      </c>
      <c r="H18" s="735" t="s">
        <v>1460</v>
      </c>
      <c r="I18" s="44"/>
      <c r="L18" s="44"/>
    </row>
    <row r="19" spans="1:12" ht="18">
      <c r="A19" s="831" t="s">
        <v>1819</v>
      </c>
      <c r="B19" s="701" t="s">
        <v>2321</v>
      </c>
      <c r="C19" s="701" t="s">
        <v>1903</v>
      </c>
      <c r="D19" s="701" t="s">
        <v>2190</v>
      </c>
      <c r="E19" s="701" t="s">
        <v>2322</v>
      </c>
      <c r="F19" s="701"/>
      <c r="G19" s="735" t="s">
        <v>2323</v>
      </c>
      <c r="H19" s="735" t="s">
        <v>2324</v>
      </c>
      <c r="I19" s="47"/>
      <c r="L19" s="47"/>
    </row>
    <row r="20" spans="1:12" ht="18">
      <c r="A20" s="831"/>
      <c r="B20" s="701"/>
      <c r="C20" s="701"/>
      <c r="D20" s="701"/>
      <c r="E20" s="701"/>
      <c r="F20" s="701"/>
      <c r="G20" s="735"/>
      <c r="H20" s="735"/>
      <c r="I20" s="47"/>
      <c r="L20" s="47"/>
    </row>
    <row r="21" spans="1:12" s="43" customFormat="1" ht="18">
      <c r="A21" s="831" t="s">
        <v>38</v>
      </c>
      <c r="B21" s="701" t="s">
        <v>644</v>
      </c>
      <c r="C21" s="701" t="s">
        <v>642</v>
      </c>
      <c r="D21" s="701" t="s">
        <v>643</v>
      </c>
      <c r="E21" s="701" t="s">
        <v>645</v>
      </c>
      <c r="F21" s="701"/>
      <c r="G21" s="735" t="s">
        <v>1459</v>
      </c>
      <c r="H21" s="735" t="s">
        <v>1460</v>
      </c>
      <c r="I21" s="44"/>
      <c r="L21" s="44"/>
    </row>
    <row r="22" spans="1:12" ht="18">
      <c r="A22" s="831"/>
      <c r="B22" s="701"/>
      <c r="C22" s="701"/>
      <c r="D22" s="701"/>
      <c r="E22" s="701"/>
      <c r="F22" s="701"/>
      <c r="G22" s="735"/>
      <c r="H22" s="735"/>
      <c r="I22" s="47"/>
      <c r="L22" s="47"/>
    </row>
    <row r="23" spans="1:12" s="43" customFormat="1" ht="18">
      <c r="A23" s="831" t="s">
        <v>1503</v>
      </c>
      <c r="B23" s="701"/>
      <c r="C23" s="701"/>
      <c r="D23" s="701"/>
      <c r="E23" s="701"/>
      <c r="F23" s="701"/>
      <c r="G23" s="735" t="s">
        <v>1459</v>
      </c>
      <c r="H23" s="735" t="s">
        <v>1460</v>
      </c>
      <c r="I23" s="44"/>
      <c r="L23" s="44"/>
    </row>
    <row r="24" spans="1:12" ht="18">
      <c r="A24" s="831" t="s">
        <v>1481</v>
      </c>
      <c r="B24" s="701"/>
      <c r="C24" s="701"/>
      <c r="D24" s="701"/>
      <c r="E24" s="701"/>
      <c r="F24" s="701"/>
      <c r="G24" s="735" t="s">
        <v>2325</v>
      </c>
      <c r="H24" s="735" t="s">
        <v>897</v>
      </c>
      <c r="I24" s="47"/>
      <c r="L24" s="47"/>
    </row>
    <row r="25" spans="1:12" s="43" customFormat="1" ht="18">
      <c r="A25" s="831"/>
      <c r="B25" s="701"/>
      <c r="C25" s="701"/>
      <c r="D25" s="701"/>
      <c r="E25" s="701"/>
      <c r="F25" s="701"/>
      <c r="G25" s="735"/>
      <c r="H25" s="735"/>
      <c r="I25" s="44"/>
      <c r="L25" s="44"/>
    </row>
    <row r="26" spans="1:12" ht="18">
      <c r="A26" s="831" t="s">
        <v>1510</v>
      </c>
      <c r="B26" s="701" t="s">
        <v>1455</v>
      </c>
      <c r="C26" s="701" t="s">
        <v>1456</v>
      </c>
      <c r="D26" s="701"/>
      <c r="E26" s="701"/>
      <c r="F26" s="701"/>
      <c r="G26" s="735" t="s">
        <v>1459</v>
      </c>
      <c r="H26" s="735" t="s">
        <v>1460</v>
      </c>
      <c r="I26" s="47"/>
      <c r="L26" s="47"/>
    </row>
    <row r="27" spans="1:12" ht="18">
      <c r="A27" s="831" t="s">
        <v>1804</v>
      </c>
      <c r="B27" s="701" t="s">
        <v>2228</v>
      </c>
      <c r="C27" s="701" t="s">
        <v>1827</v>
      </c>
      <c r="D27" s="701"/>
      <c r="E27" s="701"/>
      <c r="F27" s="701"/>
      <c r="G27" s="735" t="s">
        <v>2326</v>
      </c>
      <c r="H27" s="735" t="s">
        <v>2326</v>
      </c>
      <c r="I27" s="47"/>
      <c r="L27" s="47"/>
    </row>
    <row r="28" spans="1:12" s="43" customFormat="1" ht="18">
      <c r="A28" s="831"/>
      <c r="B28" s="701"/>
      <c r="C28" s="701"/>
      <c r="D28" s="701"/>
      <c r="E28" s="701"/>
      <c r="F28" s="701"/>
      <c r="G28" s="735"/>
      <c r="H28" s="735"/>
      <c r="I28" s="44"/>
      <c r="J28" s="44"/>
      <c r="K28" s="44"/>
      <c r="L28" s="44"/>
    </row>
    <row r="29" spans="1:12" s="43" customFormat="1" ht="18">
      <c r="A29" s="831" t="s">
        <v>1532</v>
      </c>
      <c r="B29" s="701" t="s">
        <v>1455</v>
      </c>
      <c r="C29" s="701" t="s">
        <v>1456</v>
      </c>
      <c r="D29" s="701"/>
      <c r="E29" s="701"/>
      <c r="F29" s="701"/>
      <c r="G29" s="735" t="s">
        <v>1459</v>
      </c>
      <c r="H29" s="735" t="s">
        <v>1460</v>
      </c>
      <c r="I29" s="44"/>
      <c r="J29" s="44"/>
      <c r="K29" s="44"/>
      <c r="L29" s="44"/>
    </row>
    <row r="30" spans="1:12" ht="18">
      <c r="A30" s="831" t="s">
        <v>1810</v>
      </c>
      <c r="B30" s="701" t="s">
        <v>1616</v>
      </c>
      <c r="C30" s="701" t="s">
        <v>2327</v>
      </c>
      <c r="D30" s="701"/>
      <c r="E30" s="701"/>
      <c r="F30" s="701"/>
      <c r="G30" s="735" t="s">
        <v>2328</v>
      </c>
      <c r="H30" s="735" t="s">
        <v>2329</v>
      </c>
    </row>
    <row r="31" spans="1:12" s="43" customFormat="1" ht="18">
      <c r="A31" s="831"/>
      <c r="B31" s="701"/>
      <c r="C31" s="701"/>
      <c r="D31" s="701"/>
      <c r="E31" s="701"/>
      <c r="F31" s="701"/>
      <c r="G31" s="735"/>
      <c r="H31" s="735"/>
    </row>
    <row r="32" spans="1:12" ht="18">
      <c r="A32" s="831" t="s">
        <v>1538</v>
      </c>
      <c r="B32" s="701" t="s">
        <v>1539</v>
      </c>
      <c r="C32" s="701" t="s">
        <v>1540</v>
      </c>
      <c r="D32" s="701" t="s">
        <v>1541</v>
      </c>
      <c r="E32" s="701" t="s">
        <v>1542</v>
      </c>
      <c r="F32" s="701" t="s">
        <v>1543</v>
      </c>
      <c r="G32" s="735" t="s">
        <v>1459</v>
      </c>
      <c r="H32" s="735" t="s">
        <v>1460</v>
      </c>
    </row>
    <row r="33" spans="1:8" ht="18">
      <c r="A33" s="831" t="s">
        <v>1819</v>
      </c>
      <c r="B33" s="701" t="s">
        <v>2330</v>
      </c>
      <c r="C33" s="701" t="s">
        <v>2331</v>
      </c>
      <c r="D33" s="701" t="s">
        <v>2005</v>
      </c>
      <c r="E33" s="701" t="s">
        <v>2332</v>
      </c>
      <c r="F33" s="701" t="s">
        <v>2333</v>
      </c>
      <c r="G33" s="735" t="s">
        <v>2334</v>
      </c>
      <c r="H33" s="735" t="s">
        <v>2334</v>
      </c>
    </row>
    <row r="34" spans="1:8" ht="18">
      <c r="A34" s="831"/>
      <c r="B34" s="701" t="s">
        <v>2335</v>
      </c>
      <c r="C34" s="701" t="s">
        <v>2336</v>
      </c>
      <c r="D34" s="701" t="s">
        <v>2337</v>
      </c>
      <c r="E34" s="701" t="s">
        <v>2338</v>
      </c>
      <c r="F34" s="701" t="s">
        <v>2339</v>
      </c>
      <c r="G34" s="735"/>
      <c r="H34" s="735"/>
    </row>
    <row r="35" spans="1:8" s="43" customFormat="1" ht="18">
      <c r="A35" s="831"/>
      <c r="B35" s="701"/>
      <c r="C35" s="701"/>
      <c r="D35" s="701"/>
      <c r="E35" s="701"/>
      <c r="F35" s="701"/>
      <c r="G35" s="735"/>
      <c r="H35" s="735"/>
    </row>
    <row r="36" spans="1:8" ht="18">
      <c r="A36" s="831" t="s">
        <v>1554</v>
      </c>
      <c r="B36" s="701" t="s">
        <v>1455</v>
      </c>
      <c r="C36" s="701" t="s">
        <v>1456</v>
      </c>
      <c r="D36" s="701"/>
      <c r="E36" s="701"/>
      <c r="F36" s="701"/>
      <c r="G36" s="735" t="s">
        <v>1459</v>
      </c>
      <c r="H36" s="735" t="s">
        <v>1460</v>
      </c>
    </row>
    <row r="37" spans="1:8" ht="18">
      <c r="A37" s="831" t="s">
        <v>1804</v>
      </c>
      <c r="B37" s="701" t="s">
        <v>2340</v>
      </c>
      <c r="C37" s="701" t="s">
        <v>2341</v>
      </c>
      <c r="D37" s="701"/>
      <c r="E37" s="701"/>
      <c r="F37" s="701"/>
      <c r="G37" s="735" t="s">
        <v>2342</v>
      </c>
      <c r="H37" s="735" t="s">
        <v>2342</v>
      </c>
    </row>
    <row r="38" spans="1:8" s="43" customFormat="1" ht="18">
      <c r="A38" s="831"/>
      <c r="B38" s="701"/>
      <c r="C38" s="701"/>
      <c r="D38" s="701"/>
      <c r="E38" s="701"/>
      <c r="F38" s="701"/>
      <c r="G38" s="735"/>
      <c r="H38" s="735"/>
    </row>
    <row r="39" spans="1:8" ht="18">
      <c r="A39" s="831" t="s">
        <v>1555</v>
      </c>
      <c r="B39" s="701" t="s">
        <v>1455</v>
      </c>
      <c r="C39" s="701" t="s">
        <v>1456</v>
      </c>
      <c r="D39" s="701"/>
      <c r="E39" s="701"/>
      <c r="F39" s="701"/>
      <c r="G39" s="735" t="s">
        <v>1459</v>
      </c>
      <c r="H39" s="735" t="s">
        <v>1460</v>
      </c>
    </row>
    <row r="40" spans="1:8" ht="18">
      <c r="A40" s="831" t="s">
        <v>1810</v>
      </c>
      <c r="B40" s="701" t="s">
        <v>2343</v>
      </c>
      <c r="C40" s="701" t="s">
        <v>2344</v>
      </c>
      <c r="D40" s="701"/>
      <c r="E40" s="701"/>
      <c r="F40" s="701"/>
      <c r="G40" s="735" t="s">
        <v>2345</v>
      </c>
      <c r="H40" s="735" t="s">
        <v>2346</v>
      </c>
    </row>
  </sheetData>
  <hyperlinks>
    <hyperlink ref="I1" location="Best!A1" display="Best" xr:uid="{A9A29F56-4194-41BC-A993-670C24655AB5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2E41-483D-4681-852F-0F68883BAE5C}">
  <sheetPr>
    <pageSetUpPr fitToPage="1"/>
  </sheetPr>
  <dimension ref="A1:L51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2347</v>
      </c>
      <c r="B1" s="736" t="s">
        <v>1836</v>
      </c>
      <c r="I1" s="738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1419</v>
      </c>
      <c r="B5" s="111" t="s">
        <v>2348</v>
      </c>
      <c r="C5" s="112" t="s">
        <v>2349</v>
      </c>
      <c r="D5" s="148" t="s">
        <v>2350</v>
      </c>
      <c r="E5" s="86" t="s">
        <v>2351</v>
      </c>
      <c r="F5" s="85" t="s">
        <v>2352</v>
      </c>
      <c r="G5" s="85" t="s">
        <v>2353</v>
      </c>
      <c r="H5" s="113" t="s">
        <v>2354</v>
      </c>
      <c r="L5" s="47"/>
    </row>
    <row r="6" spans="1:12">
      <c r="A6" s="116" t="s">
        <v>1407</v>
      </c>
      <c r="B6" s="219" t="s">
        <v>2355</v>
      </c>
      <c r="C6" s="220" t="s">
        <v>2356</v>
      </c>
      <c r="D6" s="123" t="s">
        <v>2357</v>
      </c>
      <c r="E6" s="121" t="s">
        <v>2358</v>
      </c>
      <c r="F6" s="122" t="s">
        <v>2359</v>
      </c>
      <c r="G6" s="92" t="s">
        <v>2360</v>
      </c>
      <c r="H6" s="218" t="s">
        <v>2361</v>
      </c>
      <c r="L6" s="47"/>
    </row>
    <row r="7" spans="1:12" ht="18" thickBot="1">
      <c r="A7" s="93" t="s">
        <v>1836</v>
      </c>
      <c r="B7" s="217" t="str">
        <f>Best!B17</f>
        <v>:40.45 W 1 TT</v>
      </c>
      <c r="C7" s="214" t="str">
        <f>Best!C17</f>
        <v>:35.19 W 11 ACP</v>
      </c>
      <c r="D7" s="96" t="str">
        <f>Best!D17</f>
        <v>:40.10 W 6 BF</v>
      </c>
      <c r="E7" s="97" t="str">
        <f>Best!E17</f>
        <v>2:54.70 W 3 TT</v>
      </c>
      <c r="F7" s="98" t="str">
        <f>Best!F17</f>
        <v>3:09.03 W 9 TT</v>
      </c>
      <c r="G7" s="212" t="str">
        <f>Best!G17</f>
        <v>:27.51 W 10 FFI</v>
      </c>
      <c r="H7" s="213" t="str">
        <f>Best!H17</f>
        <v>:27.49 W 10 FFI</v>
      </c>
      <c r="L7" s="47"/>
    </row>
    <row r="8" spans="1:12" ht="18" thickBot="1">
      <c r="A8" s="699"/>
      <c r="B8" s="699"/>
      <c r="C8" s="699"/>
      <c r="D8" s="699"/>
      <c r="E8" s="699"/>
      <c r="F8" s="699"/>
      <c r="G8" s="699"/>
      <c r="H8" s="699"/>
      <c r="L8" s="47"/>
    </row>
    <row r="9" spans="1:12" ht="18.5" thickBot="1">
      <c r="A9" s="104" t="s">
        <v>1410</v>
      </c>
      <c r="B9" s="114" t="s">
        <v>41</v>
      </c>
      <c r="C9" s="114" t="s">
        <v>42</v>
      </c>
      <c r="D9" s="114" t="s">
        <v>43</v>
      </c>
      <c r="E9" s="114" t="s">
        <v>44</v>
      </c>
      <c r="F9" s="114" t="s">
        <v>45</v>
      </c>
      <c r="G9" s="109" t="s">
        <v>46</v>
      </c>
      <c r="H9" s="699"/>
      <c r="L9" s="47"/>
    </row>
    <row r="10" spans="1:12">
      <c r="A10" s="115" t="s">
        <v>1419</v>
      </c>
      <c r="B10" s="90" t="s">
        <v>2362</v>
      </c>
      <c r="C10" s="85" t="s">
        <v>2363</v>
      </c>
      <c r="D10" s="85" t="s">
        <v>2364</v>
      </c>
      <c r="E10" s="85" t="s">
        <v>2365</v>
      </c>
      <c r="F10" s="85" t="s">
        <v>2366</v>
      </c>
      <c r="G10" s="113" t="s">
        <v>2367</v>
      </c>
      <c r="H10" s="699"/>
      <c r="L10" s="47"/>
    </row>
    <row r="11" spans="1:12">
      <c r="A11" s="117" t="s">
        <v>1407</v>
      </c>
      <c r="B11" s="91" t="s">
        <v>2368</v>
      </c>
      <c r="C11" s="92" t="s">
        <v>2369</v>
      </c>
      <c r="D11" s="92" t="s">
        <v>2370</v>
      </c>
      <c r="E11" s="92" t="s">
        <v>2371</v>
      </c>
      <c r="F11" s="92" t="s">
        <v>2372</v>
      </c>
      <c r="G11" s="218" t="s">
        <v>2373</v>
      </c>
      <c r="H11" s="699"/>
      <c r="L11" s="47"/>
    </row>
    <row r="12" spans="1:12" ht="18" thickBot="1">
      <c r="A12" s="100" t="s">
        <v>1836</v>
      </c>
      <c r="B12" s="216" t="str">
        <f>Best!I17</f>
        <v>1:25.64 W 9 TT</v>
      </c>
      <c r="C12" s="212" t="str">
        <f>Best!J17</f>
        <v>1:07.77 W 5 PCD</v>
      </c>
      <c r="D12" s="212" t="str">
        <f>Best!K17</f>
        <v>1:07.25 W 10 HIG</v>
      </c>
      <c r="E12" s="212" t="str">
        <f>Best!L17</f>
        <v>07:52.34 W 10 HIG</v>
      </c>
      <c r="F12" s="212" t="str">
        <f>Best!M17</f>
        <v>1:25.07 W 1 TT</v>
      </c>
      <c r="G12" s="213" t="str">
        <f>Best!N17</f>
        <v>1:19.01 W 11 SSI</v>
      </c>
      <c r="H12" s="699"/>
      <c r="L12" s="47"/>
    </row>
    <row r="13" spans="1:12" ht="18" thickBot="1">
      <c r="L13" s="47"/>
    </row>
    <row r="14" spans="1:12" ht="18.5" thickBot="1">
      <c r="A14" s="65">
        <v>2023</v>
      </c>
      <c r="B14" s="54" t="s">
        <v>34</v>
      </c>
      <c r="C14" s="55" t="s">
        <v>35</v>
      </c>
      <c r="D14" s="56" t="s">
        <v>36</v>
      </c>
      <c r="E14" s="57" t="s">
        <v>37</v>
      </c>
      <c r="F14" s="57" t="s">
        <v>38</v>
      </c>
      <c r="G14" s="57" t="s">
        <v>39</v>
      </c>
      <c r="H14" s="58" t="s">
        <v>40</v>
      </c>
      <c r="L14" s="47"/>
    </row>
    <row r="15" spans="1:12">
      <c r="A15" s="66" t="s">
        <v>1439</v>
      </c>
      <c r="B15" s="67" t="s">
        <v>2374</v>
      </c>
      <c r="C15" s="68" t="s">
        <v>2375</v>
      </c>
      <c r="D15" s="69" t="s">
        <v>2376</v>
      </c>
      <c r="E15" s="70" t="s">
        <v>2377</v>
      </c>
      <c r="F15" s="68" t="s">
        <v>2378</v>
      </c>
      <c r="G15" s="68" t="s">
        <v>2379</v>
      </c>
      <c r="H15" s="69" t="s">
        <v>2380</v>
      </c>
      <c r="L15" s="47"/>
    </row>
    <row r="16" spans="1:12" ht="18" thickBot="1">
      <c r="A16" s="71" t="s">
        <v>1447</v>
      </c>
      <c r="B16" s="72" t="str">
        <f>B7</f>
        <v>:40.45 W 1 TT</v>
      </c>
      <c r="C16" s="225" t="str">
        <f t="shared" ref="C16:H16" si="0">C7</f>
        <v>:35.19 W 11 ACP</v>
      </c>
      <c r="D16" s="328" t="str">
        <f t="shared" si="0"/>
        <v>:40.10 W 6 BF</v>
      </c>
      <c r="E16" s="330" t="str">
        <f>E7</f>
        <v>2:54.70 W 3 TT</v>
      </c>
      <c r="F16" s="225" t="str">
        <f t="shared" si="0"/>
        <v>3:09.03 W 9 TT</v>
      </c>
      <c r="G16" s="225" t="str">
        <f t="shared" si="0"/>
        <v>:27.51 W 10 FFI</v>
      </c>
      <c r="H16" s="328" t="str">
        <f t="shared" si="0"/>
        <v>:27.49 W 10 FFI</v>
      </c>
      <c r="L16" s="47"/>
    </row>
    <row r="17" spans="1:12" ht="18" thickBot="1">
      <c r="L17" s="47"/>
    </row>
    <row r="18" spans="1:12" ht="18.5" thickBot="1">
      <c r="A18" s="65">
        <v>2023</v>
      </c>
      <c r="B18" s="57" t="s">
        <v>41</v>
      </c>
      <c r="C18" s="57" t="s">
        <v>42</v>
      </c>
      <c r="D18" s="57" t="s">
        <v>43</v>
      </c>
      <c r="E18" s="57" t="s">
        <v>44</v>
      </c>
      <c r="F18" s="57" t="s">
        <v>45</v>
      </c>
      <c r="G18" s="58" t="s">
        <v>46</v>
      </c>
      <c r="L18" s="47"/>
    </row>
    <row r="19" spans="1:12">
      <c r="A19" s="76" t="s">
        <v>1439</v>
      </c>
      <c r="B19" s="70" t="s">
        <v>2381</v>
      </c>
      <c r="C19" s="68" t="s">
        <v>2382</v>
      </c>
      <c r="D19" s="68" t="s">
        <v>2383</v>
      </c>
      <c r="E19" s="68" t="s">
        <v>2384</v>
      </c>
      <c r="F19" s="68" t="s">
        <v>2385</v>
      </c>
      <c r="G19" s="69" t="s">
        <v>2386</v>
      </c>
      <c r="L19" s="47"/>
    </row>
    <row r="20" spans="1:12" ht="18" thickBot="1">
      <c r="A20" s="77" t="s">
        <v>1447</v>
      </c>
      <c r="B20" s="330" t="str">
        <f t="shared" ref="B20:G20" si="1">B12</f>
        <v>1:25.64 W 9 TT</v>
      </c>
      <c r="C20" s="225" t="str">
        <f t="shared" si="1"/>
        <v>1:07.77 W 5 PCD</v>
      </c>
      <c r="D20" s="225" t="str">
        <f t="shared" si="1"/>
        <v>1:07.25 W 10 HIG</v>
      </c>
      <c r="E20" s="225" t="str">
        <f t="shared" si="1"/>
        <v>07:52.34 W 10 HIG</v>
      </c>
      <c r="F20" s="73" t="str">
        <f t="shared" si="1"/>
        <v>1:25.07 W 1 TT</v>
      </c>
      <c r="G20" s="328" t="str">
        <f t="shared" si="1"/>
        <v>1:19.01 W 11 SSI</v>
      </c>
      <c r="L20" s="47"/>
    </row>
    <row r="21" spans="1:12" ht="18">
      <c r="B21" s="47"/>
      <c r="C21" s="47"/>
      <c r="D21" s="47"/>
      <c r="E21" s="47"/>
      <c r="F21" s="47"/>
      <c r="G21" s="41"/>
      <c r="H21" s="47"/>
      <c r="L21" s="47"/>
    </row>
    <row r="22" spans="1:12" s="43" customFormat="1" ht="18">
      <c r="A22" s="831" t="s">
        <v>1454</v>
      </c>
      <c r="B22" s="701" t="s">
        <v>1455</v>
      </c>
      <c r="C22" s="701" t="s">
        <v>1456</v>
      </c>
      <c r="D22" s="701" t="s">
        <v>1457</v>
      </c>
      <c r="E22" s="701" t="s">
        <v>1458</v>
      </c>
      <c r="F22" s="701"/>
      <c r="G22" s="735" t="s">
        <v>1459</v>
      </c>
      <c r="H22" s="735" t="s">
        <v>1460</v>
      </c>
      <c r="L22" s="44"/>
    </row>
    <row r="23" spans="1:12" ht="18">
      <c r="A23" s="831"/>
      <c r="B23" s="701"/>
      <c r="C23" s="701"/>
      <c r="D23" s="701"/>
      <c r="E23" s="701"/>
      <c r="F23" s="701"/>
      <c r="G23" s="735"/>
      <c r="H23" s="735"/>
      <c r="L23" s="47"/>
    </row>
    <row r="24" spans="1:12" s="43" customFormat="1" ht="18">
      <c r="A24" s="831" t="s">
        <v>38</v>
      </c>
      <c r="B24" s="701" t="s">
        <v>644</v>
      </c>
      <c r="C24" s="701" t="s">
        <v>642</v>
      </c>
      <c r="D24" s="701" t="s">
        <v>643</v>
      </c>
      <c r="E24" s="701" t="s">
        <v>645</v>
      </c>
      <c r="F24" s="701"/>
      <c r="G24" s="735" t="s">
        <v>1459</v>
      </c>
      <c r="H24" s="735" t="s">
        <v>1460</v>
      </c>
      <c r="L24" s="44"/>
    </row>
    <row r="25" spans="1:12" ht="18">
      <c r="A25" s="831"/>
      <c r="B25" s="701"/>
      <c r="C25" s="701"/>
      <c r="D25" s="701"/>
      <c r="E25" s="701"/>
      <c r="F25" s="701"/>
      <c r="G25" s="735"/>
      <c r="H25" s="735"/>
      <c r="L25" s="47"/>
    </row>
    <row r="26" spans="1:12" s="43" customFormat="1" ht="18">
      <c r="A26" s="831" t="s">
        <v>1503</v>
      </c>
      <c r="B26" s="701"/>
      <c r="C26" s="701"/>
      <c r="D26" s="701"/>
      <c r="E26" s="701"/>
      <c r="F26" s="701"/>
      <c r="G26" s="735" t="s">
        <v>1459</v>
      </c>
      <c r="H26" s="735" t="s">
        <v>1460</v>
      </c>
      <c r="L26" s="44"/>
    </row>
    <row r="27" spans="1:12" ht="18">
      <c r="A27" s="831" t="s">
        <v>1533</v>
      </c>
      <c r="B27" s="701"/>
      <c r="C27" s="701"/>
      <c r="D27" s="701"/>
      <c r="E27" s="701"/>
      <c r="F27" s="701"/>
      <c r="G27" s="735" t="s">
        <v>1287</v>
      </c>
      <c r="H27" s="735" t="s">
        <v>1756</v>
      </c>
      <c r="L27" s="47"/>
    </row>
    <row r="28" spans="1:12" ht="18">
      <c r="A28" s="831" t="s">
        <v>1507</v>
      </c>
      <c r="B28" s="701"/>
      <c r="C28" s="701"/>
      <c r="D28" s="701"/>
      <c r="E28" s="701"/>
      <c r="F28" s="701"/>
      <c r="G28" s="735" t="s">
        <v>2387</v>
      </c>
      <c r="H28" s="735" t="s">
        <v>2387</v>
      </c>
      <c r="I28" s="44"/>
      <c r="J28" s="44"/>
      <c r="K28" s="47"/>
      <c r="L28" s="47"/>
    </row>
    <row r="29" spans="1:12" s="43" customFormat="1" ht="18">
      <c r="A29" s="831" t="s">
        <v>1508</v>
      </c>
      <c r="B29" s="701"/>
      <c r="C29" s="701"/>
      <c r="D29" s="701"/>
      <c r="E29" s="701"/>
      <c r="F29" s="701"/>
      <c r="G29" s="735" t="s">
        <v>2388</v>
      </c>
      <c r="H29" s="735" t="s">
        <v>2388</v>
      </c>
    </row>
    <row r="30" spans="1:12" ht="18">
      <c r="A30" s="831" t="s">
        <v>1481</v>
      </c>
      <c r="B30" s="701"/>
      <c r="C30" s="701"/>
      <c r="D30" s="701"/>
      <c r="E30" s="701"/>
      <c r="F30" s="701"/>
      <c r="G30" s="735" t="s">
        <v>2389</v>
      </c>
      <c r="H30" s="735" t="s">
        <v>2390</v>
      </c>
    </row>
    <row r="31" spans="1:12" ht="18">
      <c r="A31" s="831"/>
      <c r="B31" s="701"/>
      <c r="C31" s="701"/>
      <c r="D31" s="701"/>
      <c r="E31" s="701"/>
      <c r="F31" s="701"/>
      <c r="G31" s="735"/>
      <c r="H31" s="735"/>
    </row>
    <row r="32" spans="1:12" s="43" customFormat="1" ht="18">
      <c r="A32" s="831" t="s">
        <v>1510</v>
      </c>
      <c r="B32" s="701" t="s">
        <v>1455</v>
      </c>
      <c r="C32" s="701" t="s">
        <v>1456</v>
      </c>
      <c r="D32" s="701"/>
      <c r="E32" s="701"/>
      <c r="F32" s="701"/>
      <c r="G32" s="735" t="s">
        <v>1459</v>
      </c>
      <c r="H32" s="735" t="s">
        <v>1460</v>
      </c>
    </row>
    <row r="33" spans="1:8" ht="18">
      <c r="A33" s="831" t="s">
        <v>1533</v>
      </c>
      <c r="B33" s="701" t="s">
        <v>2391</v>
      </c>
      <c r="C33" s="701" t="s">
        <v>2392</v>
      </c>
      <c r="D33" s="701"/>
      <c r="E33" s="701"/>
      <c r="F33" s="701"/>
      <c r="G33" s="735" t="s">
        <v>2393</v>
      </c>
      <c r="H33" s="735" t="s">
        <v>2394</v>
      </c>
    </row>
    <row r="34" spans="1:8" ht="18">
      <c r="A34" s="831"/>
      <c r="B34" s="701"/>
      <c r="C34" s="701"/>
      <c r="D34" s="701"/>
      <c r="E34" s="701"/>
      <c r="F34" s="701"/>
      <c r="G34" s="735"/>
      <c r="H34" s="735"/>
    </row>
    <row r="35" spans="1:8" s="43" customFormat="1" ht="18">
      <c r="A35" s="831" t="s">
        <v>1532</v>
      </c>
      <c r="B35" s="701" t="s">
        <v>1455</v>
      </c>
      <c r="C35" s="701" t="s">
        <v>1456</v>
      </c>
      <c r="D35" s="701"/>
      <c r="E35" s="701"/>
      <c r="F35" s="701"/>
      <c r="G35" s="735" t="s">
        <v>1459</v>
      </c>
      <c r="H35" s="735" t="s">
        <v>1460</v>
      </c>
    </row>
    <row r="36" spans="1:8" ht="18">
      <c r="A36" s="831" t="s">
        <v>1504</v>
      </c>
      <c r="B36" s="701" t="s">
        <v>2395</v>
      </c>
      <c r="C36" s="701" t="s">
        <v>2396</v>
      </c>
      <c r="D36" s="701"/>
      <c r="E36" s="701"/>
      <c r="F36" s="701"/>
      <c r="G36" s="735" t="s">
        <v>2397</v>
      </c>
      <c r="H36" s="735" t="s">
        <v>2397</v>
      </c>
    </row>
    <row r="37" spans="1:8" s="43" customFormat="1" ht="18">
      <c r="A37" s="831" t="s">
        <v>1507</v>
      </c>
      <c r="B37" s="701" t="s">
        <v>1106</v>
      </c>
      <c r="C37" s="701" t="s">
        <v>2398</v>
      </c>
      <c r="D37" s="701"/>
      <c r="E37" s="701"/>
      <c r="F37" s="701"/>
      <c r="G37" s="735" t="s">
        <v>2399</v>
      </c>
      <c r="H37" s="735" t="s">
        <v>2399</v>
      </c>
    </row>
    <row r="38" spans="1:8" ht="18">
      <c r="A38" s="831" t="s">
        <v>1861</v>
      </c>
      <c r="B38" s="701"/>
      <c r="C38" s="701"/>
      <c r="D38" s="701"/>
      <c r="E38" s="701"/>
      <c r="F38" s="701"/>
      <c r="G38" s="735" t="s">
        <v>2400</v>
      </c>
      <c r="H38" s="735" t="s">
        <v>2132</v>
      </c>
    </row>
    <row r="39" spans="1:8" s="43" customFormat="1" ht="18">
      <c r="A39" s="831"/>
      <c r="B39" s="701"/>
      <c r="C39" s="701"/>
      <c r="D39" s="701"/>
      <c r="E39" s="701"/>
      <c r="F39" s="701"/>
      <c r="G39" s="735"/>
      <c r="H39" s="735"/>
    </row>
    <row r="40" spans="1:8" ht="18">
      <c r="A40" s="831" t="s">
        <v>1538</v>
      </c>
      <c r="B40" s="701" t="s">
        <v>1539</v>
      </c>
      <c r="C40" s="701" t="s">
        <v>1540</v>
      </c>
      <c r="D40" s="701" t="s">
        <v>1541</v>
      </c>
      <c r="E40" s="701" t="s">
        <v>1542</v>
      </c>
      <c r="F40" s="701" t="s">
        <v>1543</v>
      </c>
      <c r="G40" s="735" t="s">
        <v>1459</v>
      </c>
      <c r="H40" s="735" t="s">
        <v>1460</v>
      </c>
    </row>
    <row r="41" spans="1:8" ht="18">
      <c r="A41" s="831" t="s">
        <v>1508</v>
      </c>
      <c r="B41" s="701" t="s">
        <v>2401</v>
      </c>
      <c r="C41" s="701" t="s">
        <v>2402</v>
      </c>
      <c r="D41" s="701" t="s">
        <v>2403</v>
      </c>
      <c r="E41" s="701" t="s">
        <v>2404</v>
      </c>
      <c r="F41" s="701" t="s">
        <v>2405</v>
      </c>
      <c r="G41" s="735" t="s">
        <v>2406</v>
      </c>
      <c r="H41" s="735" t="s">
        <v>2406</v>
      </c>
    </row>
    <row r="42" spans="1:8" ht="18">
      <c r="A42" s="831"/>
      <c r="B42" s="701" t="s">
        <v>1357</v>
      </c>
      <c r="C42" s="701" t="s">
        <v>2407</v>
      </c>
      <c r="D42" s="701" t="s">
        <v>2408</v>
      </c>
      <c r="E42" s="701" t="s">
        <v>2409</v>
      </c>
      <c r="F42" s="701" t="s">
        <v>2410</v>
      </c>
      <c r="G42" s="735"/>
      <c r="H42" s="735"/>
    </row>
    <row r="43" spans="1:8" ht="18">
      <c r="A43" s="831"/>
      <c r="B43" s="701"/>
      <c r="C43" s="701"/>
      <c r="D43" s="701"/>
      <c r="E43" s="701"/>
      <c r="F43" s="701"/>
      <c r="G43" s="735"/>
      <c r="H43" s="735"/>
    </row>
    <row r="44" spans="1:8" ht="18">
      <c r="A44" s="831" t="s">
        <v>1554</v>
      </c>
      <c r="B44" s="701" t="s">
        <v>1455</v>
      </c>
      <c r="C44" s="701" t="s">
        <v>1456</v>
      </c>
      <c r="D44" s="701"/>
      <c r="E44" s="701"/>
      <c r="F44" s="701"/>
      <c r="G44" s="735" t="s">
        <v>1459</v>
      </c>
      <c r="H44" s="735" t="s">
        <v>1460</v>
      </c>
    </row>
    <row r="45" spans="1:8" ht="18">
      <c r="A45" s="831"/>
      <c r="B45" s="701"/>
      <c r="C45" s="701"/>
      <c r="D45" s="701"/>
      <c r="E45" s="701"/>
      <c r="F45" s="701"/>
      <c r="G45" s="735"/>
      <c r="H45" s="735"/>
    </row>
    <row r="46" spans="1:8" ht="18">
      <c r="A46" s="831" t="s">
        <v>1555</v>
      </c>
      <c r="B46" s="701" t="s">
        <v>1455</v>
      </c>
      <c r="C46" s="701" t="s">
        <v>1456</v>
      </c>
      <c r="D46" s="701"/>
      <c r="E46" s="701"/>
      <c r="F46" s="701"/>
      <c r="G46" s="735" t="s">
        <v>1459</v>
      </c>
      <c r="H46" s="735" t="s">
        <v>1460</v>
      </c>
    </row>
    <row r="47" spans="1:8" ht="18">
      <c r="A47" s="831" t="s">
        <v>1504</v>
      </c>
      <c r="B47" s="701" t="s">
        <v>1652</v>
      </c>
      <c r="C47" s="701" t="s">
        <v>2411</v>
      </c>
      <c r="D47" s="701"/>
      <c r="E47" s="701"/>
      <c r="F47" s="701"/>
      <c r="G47" s="735" t="s">
        <v>2412</v>
      </c>
      <c r="H47" s="735" t="s">
        <v>2412</v>
      </c>
    </row>
    <row r="48" spans="1:8" ht="18">
      <c r="A48" s="831" t="s">
        <v>1474</v>
      </c>
      <c r="B48" s="701" t="s">
        <v>2413</v>
      </c>
      <c r="C48" s="701" t="s">
        <v>2414</v>
      </c>
      <c r="D48" s="701"/>
      <c r="E48" s="701"/>
      <c r="F48" s="701"/>
      <c r="G48" s="735" t="s">
        <v>2415</v>
      </c>
      <c r="H48" s="735" t="s">
        <v>2416</v>
      </c>
    </row>
    <row r="49" spans="1:8" ht="18">
      <c r="A49" s="831" t="s">
        <v>1481</v>
      </c>
      <c r="B49" s="701" t="s">
        <v>2417</v>
      </c>
      <c r="C49" s="701" t="s">
        <v>2418</v>
      </c>
      <c r="D49" s="701"/>
      <c r="E49" s="701"/>
      <c r="F49" s="701"/>
      <c r="G49" s="735" t="s">
        <v>2419</v>
      </c>
      <c r="H49" s="735" t="s">
        <v>2420</v>
      </c>
    </row>
    <row r="50" spans="1:8" ht="18">
      <c r="A50" s="831" t="s">
        <v>1861</v>
      </c>
      <c r="B50" s="701" t="s">
        <v>2421</v>
      </c>
      <c r="C50" s="701" t="s">
        <v>2422</v>
      </c>
      <c r="D50" s="701"/>
      <c r="E50" s="701"/>
      <c r="F50" s="701"/>
      <c r="G50" s="735" t="s">
        <v>2423</v>
      </c>
      <c r="H50" s="735" t="s">
        <v>2424</v>
      </c>
    </row>
    <row r="51" spans="1:8" ht="18">
      <c r="A51" s="831" t="s">
        <v>1488</v>
      </c>
      <c r="B51" s="701" t="s">
        <v>2425</v>
      </c>
      <c r="C51" s="701" t="s">
        <v>2426</v>
      </c>
      <c r="D51" s="701"/>
      <c r="E51" s="701"/>
      <c r="F51" s="701"/>
      <c r="G51" s="735" t="s">
        <v>2427</v>
      </c>
      <c r="H51" s="735" t="s">
        <v>2427</v>
      </c>
    </row>
  </sheetData>
  <hyperlinks>
    <hyperlink ref="I1" location="Best!A1" display="Best" xr:uid="{A52ABC00-97F6-F64A-9C7C-FDB4751C76BA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BC9FF-D166-C442-B9E8-5B9667F5B658}">
  <sheetPr>
    <pageSetUpPr fitToPage="1"/>
  </sheetPr>
  <dimension ref="A1:L50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2428</v>
      </c>
      <c r="B1" s="736" t="s">
        <v>1419</v>
      </c>
      <c r="I1" s="738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1411</v>
      </c>
      <c r="B5" s="111" t="s">
        <v>2429</v>
      </c>
      <c r="C5" s="112" t="s">
        <v>2430</v>
      </c>
      <c r="D5" s="148" t="s">
        <v>2431</v>
      </c>
      <c r="E5" s="86" t="s">
        <v>2432</v>
      </c>
      <c r="F5" s="85" t="s">
        <v>2433</v>
      </c>
      <c r="G5" s="85" t="s">
        <v>2434</v>
      </c>
      <c r="H5" s="113" t="s">
        <v>2435</v>
      </c>
      <c r="L5" s="47"/>
    </row>
    <row r="6" spans="1:12" ht="18" thickBot="1">
      <c r="A6" s="93" t="s">
        <v>1419</v>
      </c>
      <c r="B6" s="217" t="str">
        <f>Best!B18</f>
        <v>:36.27 W 10 HIG</v>
      </c>
      <c r="C6" s="214" t="str">
        <f>Best!C18</f>
        <v>:49.97 W 5 PCD</v>
      </c>
      <c r="D6" s="215" t="str">
        <f>Best!D18</f>
        <v>:35.76 W 6 BF</v>
      </c>
      <c r="E6" s="211" t="str">
        <f>Best!E18</f>
        <v>2:31.55 W 5 PCD</v>
      </c>
      <c r="F6" s="212" t="str">
        <f>Best!F18</f>
        <v>3:01.14 W 12 TT</v>
      </c>
      <c r="G6" s="212" t="str">
        <f>Best!G18</f>
        <v>:28.47 W 11 SSI</v>
      </c>
      <c r="H6" s="213" t="str">
        <f>Best!H18</f>
        <v>:28.44 W 11 TT</v>
      </c>
      <c r="L6" s="47"/>
    </row>
    <row r="7" spans="1:12" ht="18" thickBot="1">
      <c r="A7" s="699"/>
      <c r="B7" s="699"/>
      <c r="C7" s="699"/>
      <c r="D7" s="699"/>
      <c r="E7" s="699"/>
      <c r="F7" s="699"/>
      <c r="G7" s="699"/>
      <c r="H7" s="699"/>
      <c r="L7" s="47"/>
    </row>
    <row r="8" spans="1:12" ht="18.5" thickBot="1">
      <c r="A8" s="104" t="s">
        <v>1410</v>
      </c>
      <c r="B8" s="114" t="s">
        <v>41</v>
      </c>
      <c r="C8" s="114" t="s">
        <v>42</v>
      </c>
      <c r="D8" s="114" t="s">
        <v>43</v>
      </c>
      <c r="E8" s="114" t="s">
        <v>44</v>
      </c>
      <c r="F8" s="114" t="s">
        <v>45</v>
      </c>
      <c r="G8" s="109" t="s">
        <v>46</v>
      </c>
      <c r="H8" s="699"/>
      <c r="L8" s="47"/>
    </row>
    <row r="9" spans="1:12">
      <c r="A9" s="115" t="s">
        <v>1411</v>
      </c>
      <c r="B9" s="90" t="s">
        <v>2436</v>
      </c>
      <c r="C9" s="85" t="s">
        <v>2437</v>
      </c>
      <c r="D9" s="85" t="s">
        <v>2438</v>
      </c>
      <c r="E9" s="85" t="s">
        <v>2439</v>
      </c>
      <c r="F9" s="85" t="s">
        <v>2440</v>
      </c>
      <c r="G9" s="113" t="s">
        <v>2441</v>
      </c>
      <c r="H9" s="699"/>
      <c r="L9" s="47"/>
    </row>
    <row r="10" spans="1:12" ht="18" thickBot="1">
      <c r="A10" s="100" t="s">
        <v>1419</v>
      </c>
      <c r="B10" s="216" t="str">
        <f>Best!I18</f>
        <v>1:26.59 W 6 BF</v>
      </c>
      <c r="C10" s="212" t="str">
        <f>Best!J18</f>
        <v>1:04.58 W 5 PCD</v>
      </c>
      <c r="D10" s="212" t="str">
        <f>Best!K18</f>
        <v>1:02.84 W 11 TT</v>
      </c>
      <c r="E10" s="212" t="str">
        <f>Best!L18</f>
        <v>07:04.91 W 12 TT</v>
      </c>
      <c r="F10" s="212" t="str">
        <f>Best!M18</f>
        <v>1:22.52 W 5 CWI</v>
      </c>
      <c r="G10" s="213" t="str">
        <f>Best!N18</f>
        <v>1:40.49 W 8 TT</v>
      </c>
      <c r="H10" s="699"/>
      <c r="L10" s="47"/>
    </row>
    <row r="11" spans="1:12" ht="18" thickBot="1">
      <c r="L11" s="47"/>
    </row>
    <row r="12" spans="1:12" ht="18.5" thickBot="1">
      <c r="A12" s="65">
        <v>2023</v>
      </c>
      <c r="B12" s="54" t="s">
        <v>34</v>
      </c>
      <c r="C12" s="55" t="s">
        <v>35</v>
      </c>
      <c r="D12" s="56" t="s">
        <v>36</v>
      </c>
      <c r="E12" s="57" t="s">
        <v>37</v>
      </c>
      <c r="F12" s="57" t="s">
        <v>38</v>
      </c>
      <c r="G12" s="57" t="s">
        <v>39</v>
      </c>
      <c r="H12" s="58" t="s">
        <v>40</v>
      </c>
      <c r="L12" s="47"/>
    </row>
    <row r="13" spans="1:12">
      <c r="A13" s="66" t="s">
        <v>1439</v>
      </c>
      <c r="B13" s="67" t="s">
        <v>2442</v>
      </c>
      <c r="C13" s="68" t="s">
        <v>2443</v>
      </c>
      <c r="D13" s="69" t="s">
        <v>2444</v>
      </c>
      <c r="E13" s="70" t="s">
        <v>2445</v>
      </c>
      <c r="F13" s="68" t="s">
        <v>2446</v>
      </c>
      <c r="G13" s="68" t="s">
        <v>2447</v>
      </c>
      <c r="H13" s="69" t="s">
        <v>2448</v>
      </c>
      <c r="L13" s="47"/>
    </row>
    <row r="14" spans="1:12" ht="18" thickBot="1">
      <c r="A14" s="71" t="s">
        <v>1447</v>
      </c>
      <c r="B14" s="331" t="str">
        <f>B6</f>
        <v>:36.27 W 10 HIG</v>
      </c>
      <c r="C14" s="225" t="str">
        <f t="shared" ref="C14:H14" si="0">C6</f>
        <v>:49.97 W 5 PCD</v>
      </c>
      <c r="D14" s="328" t="str">
        <f t="shared" si="0"/>
        <v>:35.76 W 6 BF</v>
      </c>
      <c r="E14" s="330" t="str">
        <f t="shared" si="0"/>
        <v>2:31.55 W 5 PCD</v>
      </c>
      <c r="F14" s="225" t="str">
        <f t="shared" si="0"/>
        <v>3:01.14 W 12 TT</v>
      </c>
      <c r="G14" s="225" t="str">
        <f t="shared" si="0"/>
        <v>:28.47 W 11 SSI</v>
      </c>
      <c r="H14" s="328" t="str">
        <f t="shared" si="0"/>
        <v>:28.44 W 11 TT</v>
      </c>
      <c r="L14" s="47"/>
    </row>
    <row r="15" spans="1:12" ht="18" thickBot="1">
      <c r="L15" s="47"/>
    </row>
    <row r="16" spans="1:12" ht="18.5" thickBot="1">
      <c r="A16" s="65">
        <v>2023</v>
      </c>
      <c r="B16" s="57" t="s">
        <v>41</v>
      </c>
      <c r="C16" s="57" t="s">
        <v>42</v>
      </c>
      <c r="D16" s="57" t="s">
        <v>43</v>
      </c>
      <c r="E16" s="57" t="s">
        <v>44</v>
      </c>
      <c r="F16" s="57" t="s">
        <v>45</v>
      </c>
      <c r="G16" s="58" t="s">
        <v>46</v>
      </c>
      <c r="L16" s="47"/>
    </row>
    <row r="17" spans="1:12">
      <c r="A17" s="76" t="s">
        <v>1439</v>
      </c>
      <c r="B17" s="70" t="s">
        <v>2449</v>
      </c>
      <c r="C17" s="68" t="s">
        <v>2450</v>
      </c>
      <c r="D17" s="68" t="s">
        <v>2451</v>
      </c>
      <c r="E17" s="68" t="s">
        <v>2452</v>
      </c>
      <c r="F17" s="68" t="s">
        <v>2453</v>
      </c>
      <c r="G17" s="69" t="s">
        <v>2454</v>
      </c>
      <c r="L17" s="47"/>
    </row>
    <row r="18" spans="1:12" ht="18" thickBot="1">
      <c r="A18" s="77" t="s">
        <v>1447</v>
      </c>
      <c r="B18" s="330" t="str">
        <f t="shared" ref="B18:G18" si="1">B10</f>
        <v>1:26.59 W 6 BF</v>
      </c>
      <c r="C18" s="225" t="str">
        <f t="shared" si="1"/>
        <v>1:04.58 W 5 PCD</v>
      </c>
      <c r="D18" s="225" t="str">
        <f t="shared" si="1"/>
        <v>1:02.84 W 11 TT</v>
      </c>
      <c r="E18" s="225" t="str">
        <f t="shared" si="1"/>
        <v>07:04.91 W 12 TT</v>
      </c>
      <c r="F18" s="225" t="str">
        <f t="shared" si="1"/>
        <v>1:22.52 W 5 CWI</v>
      </c>
      <c r="G18" s="328" t="str">
        <f t="shared" si="1"/>
        <v>1:40.49 W 8 TT</v>
      </c>
      <c r="L18" s="47"/>
    </row>
    <row r="19" spans="1:12" ht="18">
      <c r="B19" s="47"/>
      <c r="C19" s="47"/>
      <c r="D19" s="47"/>
      <c r="E19" s="47"/>
      <c r="F19" s="47"/>
      <c r="G19" s="41"/>
      <c r="H19" s="41"/>
      <c r="L19" s="47"/>
    </row>
    <row r="20" spans="1:12" s="43" customFormat="1" ht="18">
      <c r="A20" s="831" t="s">
        <v>1454</v>
      </c>
      <c r="B20" s="701" t="s">
        <v>1455</v>
      </c>
      <c r="C20" s="701" t="s">
        <v>1456</v>
      </c>
      <c r="D20" s="701" t="s">
        <v>1457</v>
      </c>
      <c r="E20" s="701" t="s">
        <v>1458</v>
      </c>
      <c r="F20" s="701"/>
      <c r="G20" s="735" t="s">
        <v>1459</v>
      </c>
      <c r="H20" s="735" t="s">
        <v>1460</v>
      </c>
      <c r="L20" s="44"/>
    </row>
    <row r="21" spans="1:12" ht="18">
      <c r="A21" s="831" t="s">
        <v>1504</v>
      </c>
      <c r="B21" s="701" t="s">
        <v>1518</v>
      </c>
      <c r="C21" s="701" t="s">
        <v>2455</v>
      </c>
      <c r="D21" s="701" t="s">
        <v>2456</v>
      </c>
      <c r="E21" s="701" t="s">
        <v>2457</v>
      </c>
      <c r="F21" s="701"/>
      <c r="G21" s="735" t="s">
        <v>2458</v>
      </c>
      <c r="H21" s="735" t="s">
        <v>2459</v>
      </c>
      <c r="L21" s="47"/>
    </row>
    <row r="22" spans="1:12" ht="18">
      <c r="A22" s="831"/>
      <c r="B22" s="701"/>
      <c r="C22" s="701"/>
      <c r="D22" s="701"/>
      <c r="E22" s="701"/>
      <c r="F22" s="701"/>
      <c r="G22" s="735"/>
      <c r="H22" s="735"/>
      <c r="L22" s="47"/>
    </row>
    <row r="23" spans="1:12" s="43" customFormat="1" ht="18">
      <c r="A23" s="831" t="s">
        <v>38</v>
      </c>
      <c r="B23" s="701" t="s">
        <v>644</v>
      </c>
      <c r="C23" s="701" t="s">
        <v>642</v>
      </c>
      <c r="D23" s="701" t="s">
        <v>643</v>
      </c>
      <c r="E23" s="701" t="s">
        <v>645</v>
      </c>
      <c r="F23" s="701"/>
      <c r="G23" s="735" t="s">
        <v>1459</v>
      </c>
      <c r="H23" s="735" t="s">
        <v>1460</v>
      </c>
      <c r="L23" s="44"/>
    </row>
    <row r="24" spans="1:12" ht="18">
      <c r="A24" s="831"/>
      <c r="B24" s="701"/>
      <c r="C24" s="701"/>
      <c r="D24" s="701"/>
      <c r="E24" s="701"/>
      <c r="F24" s="701"/>
      <c r="G24" s="735"/>
      <c r="H24" s="735"/>
      <c r="L24" s="47"/>
    </row>
    <row r="25" spans="1:12" s="43" customFormat="1" ht="18">
      <c r="A25" s="831" t="s">
        <v>1503</v>
      </c>
      <c r="B25" s="701"/>
      <c r="C25" s="701"/>
      <c r="D25" s="701"/>
      <c r="E25" s="701"/>
      <c r="F25" s="701"/>
      <c r="G25" s="735" t="s">
        <v>1459</v>
      </c>
      <c r="H25" s="735" t="s">
        <v>1460</v>
      </c>
      <c r="L25" s="44"/>
    </row>
    <row r="26" spans="1:12" ht="18">
      <c r="A26" s="831" t="s">
        <v>1511</v>
      </c>
      <c r="B26" s="701"/>
      <c r="C26" s="701"/>
      <c r="D26" s="701"/>
      <c r="E26" s="701"/>
      <c r="F26" s="701"/>
      <c r="G26" s="735" t="s">
        <v>2460</v>
      </c>
      <c r="H26" s="735" t="s">
        <v>2460</v>
      </c>
      <c r="L26" s="47"/>
    </row>
    <row r="27" spans="1:12" ht="18">
      <c r="A27" s="831" t="s">
        <v>1533</v>
      </c>
      <c r="B27" s="701"/>
      <c r="C27" s="701"/>
      <c r="D27" s="701"/>
      <c r="E27" s="701"/>
      <c r="F27" s="701"/>
      <c r="G27" s="735" t="s">
        <v>2461</v>
      </c>
      <c r="H27" s="735" t="s">
        <v>2461</v>
      </c>
      <c r="L27" s="47"/>
    </row>
    <row r="28" spans="1:12" ht="18">
      <c r="A28" s="831" t="s">
        <v>1474</v>
      </c>
      <c r="B28" s="701"/>
      <c r="C28" s="701"/>
      <c r="D28" s="701"/>
      <c r="E28" s="701"/>
      <c r="F28" s="701"/>
      <c r="G28" s="735" t="s">
        <v>2462</v>
      </c>
      <c r="H28" s="735" t="s">
        <v>2463</v>
      </c>
      <c r="I28" s="44"/>
      <c r="J28" s="44"/>
      <c r="K28" s="47"/>
      <c r="L28" s="47"/>
    </row>
    <row r="29" spans="1:12" ht="18">
      <c r="A29" s="831" t="s">
        <v>1507</v>
      </c>
      <c r="B29" s="701"/>
      <c r="C29" s="701"/>
      <c r="D29" s="701"/>
      <c r="E29" s="701"/>
      <c r="F29" s="701"/>
      <c r="G29" s="735" t="s">
        <v>2464</v>
      </c>
      <c r="H29" s="735" t="s">
        <v>2464</v>
      </c>
    </row>
    <row r="30" spans="1:12" s="43" customFormat="1" ht="18">
      <c r="A30" s="831" t="s">
        <v>1861</v>
      </c>
      <c r="B30" s="701"/>
      <c r="C30" s="701"/>
      <c r="D30" s="701"/>
      <c r="E30" s="701"/>
      <c r="F30" s="701"/>
      <c r="G30" s="735" t="s">
        <v>2465</v>
      </c>
      <c r="H30" s="735" t="s">
        <v>2208</v>
      </c>
    </row>
    <row r="31" spans="1:12" ht="18">
      <c r="A31" s="831" t="s">
        <v>1488</v>
      </c>
      <c r="B31" s="701"/>
      <c r="C31" s="701"/>
      <c r="D31" s="701"/>
      <c r="E31" s="701"/>
      <c r="F31" s="701"/>
      <c r="G31" s="735" t="s">
        <v>2466</v>
      </c>
      <c r="H31" s="735" t="s">
        <v>2466</v>
      </c>
    </row>
    <row r="32" spans="1:12" ht="18">
      <c r="A32" s="831"/>
      <c r="B32" s="701"/>
      <c r="C32" s="701"/>
      <c r="D32" s="701"/>
      <c r="E32" s="701"/>
      <c r="F32" s="701"/>
      <c r="G32" s="735"/>
      <c r="H32" s="735"/>
    </row>
    <row r="33" spans="1:8" s="43" customFormat="1" ht="18">
      <c r="A33" s="831" t="s">
        <v>1510</v>
      </c>
      <c r="B33" s="701" t="s">
        <v>1455</v>
      </c>
      <c r="C33" s="701" t="s">
        <v>1456</v>
      </c>
      <c r="D33" s="701"/>
      <c r="E33" s="701"/>
      <c r="F33" s="701"/>
      <c r="G33" s="735" t="s">
        <v>1459</v>
      </c>
      <c r="H33" s="735" t="s">
        <v>1460</v>
      </c>
    </row>
    <row r="34" spans="1:8" ht="18">
      <c r="A34" s="831" t="s">
        <v>1533</v>
      </c>
      <c r="B34" s="701" t="s">
        <v>1754</v>
      </c>
      <c r="C34" s="701" t="s">
        <v>2467</v>
      </c>
      <c r="D34" s="701"/>
      <c r="E34" s="701"/>
      <c r="F34" s="701"/>
      <c r="G34" s="735" t="s">
        <v>2468</v>
      </c>
      <c r="H34" s="735" t="s">
        <v>2469</v>
      </c>
    </row>
    <row r="35" spans="1:8" ht="18">
      <c r="A35" s="831"/>
      <c r="B35" s="701"/>
      <c r="C35" s="701"/>
      <c r="D35" s="701"/>
      <c r="E35" s="701"/>
      <c r="F35" s="701"/>
      <c r="G35" s="735"/>
      <c r="H35" s="735"/>
    </row>
    <row r="36" spans="1:8" ht="18">
      <c r="A36" s="831" t="s">
        <v>1532</v>
      </c>
      <c r="B36" s="701" t="s">
        <v>1455</v>
      </c>
      <c r="C36" s="701" t="s">
        <v>1456</v>
      </c>
      <c r="D36" s="701"/>
      <c r="E36" s="701"/>
      <c r="F36" s="701"/>
      <c r="G36" s="735" t="s">
        <v>1459</v>
      </c>
      <c r="H36" s="735" t="s">
        <v>1460</v>
      </c>
    </row>
    <row r="37" spans="1:8" s="43" customFormat="1" ht="18">
      <c r="A37" s="831" t="s">
        <v>1504</v>
      </c>
      <c r="B37" s="701" t="s">
        <v>1181</v>
      </c>
      <c r="C37" s="701" t="s">
        <v>2470</v>
      </c>
      <c r="D37" s="701"/>
      <c r="E37" s="701"/>
      <c r="F37" s="701"/>
      <c r="G37" s="735" t="s">
        <v>2471</v>
      </c>
      <c r="H37" s="735" t="s">
        <v>2471</v>
      </c>
    </row>
    <row r="38" spans="1:8" ht="18">
      <c r="A38" s="831" t="s">
        <v>1461</v>
      </c>
      <c r="B38" s="701" t="s">
        <v>2065</v>
      </c>
      <c r="C38" s="701" t="s">
        <v>1098</v>
      </c>
      <c r="D38" s="701"/>
      <c r="E38" s="701"/>
      <c r="F38" s="701"/>
      <c r="G38" s="735" t="s">
        <v>2472</v>
      </c>
      <c r="H38" s="735" t="s">
        <v>2472</v>
      </c>
    </row>
    <row r="39" spans="1:8" s="43" customFormat="1" ht="18">
      <c r="A39" s="831" t="s">
        <v>1507</v>
      </c>
      <c r="B39" s="701" t="s">
        <v>2473</v>
      </c>
      <c r="C39" s="701" t="s">
        <v>2474</v>
      </c>
      <c r="D39" s="701"/>
      <c r="E39" s="701"/>
      <c r="F39" s="701"/>
      <c r="G39" s="735" t="s">
        <v>1787</v>
      </c>
      <c r="H39" s="735" t="s">
        <v>1787</v>
      </c>
    </row>
    <row r="40" spans="1:8" ht="18">
      <c r="A40" s="831" t="s">
        <v>1861</v>
      </c>
      <c r="B40" s="701" t="s">
        <v>2475</v>
      </c>
      <c r="C40" s="701" t="s">
        <v>2476</v>
      </c>
      <c r="D40" s="701"/>
      <c r="E40" s="701"/>
      <c r="F40" s="701"/>
      <c r="G40" s="735" t="s">
        <v>2477</v>
      </c>
      <c r="H40" s="735" t="s">
        <v>2477</v>
      </c>
    </row>
    <row r="41" spans="1:8" ht="18">
      <c r="A41" s="831"/>
      <c r="B41" s="701"/>
      <c r="C41" s="701"/>
      <c r="D41" s="701"/>
      <c r="E41" s="701"/>
      <c r="F41" s="701"/>
      <c r="G41" s="735"/>
      <c r="H41" s="735"/>
    </row>
    <row r="42" spans="1:8" s="43" customFormat="1" ht="18">
      <c r="A42" s="831" t="s">
        <v>1538</v>
      </c>
      <c r="B42" s="701" t="s">
        <v>1539</v>
      </c>
      <c r="C42" s="701" t="s">
        <v>1540</v>
      </c>
      <c r="D42" s="701" t="s">
        <v>1541</v>
      </c>
      <c r="E42" s="701" t="s">
        <v>1542</v>
      </c>
      <c r="F42" s="701" t="s">
        <v>1543</v>
      </c>
      <c r="G42" s="735" t="s">
        <v>1459</v>
      </c>
      <c r="H42" s="735" t="s">
        <v>1460</v>
      </c>
    </row>
    <row r="43" spans="1:8" ht="18">
      <c r="A43" s="831" t="s">
        <v>1508</v>
      </c>
      <c r="B43" s="701" t="s">
        <v>2478</v>
      </c>
      <c r="C43" s="701" t="s">
        <v>2479</v>
      </c>
      <c r="D43" s="701" t="s">
        <v>2480</v>
      </c>
      <c r="E43" s="701" t="s">
        <v>2481</v>
      </c>
      <c r="F43" s="701" t="s">
        <v>2482</v>
      </c>
      <c r="G43" s="735" t="s">
        <v>2483</v>
      </c>
      <c r="H43" s="735" t="s">
        <v>2484</v>
      </c>
    </row>
    <row r="44" spans="1:8" ht="18">
      <c r="A44" s="831"/>
      <c r="B44" s="701" t="s">
        <v>2485</v>
      </c>
      <c r="C44" s="701" t="s">
        <v>2414</v>
      </c>
      <c r="D44" s="701" t="s">
        <v>2292</v>
      </c>
      <c r="E44" s="701" t="s">
        <v>2486</v>
      </c>
      <c r="F44" s="701" t="s">
        <v>2487</v>
      </c>
      <c r="G44" s="735"/>
      <c r="H44" s="735"/>
    </row>
    <row r="45" spans="1:8" ht="18">
      <c r="A45" s="831"/>
      <c r="B45" s="701"/>
      <c r="C45" s="701"/>
      <c r="D45" s="701"/>
      <c r="E45" s="701"/>
      <c r="F45" s="701"/>
      <c r="G45" s="735"/>
      <c r="H45" s="735"/>
    </row>
    <row r="46" spans="1:8" ht="18">
      <c r="A46" s="831" t="s">
        <v>1554</v>
      </c>
      <c r="B46" s="701" t="s">
        <v>1455</v>
      </c>
      <c r="C46" s="701" t="s">
        <v>1456</v>
      </c>
      <c r="D46" s="701"/>
      <c r="E46" s="701"/>
      <c r="F46" s="701"/>
      <c r="G46" s="735" t="s">
        <v>1459</v>
      </c>
      <c r="H46" s="735" t="s">
        <v>1460</v>
      </c>
    </row>
    <row r="47" spans="1:8" ht="18">
      <c r="A47" s="831" t="s">
        <v>1468</v>
      </c>
      <c r="B47" s="701" t="s">
        <v>2488</v>
      </c>
      <c r="C47" s="701" t="s">
        <v>2489</v>
      </c>
      <c r="D47" s="701"/>
      <c r="E47" s="701"/>
      <c r="F47" s="701"/>
      <c r="G47" s="735" t="s">
        <v>2412</v>
      </c>
      <c r="H47" s="735" t="s">
        <v>2412</v>
      </c>
    </row>
    <row r="48" spans="1:8" ht="18">
      <c r="A48" s="831"/>
      <c r="B48" s="701"/>
      <c r="C48" s="701"/>
      <c r="D48" s="701"/>
      <c r="E48" s="701"/>
      <c r="F48" s="701"/>
      <c r="G48" s="735"/>
      <c r="H48" s="735"/>
    </row>
    <row r="49" spans="1:8" ht="18">
      <c r="A49" s="831" t="s">
        <v>1555</v>
      </c>
      <c r="B49" s="701" t="s">
        <v>1455</v>
      </c>
      <c r="C49" s="701" t="s">
        <v>1456</v>
      </c>
      <c r="D49" s="701"/>
      <c r="E49" s="701"/>
      <c r="F49" s="701"/>
      <c r="G49" s="735" t="s">
        <v>1459</v>
      </c>
      <c r="H49" s="735" t="s">
        <v>1460</v>
      </c>
    </row>
    <row r="50" spans="1:8" ht="18">
      <c r="A50" s="831" t="s">
        <v>1504</v>
      </c>
      <c r="B50" s="701" t="s">
        <v>2490</v>
      </c>
      <c r="C50" s="701" t="s">
        <v>2491</v>
      </c>
      <c r="D50" s="701"/>
      <c r="E50" s="701"/>
      <c r="F50" s="701"/>
      <c r="G50" s="735" t="s">
        <v>2492</v>
      </c>
      <c r="H50" s="735" t="s">
        <v>2492</v>
      </c>
    </row>
  </sheetData>
  <hyperlinks>
    <hyperlink ref="I1" location="Best!A1" display="Best" xr:uid="{4DAD2831-738E-8E41-BC78-EF3A05BE649F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8E1F3-A2B9-4E31-9BAC-9DE44DEA005B}">
  <sheetPr>
    <pageSetUpPr fitToPage="1"/>
  </sheetPr>
  <dimension ref="A1:L36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2493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Best!B19</f>
        <v>:41.04 W 4 DM1</v>
      </c>
      <c r="C5" s="61" t="str">
        <f>Best!C19</f>
        <v>1:06.48 W 3 TT</v>
      </c>
      <c r="D5" s="62" t="str">
        <f>Best!D19</f>
        <v>:37.99 W 6 DM2</v>
      </c>
      <c r="E5" s="63" t="str">
        <f>Best!E19</f>
        <v>4:35.28 W 1 TT</v>
      </c>
      <c r="F5" s="61" t="str">
        <f>Best!F19</f>
        <v>NA</v>
      </c>
      <c r="G5" s="61" t="str">
        <f>Best!G19</f>
        <v>:30.30 W 3 TT</v>
      </c>
      <c r="H5" s="62" t="str">
        <f>Best!H19</f>
        <v>:31.89 W 6 DM2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Best!I19</f>
        <v>NA</v>
      </c>
      <c r="C8" s="61" t="str">
        <f>Best!J19</f>
        <v>1:16.59 W 4 DM1</v>
      </c>
      <c r="D8" s="61" t="str">
        <f>Best!K19</f>
        <v>1:15.15 W 11 TT</v>
      </c>
      <c r="E8" s="61" t="str">
        <f>Best!L19</f>
        <v>11:52.53 W 1 TT</v>
      </c>
      <c r="F8" s="61" t="str">
        <f>Best!M19</f>
        <v>1:42.53 W 4 DM1</v>
      </c>
      <c r="G8" s="62" t="str">
        <f>Best!N19</f>
        <v>2:22.24 W 3 TT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2494</v>
      </c>
      <c r="C11" s="68" t="s">
        <v>2495</v>
      </c>
      <c r="D11" s="69" t="s">
        <v>2496</v>
      </c>
      <c r="E11" s="70" t="s">
        <v>2497</v>
      </c>
      <c r="F11" s="68" t="s">
        <v>2498</v>
      </c>
      <c r="G11" s="68" t="s">
        <v>2499</v>
      </c>
      <c r="H11" s="69" t="s">
        <v>1795</v>
      </c>
      <c r="I11" s="47"/>
      <c r="L11" s="47"/>
    </row>
    <row r="12" spans="1:12" ht="18" thickBot="1">
      <c r="A12" s="71" t="s">
        <v>1447</v>
      </c>
      <c r="B12" s="331" t="str">
        <f>B5</f>
        <v>:41.04 W 4 DM1</v>
      </c>
      <c r="C12" s="73" t="str">
        <f t="shared" ref="C12:H12" si="0">C5</f>
        <v>1:06.48 W 3 TT</v>
      </c>
      <c r="D12" s="328" t="str">
        <f t="shared" si="0"/>
        <v>:37.99 W 6 DM2</v>
      </c>
      <c r="E12" s="75" t="str">
        <f t="shared" si="0"/>
        <v>4:35.28 W 1 TT</v>
      </c>
      <c r="F12" s="73" t="str">
        <f t="shared" si="0"/>
        <v>NA</v>
      </c>
      <c r="G12" s="225" t="str">
        <f t="shared" si="0"/>
        <v>:30.30 W 3 TT</v>
      </c>
      <c r="H12" s="328" t="str">
        <f t="shared" si="0"/>
        <v>:31.89 W 6 DM2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2498</v>
      </c>
      <c r="C15" s="68" t="s">
        <v>2500</v>
      </c>
      <c r="D15" s="68" t="s">
        <v>2501</v>
      </c>
      <c r="E15" s="68" t="s">
        <v>2502</v>
      </c>
      <c r="F15" s="68" t="s">
        <v>2503</v>
      </c>
      <c r="G15" s="69" t="s">
        <v>2504</v>
      </c>
      <c r="I15" s="47"/>
      <c r="L15" s="47"/>
    </row>
    <row r="16" spans="1:12" ht="18" thickBot="1">
      <c r="A16" s="77" t="s">
        <v>1447</v>
      </c>
      <c r="B16" s="75" t="str">
        <f t="shared" ref="B16:G16" si="1">B8</f>
        <v>NA</v>
      </c>
      <c r="C16" s="225" t="str">
        <f t="shared" si="1"/>
        <v>1:16.59 W 4 DM1</v>
      </c>
      <c r="D16" s="225" t="str">
        <f t="shared" si="1"/>
        <v>1:15.15 W 11 TT</v>
      </c>
      <c r="E16" s="73" t="str">
        <f t="shared" si="1"/>
        <v>11:52.53 W 1 TT</v>
      </c>
      <c r="F16" s="225" t="str">
        <f t="shared" si="1"/>
        <v>1:42.53 W 4 DM1</v>
      </c>
      <c r="G16" s="74" t="str">
        <f t="shared" si="1"/>
        <v>2:22.24 W 3 TT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43" t="s">
        <v>1454</v>
      </c>
      <c r="B18" s="44" t="s">
        <v>1455</v>
      </c>
      <c r="C18" s="44" t="s">
        <v>1456</v>
      </c>
      <c r="D18" s="44" t="s">
        <v>1457</v>
      </c>
      <c r="E18" s="44" t="s">
        <v>1458</v>
      </c>
      <c r="F18" s="44"/>
      <c r="G18" s="44" t="s">
        <v>1459</v>
      </c>
      <c r="H18" s="44" t="s">
        <v>1460</v>
      </c>
      <c r="I18" s="44"/>
      <c r="L18" s="44"/>
    </row>
    <row r="19" spans="1:12" ht="18">
      <c r="B19" s="47"/>
      <c r="C19" s="47"/>
      <c r="D19" s="47"/>
      <c r="E19" s="47"/>
      <c r="F19" s="47"/>
      <c r="G19" s="41"/>
      <c r="H19" s="41"/>
      <c r="I19" s="47"/>
      <c r="L19" s="47"/>
    </row>
    <row r="20" spans="1:12" s="43" customFormat="1" ht="18">
      <c r="A20" s="43" t="s">
        <v>38</v>
      </c>
      <c r="B20" s="44" t="s">
        <v>644</v>
      </c>
      <c r="C20" s="44" t="s">
        <v>642</v>
      </c>
      <c r="D20" s="44" t="s">
        <v>643</v>
      </c>
      <c r="E20" s="44" t="s">
        <v>645</v>
      </c>
      <c r="F20" s="44"/>
      <c r="G20" s="44" t="s">
        <v>1459</v>
      </c>
      <c r="H20" s="44" t="s">
        <v>1460</v>
      </c>
      <c r="I20" s="44"/>
      <c r="L20" s="44"/>
    </row>
    <row r="21" spans="1:12" ht="18">
      <c r="B21" s="47"/>
      <c r="C21" s="47"/>
      <c r="D21" s="47"/>
      <c r="E21" s="47"/>
      <c r="F21" s="47"/>
      <c r="G21" s="41"/>
      <c r="H21" s="41"/>
      <c r="I21" s="47"/>
      <c r="L21" s="47"/>
    </row>
    <row r="22" spans="1:12" s="43" customFormat="1" ht="18">
      <c r="A22" s="43" t="s">
        <v>1503</v>
      </c>
      <c r="B22" s="44"/>
      <c r="C22" s="44"/>
      <c r="D22" s="44"/>
      <c r="E22" s="44"/>
      <c r="F22" s="44"/>
      <c r="G22" s="44" t="s">
        <v>1459</v>
      </c>
      <c r="H22" s="44" t="s">
        <v>1460</v>
      </c>
      <c r="I22" s="44"/>
      <c r="L22" s="44"/>
    </row>
    <row r="23" spans="1:12" ht="18">
      <c r="B23" s="47"/>
      <c r="C23" s="47"/>
      <c r="D23" s="47"/>
      <c r="E23" s="47"/>
      <c r="F23" s="47"/>
      <c r="G23" s="41"/>
      <c r="H23" s="41"/>
      <c r="I23" s="47"/>
      <c r="L23" s="47"/>
    </row>
    <row r="24" spans="1:12" s="43" customFormat="1" ht="18">
      <c r="A24" s="43" t="s">
        <v>1510</v>
      </c>
      <c r="B24" s="44" t="s">
        <v>1455</v>
      </c>
      <c r="C24" s="44" t="s">
        <v>1456</v>
      </c>
      <c r="D24" s="44"/>
      <c r="E24" s="44"/>
      <c r="F24" s="44"/>
      <c r="G24" s="44" t="s">
        <v>1459</v>
      </c>
      <c r="H24" s="44" t="s">
        <v>1460</v>
      </c>
      <c r="I24" s="44"/>
      <c r="L24" s="44"/>
    </row>
    <row r="25" spans="1:12" ht="18">
      <c r="B25" s="47"/>
      <c r="C25" s="47"/>
      <c r="D25" s="47"/>
      <c r="E25" s="47"/>
      <c r="F25" s="47"/>
      <c r="G25" s="41"/>
      <c r="H25" s="41"/>
      <c r="I25" s="47"/>
      <c r="L25" s="47"/>
    </row>
    <row r="26" spans="1:12" s="43" customFormat="1" ht="18">
      <c r="A26" s="43" t="s">
        <v>1532</v>
      </c>
      <c r="B26" s="44" t="s">
        <v>1455</v>
      </c>
      <c r="C26" s="44" t="s">
        <v>1456</v>
      </c>
      <c r="D26" s="44"/>
      <c r="E26" s="44"/>
      <c r="F26" s="44"/>
      <c r="G26" s="44" t="s">
        <v>1459</v>
      </c>
      <c r="H26" s="44" t="s">
        <v>1460</v>
      </c>
      <c r="I26" s="44"/>
      <c r="L26" s="44"/>
    </row>
    <row r="27" spans="1:12" ht="18">
      <c r="A27" s="46" t="s">
        <v>1819</v>
      </c>
      <c r="B27" s="47" t="s">
        <v>2505</v>
      </c>
      <c r="C27" s="47" t="s">
        <v>2506</v>
      </c>
      <c r="D27" s="47"/>
      <c r="E27" s="47"/>
      <c r="F27" s="47"/>
      <c r="G27" s="41" t="s">
        <v>2507</v>
      </c>
      <c r="H27" s="41" t="s">
        <v>2508</v>
      </c>
      <c r="I27" s="47"/>
      <c r="L27" s="47"/>
    </row>
    <row r="28" spans="1:12" ht="18">
      <c r="A28" s="46" t="s">
        <v>1804</v>
      </c>
      <c r="B28" s="47" t="s">
        <v>2509</v>
      </c>
      <c r="C28" s="47" t="s">
        <v>2510</v>
      </c>
      <c r="D28" s="47"/>
      <c r="E28" s="47"/>
      <c r="F28" s="47"/>
      <c r="G28" s="41" t="s">
        <v>2511</v>
      </c>
      <c r="H28" s="41" t="s">
        <v>2512</v>
      </c>
      <c r="I28" s="44"/>
      <c r="J28" s="44"/>
      <c r="K28" s="47"/>
      <c r="L28" s="47"/>
    </row>
    <row r="29" spans="1:12" ht="18">
      <c r="B29" s="47"/>
      <c r="C29" s="47"/>
      <c r="D29" s="47"/>
      <c r="E29" s="47"/>
      <c r="F29" s="47"/>
      <c r="G29" s="41"/>
      <c r="H29" s="41"/>
      <c r="I29" s="47"/>
    </row>
    <row r="30" spans="1:12" s="43" customFormat="1" ht="18">
      <c r="A30" s="43" t="s">
        <v>1538</v>
      </c>
      <c r="B30" s="44" t="s">
        <v>1539</v>
      </c>
      <c r="C30" s="44" t="s">
        <v>1540</v>
      </c>
      <c r="D30" s="44" t="s">
        <v>1541</v>
      </c>
      <c r="E30" s="44" t="s">
        <v>1542</v>
      </c>
      <c r="F30" s="44" t="s">
        <v>1543</v>
      </c>
      <c r="G30" s="44" t="s">
        <v>1459</v>
      </c>
      <c r="H30" s="44" t="s">
        <v>1460</v>
      </c>
      <c r="I30" s="44"/>
    </row>
    <row r="31" spans="1:12" ht="18">
      <c r="B31" s="47"/>
      <c r="C31" s="47"/>
      <c r="D31" s="47"/>
      <c r="E31" s="47"/>
      <c r="F31" s="47"/>
      <c r="G31" s="41"/>
      <c r="H31" s="41"/>
      <c r="I31" s="47"/>
    </row>
    <row r="32" spans="1:12" s="43" customFormat="1" ht="18">
      <c r="A32" s="43" t="s">
        <v>1554</v>
      </c>
      <c r="B32" s="44" t="s">
        <v>1455</v>
      </c>
      <c r="C32" s="44" t="s">
        <v>1456</v>
      </c>
      <c r="D32" s="44"/>
      <c r="E32" s="44"/>
      <c r="F32" s="44"/>
      <c r="G32" s="44" t="s">
        <v>1459</v>
      </c>
      <c r="H32" s="44" t="s">
        <v>1460</v>
      </c>
      <c r="I32" s="44"/>
    </row>
    <row r="33" spans="1:9" ht="18">
      <c r="A33" s="46" t="s">
        <v>1819</v>
      </c>
      <c r="B33" s="47" t="s">
        <v>1355</v>
      </c>
      <c r="C33" s="47" t="s">
        <v>2513</v>
      </c>
      <c r="D33" s="47"/>
      <c r="E33" s="47"/>
      <c r="F33" s="47"/>
      <c r="G33" s="41" t="s">
        <v>2514</v>
      </c>
      <c r="H33" s="41" t="s">
        <v>2515</v>
      </c>
      <c r="I33" s="47"/>
    </row>
    <row r="34" spans="1:9" ht="18">
      <c r="B34" s="47"/>
      <c r="C34" s="47"/>
      <c r="D34" s="47"/>
      <c r="E34" s="47"/>
      <c r="F34" s="47"/>
      <c r="G34" s="41"/>
      <c r="H34" s="41"/>
      <c r="I34" s="47"/>
    </row>
    <row r="35" spans="1:9" s="43" customFormat="1" ht="18">
      <c r="A35" s="43" t="s">
        <v>1555</v>
      </c>
      <c r="B35" s="44" t="s">
        <v>1455</v>
      </c>
      <c r="C35" s="44" t="s">
        <v>1456</v>
      </c>
      <c r="D35" s="44"/>
      <c r="E35" s="44"/>
      <c r="F35" s="44"/>
      <c r="G35" s="44" t="s">
        <v>1459</v>
      </c>
      <c r="H35" s="44" t="s">
        <v>1460</v>
      </c>
      <c r="I35" s="44"/>
    </row>
    <row r="36" spans="1:9" ht="18">
      <c r="G36" s="698"/>
      <c r="H36" s="698"/>
    </row>
  </sheetData>
  <hyperlinks>
    <hyperlink ref="I1" location="Best!A1" display="Best" xr:uid="{C3E72605-55F1-4D21-9290-E387AAC898EE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487A3-680C-D74C-9D90-6CDB56C34A64}">
  <sheetPr>
    <pageSetUpPr fitToPage="1"/>
  </sheetPr>
  <dimension ref="A1:L41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2516</v>
      </c>
      <c r="B1" s="736" t="s">
        <v>1419</v>
      </c>
      <c r="I1" s="740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I4" s="47"/>
      <c r="L4" s="47"/>
    </row>
    <row r="5" spans="1:12">
      <c r="A5" s="110" t="s">
        <v>1411</v>
      </c>
      <c r="B5" s="111" t="s">
        <v>2517</v>
      </c>
      <c r="C5" s="112" t="s">
        <v>2518</v>
      </c>
      <c r="D5" s="148" t="s">
        <v>2519</v>
      </c>
      <c r="E5" s="118" t="s">
        <v>2520</v>
      </c>
      <c r="F5" s="80" t="s">
        <v>2521</v>
      </c>
      <c r="G5" s="85" t="s">
        <v>2522</v>
      </c>
      <c r="H5" s="113" t="s">
        <v>2523</v>
      </c>
      <c r="I5" s="47"/>
      <c r="L5" s="47"/>
    </row>
    <row r="6" spans="1:12" ht="18" thickBot="1">
      <c r="A6" s="93" t="s">
        <v>1419</v>
      </c>
      <c r="B6" s="217" t="str">
        <f>Best!B20</f>
        <v>:47.67 W 8 DM3</v>
      </c>
      <c r="C6" s="214" t="str">
        <f>Best!C20</f>
        <v>:52.77 W 1 TT</v>
      </c>
      <c r="D6" s="215" t="str">
        <f>Best!D20</f>
        <v>:48.34 W 8 DM3</v>
      </c>
      <c r="E6" s="97" t="str">
        <f>Best!E20</f>
        <v>3:38.37 W 10 TT</v>
      </c>
      <c r="F6" s="98" t="str">
        <f>Best!F20</f>
        <v>4:19.51 W 6 DM2</v>
      </c>
      <c r="G6" s="212" t="str">
        <f>Best!G20</f>
        <v>:34.89 W 4 DM1</v>
      </c>
      <c r="H6" s="213" t="str">
        <f>Best!H20</f>
        <v>:34.12 W 4 DM1</v>
      </c>
      <c r="I6" s="47"/>
      <c r="L6" s="47"/>
    </row>
    <row r="7" spans="1:12" ht="18" thickBot="1">
      <c r="A7" s="699"/>
      <c r="B7" s="699"/>
      <c r="C7" s="699"/>
      <c r="D7" s="699"/>
      <c r="E7" s="699"/>
      <c r="F7" s="699"/>
      <c r="G7" s="699"/>
      <c r="H7" s="699"/>
      <c r="I7" s="47"/>
      <c r="L7" s="47"/>
    </row>
    <row r="8" spans="1:12" ht="18.5" thickBot="1">
      <c r="A8" s="104" t="s">
        <v>1410</v>
      </c>
      <c r="B8" s="114" t="s">
        <v>41</v>
      </c>
      <c r="C8" s="114" t="s">
        <v>42</v>
      </c>
      <c r="D8" s="114" t="s">
        <v>43</v>
      </c>
      <c r="E8" s="114" t="s">
        <v>44</v>
      </c>
      <c r="F8" s="114" t="s">
        <v>45</v>
      </c>
      <c r="G8" s="109" t="s">
        <v>46</v>
      </c>
      <c r="H8" s="699"/>
      <c r="I8" s="47"/>
      <c r="L8" s="47"/>
    </row>
    <row r="9" spans="1:12">
      <c r="A9" s="115" t="s">
        <v>1411</v>
      </c>
      <c r="B9" s="90" t="s">
        <v>2524</v>
      </c>
      <c r="C9" s="85" t="s">
        <v>2525</v>
      </c>
      <c r="D9" s="85" t="s">
        <v>2526</v>
      </c>
      <c r="E9" s="80" t="s">
        <v>2527</v>
      </c>
      <c r="F9" s="80" t="s">
        <v>2528</v>
      </c>
      <c r="G9" s="181" t="s">
        <v>2529</v>
      </c>
      <c r="H9" s="699"/>
      <c r="I9" s="47"/>
      <c r="L9" s="47"/>
    </row>
    <row r="10" spans="1:12" ht="18" thickBot="1">
      <c r="A10" s="100" t="s">
        <v>1419</v>
      </c>
      <c r="B10" s="216" t="str">
        <f>Best!I20</f>
        <v>1:53.23 W 8 DM3</v>
      </c>
      <c r="C10" s="212" t="str">
        <f>Best!J20</f>
        <v>1:28.08 W 1 TT</v>
      </c>
      <c r="D10" s="212" t="str">
        <f>Best!K20</f>
        <v>1:27.73 W 8 DM3</v>
      </c>
      <c r="E10" s="98" t="str">
        <f>Best!L20</f>
        <v>09:40.33 W 9 TT</v>
      </c>
      <c r="F10" s="98" t="str">
        <f>Best!M20</f>
        <v>1:55.64 W 9 TT</v>
      </c>
      <c r="G10" s="99" t="str">
        <f>Best!N20</f>
        <v>1:59.39 W 1 TT</v>
      </c>
      <c r="H10" s="699"/>
      <c r="I10" s="47"/>
      <c r="L10" s="47"/>
    </row>
    <row r="11" spans="1:12" ht="18" thickBot="1">
      <c r="I11" s="47"/>
      <c r="L11" s="47"/>
    </row>
    <row r="12" spans="1:12" ht="18.5" thickBot="1">
      <c r="A12" s="65">
        <v>2023</v>
      </c>
      <c r="B12" s="54" t="s">
        <v>34</v>
      </c>
      <c r="C12" s="55" t="s">
        <v>35</v>
      </c>
      <c r="D12" s="56" t="s">
        <v>36</v>
      </c>
      <c r="E12" s="57" t="s">
        <v>37</v>
      </c>
      <c r="F12" s="57" t="s">
        <v>38</v>
      </c>
      <c r="G12" s="57" t="s">
        <v>39</v>
      </c>
      <c r="H12" s="58" t="s">
        <v>40</v>
      </c>
      <c r="I12" s="47"/>
      <c r="L12" s="47"/>
    </row>
    <row r="13" spans="1:12">
      <c r="A13" s="66" t="s">
        <v>1439</v>
      </c>
      <c r="B13" s="67" t="s">
        <v>2530</v>
      </c>
      <c r="C13" s="68" t="s">
        <v>2531</v>
      </c>
      <c r="D13" s="69" t="s">
        <v>2532</v>
      </c>
      <c r="E13" s="70" t="s">
        <v>2533</v>
      </c>
      <c r="F13" s="68" t="s">
        <v>2534</v>
      </c>
      <c r="G13" s="68" t="s">
        <v>2535</v>
      </c>
      <c r="H13" s="69" t="s">
        <v>2536</v>
      </c>
      <c r="I13" s="47"/>
      <c r="L13" s="47"/>
    </row>
    <row r="14" spans="1:12" ht="18" thickBot="1">
      <c r="A14" s="71" t="s">
        <v>1447</v>
      </c>
      <c r="B14" s="331" t="str">
        <f>B6</f>
        <v>:47.67 W 8 DM3</v>
      </c>
      <c r="C14" s="73" t="str">
        <f t="shared" ref="C14:H14" si="0">C6</f>
        <v>:52.77 W 1 TT</v>
      </c>
      <c r="D14" s="328" t="str">
        <f t="shared" si="0"/>
        <v>:48.34 W 8 DM3</v>
      </c>
      <c r="E14" s="330" t="str">
        <f t="shared" si="0"/>
        <v>3:38.37 W 10 TT</v>
      </c>
      <c r="F14" s="225" t="str">
        <f t="shared" si="0"/>
        <v>4:19.51 W 6 DM2</v>
      </c>
      <c r="G14" s="225" t="str">
        <f t="shared" si="0"/>
        <v>:34.89 W 4 DM1</v>
      </c>
      <c r="H14" s="328" t="str">
        <f t="shared" si="0"/>
        <v>:34.12 W 4 DM1</v>
      </c>
      <c r="I14" s="47"/>
      <c r="L14" s="47"/>
    </row>
    <row r="15" spans="1:12" ht="18" thickBot="1">
      <c r="I15" s="47"/>
      <c r="L15" s="47"/>
    </row>
    <row r="16" spans="1:12" ht="18.5" thickBot="1">
      <c r="A16" s="65">
        <v>2023</v>
      </c>
      <c r="B16" s="57" t="s">
        <v>41</v>
      </c>
      <c r="C16" s="57" t="s">
        <v>42</v>
      </c>
      <c r="D16" s="57" t="s">
        <v>43</v>
      </c>
      <c r="E16" s="57" t="s">
        <v>44</v>
      </c>
      <c r="F16" s="57" t="s">
        <v>45</v>
      </c>
      <c r="G16" s="58" t="s">
        <v>46</v>
      </c>
      <c r="I16" s="47"/>
      <c r="L16" s="47"/>
    </row>
    <row r="17" spans="1:12">
      <c r="A17" s="76" t="s">
        <v>1439</v>
      </c>
      <c r="B17" s="70" t="s">
        <v>2537</v>
      </c>
      <c r="C17" s="68" t="s">
        <v>2538</v>
      </c>
      <c r="D17" s="68" t="s">
        <v>2539</v>
      </c>
      <c r="E17" s="68" t="s">
        <v>2540</v>
      </c>
      <c r="F17" s="68" t="s">
        <v>2541</v>
      </c>
      <c r="G17" s="69" t="s">
        <v>2542</v>
      </c>
      <c r="I17" s="47"/>
      <c r="L17" s="47"/>
    </row>
    <row r="18" spans="1:12" ht="18" thickBot="1">
      <c r="A18" s="77" t="s">
        <v>1447</v>
      </c>
      <c r="B18" s="330" t="str">
        <f t="shared" ref="B18:G18" si="1">B10</f>
        <v>1:53.23 W 8 DM3</v>
      </c>
      <c r="C18" s="73" t="str">
        <f t="shared" si="1"/>
        <v>1:28.08 W 1 TT</v>
      </c>
      <c r="D18" s="225" t="str">
        <f t="shared" si="1"/>
        <v>1:27.73 W 8 DM3</v>
      </c>
      <c r="E18" s="225" t="str">
        <f t="shared" si="1"/>
        <v>09:40.33 W 9 TT</v>
      </c>
      <c r="F18" s="225" t="str">
        <f t="shared" si="1"/>
        <v>1:55.64 W 9 TT</v>
      </c>
      <c r="G18" s="74" t="str">
        <f t="shared" si="1"/>
        <v>1:59.39 W 1 TT</v>
      </c>
      <c r="I18" s="47"/>
      <c r="L18" s="47"/>
    </row>
    <row r="19" spans="1:12">
      <c r="B19" s="47"/>
      <c r="C19" s="47"/>
      <c r="D19" s="47"/>
      <c r="E19" s="47"/>
      <c r="F19" s="47"/>
      <c r="G19" s="47"/>
      <c r="H19" s="47"/>
      <c r="I19" s="47"/>
      <c r="L19" s="47"/>
    </row>
    <row r="20" spans="1:12" s="43" customFormat="1" ht="18">
      <c r="A20" s="703" t="s">
        <v>1454</v>
      </c>
      <c r="B20" s="704" t="s">
        <v>1455</v>
      </c>
      <c r="C20" s="704" t="s">
        <v>1456</v>
      </c>
      <c r="D20" s="704" t="s">
        <v>1457</v>
      </c>
      <c r="E20" s="704" t="s">
        <v>1458</v>
      </c>
      <c r="F20" s="704"/>
      <c r="G20" s="704" t="s">
        <v>1459</v>
      </c>
      <c r="H20" s="704" t="s">
        <v>1460</v>
      </c>
      <c r="I20" s="44"/>
      <c r="L20" s="44"/>
    </row>
    <row r="21" spans="1:12" ht="18">
      <c r="A21" s="700"/>
      <c r="B21" s="701"/>
      <c r="C21" s="701"/>
      <c r="D21" s="701"/>
      <c r="E21" s="701"/>
      <c r="F21" s="701"/>
      <c r="G21" s="702"/>
      <c r="H21" s="702"/>
      <c r="I21" s="47"/>
      <c r="L21" s="47"/>
    </row>
    <row r="22" spans="1:12" s="43" customFormat="1" ht="18">
      <c r="A22" s="703" t="s">
        <v>38</v>
      </c>
      <c r="B22" s="704" t="s">
        <v>644</v>
      </c>
      <c r="C22" s="704" t="s">
        <v>642</v>
      </c>
      <c r="D22" s="704" t="s">
        <v>643</v>
      </c>
      <c r="E22" s="704" t="s">
        <v>645</v>
      </c>
      <c r="F22" s="704"/>
      <c r="G22" s="704" t="s">
        <v>1459</v>
      </c>
      <c r="H22" s="704" t="s">
        <v>1460</v>
      </c>
      <c r="I22" s="44"/>
      <c r="L22" s="44"/>
    </row>
    <row r="23" spans="1:12" ht="18">
      <c r="A23" s="700" t="s">
        <v>1804</v>
      </c>
      <c r="B23" s="701" t="s">
        <v>2543</v>
      </c>
      <c r="C23" s="701" t="s">
        <v>2544</v>
      </c>
      <c r="D23" s="701" t="s">
        <v>2545</v>
      </c>
      <c r="E23" s="701" t="s">
        <v>2546</v>
      </c>
      <c r="F23" s="701"/>
      <c r="G23" s="702" t="s">
        <v>2547</v>
      </c>
      <c r="H23" s="702" t="s">
        <v>2548</v>
      </c>
      <c r="I23" s="47"/>
      <c r="L23" s="47"/>
    </row>
    <row r="24" spans="1:12" ht="18">
      <c r="A24" s="700"/>
      <c r="B24" s="701"/>
      <c r="C24" s="701"/>
      <c r="D24" s="701"/>
      <c r="E24" s="701"/>
      <c r="F24" s="701"/>
      <c r="G24" s="702"/>
      <c r="H24" s="702"/>
      <c r="I24" s="47"/>
      <c r="L24" s="47"/>
    </row>
    <row r="25" spans="1:12" s="43" customFormat="1" ht="18">
      <c r="A25" s="703" t="s">
        <v>1503</v>
      </c>
      <c r="B25" s="704"/>
      <c r="C25" s="704"/>
      <c r="D25" s="704"/>
      <c r="E25" s="704"/>
      <c r="F25" s="704"/>
      <c r="G25" s="704" t="s">
        <v>1459</v>
      </c>
      <c r="H25" s="704" t="s">
        <v>1460</v>
      </c>
      <c r="I25" s="44"/>
      <c r="L25" s="44"/>
    </row>
    <row r="26" spans="1:12" ht="18">
      <c r="A26" s="700" t="s">
        <v>1819</v>
      </c>
      <c r="B26" s="701"/>
      <c r="C26" s="701"/>
      <c r="D26" s="701"/>
      <c r="E26" s="701"/>
      <c r="F26" s="701"/>
      <c r="G26" s="702" t="s">
        <v>1155</v>
      </c>
      <c r="H26" s="702" t="s">
        <v>2478</v>
      </c>
      <c r="I26" s="47"/>
      <c r="L26" s="47"/>
    </row>
    <row r="27" spans="1:12" ht="18">
      <c r="A27" s="700"/>
      <c r="B27" s="701"/>
      <c r="C27" s="701"/>
      <c r="D27" s="701"/>
      <c r="E27" s="701"/>
      <c r="F27" s="701"/>
      <c r="G27" s="702"/>
      <c r="H27" s="702"/>
      <c r="I27" s="47"/>
      <c r="L27" s="47"/>
    </row>
    <row r="28" spans="1:12" s="43" customFormat="1" ht="18">
      <c r="A28" s="703" t="s">
        <v>1510</v>
      </c>
      <c r="B28" s="704" t="s">
        <v>1455</v>
      </c>
      <c r="C28" s="704" t="s">
        <v>1456</v>
      </c>
      <c r="D28" s="704"/>
      <c r="E28" s="704"/>
      <c r="F28" s="704"/>
      <c r="G28" s="704" t="s">
        <v>1459</v>
      </c>
      <c r="H28" s="704" t="s">
        <v>1460</v>
      </c>
      <c r="I28" s="44"/>
      <c r="J28" s="44"/>
      <c r="K28" s="44"/>
      <c r="L28" s="44"/>
    </row>
    <row r="29" spans="1:12" ht="18">
      <c r="A29" s="700" t="s">
        <v>1810</v>
      </c>
      <c r="B29" s="701" t="s">
        <v>2549</v>
      </c>
      <c r="C29" s="701" t="s">
        <v>2550</v>
      </c>
      <c r="D29" s="701"/>
      <c r="E29" s="701"/>
      <c r="F29" s="701"/>
      <c r="G29" s="702" t="s">
        <v>2551</v>
      </c>
      <c r="H29" s="702" t="s">
        <v>2552</v>
      </c>
    </row>
    <row r="30" spans="1:12" ht="18">
      <c r="A30" s="700"/>
      <c r="B30" s="701"/>
      <c r="C30" s="701"/>
      <c r="D30" s="701"/>
      <c r="E30" s="701"/>
      <c r="F30" s="701"/>
      <c r="G30" s="702"/>
      <c r="H30" s="702"/>
    </row>
    <row r="31" spans="1:12" s="43" customFormat="1" ht="18">
      <c r="A31" s="703" t="s">
        <v>1532</v>
      </c>
      <c r="B31" s="704" t="s">
        <v>1455</v>
      </c>
      <c r="C31" s="704" t="s">
        <v>1456</v>
      </c>
      <c r="D31" s="704"/>
      <c r="E31" s="704"/>
      <c r="F31" s="704"/>
      <c r="G31" s="704" t="s">
        <v>1459</v>
      </c>
      <c r="H31" s="704" t="s">
        <v>1460</v>
      </c>
    </row>
    <row r="32" spans="1:12" ht="18">
      <c r="A32" s="700"/>
      <c r="B32" s="701"/>
      <c r="C32" s="701"/>
      <c r="D32" s="701"/>
      <c r="E32" s="701"/>
      <c r="F32" s="701"/>
      <c r="G32" s="702"/>
      <c r="H32" s="702"/>
    </row>
    <row r="33" spans="1:8" s="43" customFormat="1" ht="18">
      <c r="A33" s="703" t="s">
        <v>1538</v>
      </c>
      <c r="B33" s="704" t="s">
        <v>1539</v>
      </c>
      <c r="C33" s="704" t="s">
        <v>1540</v>
      </c>
      <c r="D33" s="704" t="s">
        <v>1541</v>
      </c>
      <c r="E33" s="704" t="s">
        <v>1542</v>
      </c>
      <c r="F33" s="704" t="s">
        <v>1543</v>
      </c>
      <c r="G33" s="704" t="s">
        <v>1459</v>
      </c>
      <c r="H33" s="704" t="s">
        <v>1460</v>
      </c>
    </row>
    <row r="34" spans="1:8" ht="18">
      <c r="A34" s="700" t="s">
        <v>1819</v>
      </c>
      <c r="B34" s="701" t="s">
        <v>2553</v>
      </c>
      <c r="C34" s="701" t="s">
        <v>2554</v>
      </c>
      <c r="D34" s="701" t="s">
        <v>2555</v>
      </c>
      <c r="E34" s="701" t="s">
        <v>2556</v>
      </c>
      <c r="F34" s="701" t="s">
        <v>2557</v>
      </c>
      <c r="G34" s="702" t="s">
        <v>2558</v>
      </c>
      <c r="H34" s="702" t="s">
        <v>2558</v>
      </c>
    </row>
    <row r="35" spans="1:8" ht="18">
      <c r="A35" s="700"/>
      <c r="B35" s="701" t="s">
        <v>2559</v>
      </c>
      <c r="C35" s="701" t="s">
        <v>2560</v>
      </c>
      <c r="D35" s="701" t="s">
        <v>2561</v>
      </c>
      <c r="E35" s="701" t="s">
        <v>2562</v>
      </c>
      <c r="F35" s="701" t="s">
        <v>2563</v>
      </c>
      <c r="G35" s="702"/>
      <c r="H35" s="702"/>
    </row>
    <row r="36" spans="1:8" ht="18">
      <c r="A36" s="700"/>
      <c r="B36" s="701"/>
      <c r="C36" s="701"/>
      <c r="D36" s="701"/>
      <c r="E36" s="701"/>
      <c r="F36" s="701"/>
      <c r="G36" s="702"/>
      <c r="H36" s="702"/>
    </row>
    <row r="37" spans="1:8" s="43" customFormat="1" ht="18">
      <c r="A37" s="703" t="s">
        <v>1554</v>
      </c>
      <c r="B37" s="704" t="s">
        <v>1455</v>
      </c>
      <c r="C37" s="704" t="s">
        <v>1456</v>
      </c>
      <c r="D37" s="704"/>
      <c r="E37" s="704"/>
      <c r="F37" s="704"/>
      <c r="G37" s="704" t="s">
        <v>1459</v>
      </c>
      <c r="H37" s="704" t="s">
        <v>1460</v>
      </c>
    </row>
    <row r="38" spans="1:8" ht="18">
      <c r="A38" s="700" t="s">
        <v>1804</v>
      </c>
      <c r="B38" s="701" t="s">
        <v>2564</v>
      </c>
      <c r="C38" s="701" t="s">
        <v>2565</v>
      </c>
      <c r="D38" s="701"/>
      <c r="E38" s="701"/>
      <c r="F38" s="701"/>
      <c r="G38" s="702" t="s">
        <v>2566</v>
      </c>
      <c r="H38" s="702" t="s">
        <v>2567</v>
      </c>
    </row>
    <row r="39" spans="1:8" ht="18">
      <c r="A39" s="700"/>
      <c r="B39" s="701"/>
      <c r="C39" s="701"/>
      <c r="D39" s="701"/>
      <c r="E39" s="701"/>
      <c r="F39" s="701"/>
      <c r="G39" s="702"/>
      <c r="H39" s="702"/>
    </row>
    <row r="40" spans="1:8" s="43" customFormat="1" ht="18">
      <c r="A40" s="703" t="s">
        <v>1555</v>
      </c>
      <c r="B40" s="704" t="s">
        <v>1455</v>
      </c>
      <c r="C40" s="704" t="s">
        <v>1456</v>
      </c>
      <c r="D40" s="704"/>
      <c r="E40" s="704"/>
      <c r="F40" s="704"/>
      <c r="G40" s="704" t="s">
        <v>1459</v>
      </c>
      <c r="H40" s="704" t="s">
        <v>1460</v>
      </c>
    </row>
    <row r="41" spans="1:8" ht="18">
      <c r="B41" s="47"/>
      <c r="C41" s="47"/>
      <c r="D41" s="47"/>
      <c r="E41" s="47"/>
      <c r="F41" s="47"/>
      <c r="G41" s="41"/>
      <c r="H41" s="41"/>
    </row>
  </sheetData>
  <hyperlinks>
    <hyperlink ref="I1" location="Best!A1" display="Best" xr:uid="{81796F7F-12F2-5A44-93EC-3F51A7458620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58EF-528A-41DA-A0DB-7858F131F782}">
  <sheetPr>
    <pageSetUpPr fitToPage="1"/>
  </sheetPr>
  <dimension ref="A1:P50"/>
  <sheetViews>
    <sheetView zoomScale="69" zoomScaleNormal="69" workbookViewId="0">
      <selection activeCell="B41" sqref="B41"/>
    </sheetView>
  </sheetViews>
  <sheetFormatPr defaultColWidth="8.81640625" defaultRowHeight="29.25" customHeight="1"/>
  <cols>
    <col min="1" max="1" width="4.453125" style="13" bestFit="1" customWidth="1"/>
    <col min="2" max="2" width="45.7265625" style="11" customWidth="1"/>
    <col min="3" max="15" width="25.7265625" style="11" customWidth="1"/>
    <col min="16" max="17" width="8.81640625" style="11"/>
    <col min="18" max="18" width="8.453125" style="11" bestFit="1" customWidth="1"/>
    <col min="19" max="19" width="9.453125" style="11" bestFit="1" customWidth="1"/>
    <col min="20" max="20" width="8.81640625" style="11"/>
    <col min="21" max="21" width="9.1796875" style="11" bestFit="1" customWidth="1"/>
    <col min="22" max="22" width="10.81640625" style="11" bestFit="1" customWidth="1"/>
    <col min="23" max="23" width="10.1796875" style="11" bestFit="1" customWidth="1"/>
    <col min="24" max="24" width="7" style="11" bestFit="1" customWidth="1"/>
    <col min="25" max="256" width="8.81640625" style="11"/>
    <col min="257" max="257" width="8.54296875" style="11" customWidth="1"/>
    <col min="258" max="258" width="59.54296875" style="11" customWidth="1"/>
    <col min="259" max="271" width="20.81640625" style="11" customWidth="1"/>
    <col min="272" max="273" width="8.81640625" style="11"/>
    <col min="274" max="274" width="8.453125" style="11" bestFit="1" customWidth="1"/>
    <col min="275" max="275" width="9.453125" style="11" bestFit="1" customWidth="1"/>
    <col min="276" max="276" width="8.81640625" style="11"/>
    <col min="277" max="277" width="9.1796875" style="11" bestFit="1" customWidth="1"/>
    <col min="278" max="278" width="10.81640625" style="11" bestFit="1" customWidth="1"/>
    <col min="279" max="279" width="10.1796875" style="11" bestFit="1" customWidth="1"/>
    <col min="280" max="280" width="7" style="11" bestFit="1" customWidth="1"/>
    <col min="281" max="512" width="8.81640625" style="11"/>
    <col min="513" max="513" width="8.54296875" style="11" customWidth="1"/>
    <col min="514" max="514" width="59.54296875" style="11" customWidth="1"/>
    <col min="515" max="527" width="20.81640625" style="11" customWidth="1"/>
    <col min="528" max="529" width="8.81640625" style="11"/>
    <col min="530" max="530" width="8.453125" style="11" bestFit="1" customWidth="1"/>
    <col min="531" max="531" width="9.453125" style="11" bestFit="1" customWidth="1"/>
    <col min="532" max="532" width="8.81640625" style="11"/>
    <col min="533" max="533" width="9.1796875" style="11" bestFit="1" customWidth="1"/>
    <col min="534" max="534" width="10.81640625" style="11" bestFit="1" customWidth="1"/>
    <col min="535" max="535" width="10.1796875" style="11" bestFit="1" customWidth="1"/>
    <col min="536" max="536" width="7" style="11" bestFit="1" customWidth="1"/>
    <col min="537" max="768" width="8.81640625" style="11"/>
    <col min="769" max="769" width="8.54296875" style="11" customWidth="1"/>
    <col min="770" max="770" width="59.54296875" style="11" customWidth="1"/>
    <col min="771" max="783" width="20.81640625" style="11" customWidth="1"/>
    <col min="784" max="785" width="8.81640625" style="11"/>
    <col min="786" max="786" width="8.453125" style="11" bestFit="1" customWidth="1"/>
    <col min="787" max="787" width="9.453125" style="11" bestFit="1" customWidth="1"/>
    <col min="788" max="788" width="8.81640625" style="11"/>
    <col min="789" max="789" width="9.1796875" style="11" bestFit="1" customWidth="1"/>
    <col min="790" max="790" width="10.81640625" style="11" bestFit="1" customWidth="1"/>
    <col min="791" max="791" width="10.1796875" style="11" bestFit="1" customWidth="1"/>
    <col min="792" max="792" width="7" style="11" bestFit="1" customWidth="1"/>
    <col min="793" max="1024" width="8.81640625" style="11"/>
    <col min="1025" max="1025" width="8.54296875" style="11" customWidth="1"/>
    <col min="1026" max="1026" width="59.54296875" style="11" customWidth="1"/>
    <col min="1027" max="1039" width="20.81640625" style="11" customWidth="1"/>
    <col min="1040" max="1041" width="8.81640625" style="11"/>
    <col min="1042" max="1042" width="8.453125" style="11" bestFit="1" customWidth="1"/>
    <col min="1043" max="1043" width="9.453125" style="11" bestFit="1" customWidth="1"/>
    <col min="1044" max="1044" width="8.81640625" style="11"/>
    <col min="1045" max="1045" width="9.1796875" style="11" bestFit="1" customWidth="1"/>
    <col min="1046" max="1046" width="10.81640625" style="11" bestFit="1" customWidth="1"/>
    <col min="1047" max="1047" width="10.1796875" style="11" bestFit="1" customWidth="1"/>
    <col min="1048" max="1048" width="7" style="11" bestFit="1" customWidth="1"/>
    <col min="1049" max="1280" width="8.81640625" style="11"/>
    <col min="1281" max="1281" width="8.54296875" style="11" customWidth="1"/>
    <col min="1282" max="1282" width="59.54296875" style="11" customWidth="1"/>
    <col min="1283" max="1295" width="20.81640625" style="11" customWidth="1"/>
    <col min="1296" max="1297" width="8.81640625" style="11"/>
    <col min="1298" max="1298" width="8.453125" style="11" bestFit="1" customWidth="1"/>
    <col min="1299" max="1299" width="9.453125" style="11" bestFit="1" customWidth="1"/>
    <col min="1300" max="1300" width="8.81640625" style="11"/>
    <col min="1301" max="1301" width="9.1796875" style="11" bestFit="1" customWidth="1"/>
    <col min="1302" max="1302" width="10.81640625" style="11" bestFit="1" customWidth="1"/>
    <col min="1303" max="1303" width="10.1796875" style="11" bestFit="1" customWidth="1"/>
    <col min="1304" max="1304" width="7" style="11" bestFit="1" customWidth="1"/>
    <col min="1305" max="1536" width="8.81640625" style="11"/>
    <col min="1537" max="1537" width="8.54296875" style="11" customWidth="1"/>
    <col min="1538" max="1538" width="59.54296875" style="11" customWidth="1"/>
    <col min="1539" max="1551" width="20.81640625" style="11" customWidth="1"/>
    <col min="1552" max="1553" width="8.81640625" style="11"/>
    <col min="1554" max="1554" width="8.453125" style="11" bestFit="1" customWidth="1"/>
    <col min="1555" max="1555" width="9.453125" style="11" bestFit="1" customWidth="1"/>
    <col min="1556" max="1556" width="8.81640625" style="11"/>
    <col min="1557" max="1557" width="9.1796875" style="11" bestFit="1" customWidth="1"/>
    <col min="1558" max="1558" width="10.81640625" style="11" bestFit="1" customWidth="1"/>
    <col min="1559" max="1559" width="10.1796875" style="11" bestFit="1" customWidth="1"/>
    <col min="1560" max="1560" width="7" style="11" bestFit="1" customWidth="1"/>
    <col min="1561" max="1792" width="8.81640625" style="11"/>
    <col min="1793" max="1793" width="8.54296875" style="11" customWidth="1"/>
    <col min="1794" max="1794" width="59.54296875" style="11" customWidth="1"/>
    <col min="1795" max="1807" width="20.81640625" style="11" customWidth="1"/>
    <col min="1808" max="1809" width="8.81640625" style="11"/>
    <col min="1810" max="1810" width="8.453125" style="11" bestFit="1" customWidth="1"/>
    <col min="1811" max="1811" width="9.453125" style="11" bestFit="1" customWidth="1"/>
    <col min="1812" max="1812" width="8.81640625" style="11"/>
    <col min="1813" max="1813" width="9.1796875" style="11" bestFit="1" customWidth="1"/>
    <col min="1814" max="1814" width="10.81640625" style="11" bestFit="1" customWidth="1"/>
    <col min="1815" max="1815" width="10.1796875" style="11" bestFit="1" customWidth="1"/>
    <col min="1816" max="1816" width="7" style="11" bestFit="1" customWidth="1"/>
    <col min="1817" max="2048" width="8.81640625" style="11"/>
    <col min="2049" max="2049" width="8.54296875" style="11" customWidth="1"/>
    <col min="2050" max="2050" width="59.54296875" style="11" customWidth="1"/>
    <col min="2051" max="2063" width="20.81640625" style="11" customWidth="1"/>
    <col min="2064" max="2065" width="8.81640625" style="11"/>
    <col min="2066" max="2066" width="8.453125" style="11" bestFit="1" customWidth="1"/>
    <col min="2067" max="2067" width="9.453125" style="11" bestFit="1" customWidth="1"/>
    <col min="2068" max="2068" width="8.81640625" style="11"/>
    <col min="2069" max="2069" width="9.1796875" style="11" bestFit="1" customWidth="1"/>
    <col min="2070" max="2070" width="10.81640625" style="11" bestFit="1" customWidth="1"/>
    <col min="2071" max="2071" width="10.1796875" style="11" bestFit="1" customWidth="1"/>
    <col min="2072" max="2072" width="7" style="11" bestFit="1" customWidth="1"/>
    <col min="2073" max="2304" width="8.81640625" style="11"/>
    <col min="2305" max="2305" width="8.54296875" style="11" customWidth="1"/>
    <col min="2306" max="2306" width="59.54296875" style="11" customWidth="1"/>
    <col min="2307" max="2319" width="20.81640625" style="11" customWidth="1"/>
    <col min="2320" max="2321" width="8.81640625" style="11"/>
    <col min="2322" max="2322" width="8.453125" style="11" bestFit="1" customWidth="1"/>
    <col min="2323" max="2323" width="9.453125" style="11" bestFit="1" customWidth="1"/>
    <col min="2324" max="2324" width="8.81640625" style="11"/>
    <col min="2325" max="2325" width="9.1796875" style="11" bestFit="1" customWidth="1"/>
    <col min="2326" max="2326" width="10.81640625" style="11" bestFit="1" customWidth="1"/>
    <col min="2327" max="2327" width="10.1796875" style="11" bestFit="1" customWidth="1"/>
    <col min="2328" max="2328" width="7" style="11" bestFit="1" customWidth="1"/>
    <col min="2329" max="2560" width="8.81640625" style="11"/>
    <col min="2561" max="2561" width="8.54296875" style="11" customWidth="1"/>
    <col min="2562" max="2562" width="59.54296875" style="11" customWidth="1"/>
    <col min="2563" max="2575" width="20.81640625" style="11" customWidth="1"/>
    <col min="2576" max="2577" width="8.81640625" style="11"/>
    <col min="2578" max="2578" width="8.453125" style="11" bestFit="1" customWidth="1"/>
    <col min="2579" max="2579" width="9.453125" style="11" bestFit="1" customWidth="1"/>
    <col min="2580" max="2580" width="8.81640625" style="11"/>
    <col min="2581" max="2581" width="9.1796875" style="11" bestFit="1" customWidth="1"/>
    <col min="2582" max="2582" width="10.81640625" style="11" bestFit="1" customWidth="1"/>
    <col min="2583" max="2583" width="10.1796875" style="11" bestFit="1" customWidth="1"/>
    <col min="2584" max="2584" width="7" style="11" bestFit="1" customWidth="1"/>
    <col min="2585" max="2816" width="8.81640625" style="11"/>
    <col min="2817" max="2817" width="8.54296875" style="11" customWidth="1"/>
    <col min="2818" max="2818" width="59.54296875" style="11" customWidth="1"/>
    <col min="2819" max="2831" width="20.81640625" style="11" customWidth="1"/>
    <col min="2832" max="2833" width="8.81640625" style="11"/>
    <col min="2834" max="2834" width="8.453125" style="11" bestFit="1" customWidth="1"/>
    <col min="2835" max="2835" width="9.453125" style="11" bestFit="1" customWidth="1"/>
    <col min="2836" max="2836" width="8.81640625" style="11"/>
    <col min="2837" max="2837" width="9.1796875" style="11" bestFit="1" customWidth="1"/>
    <col min="2838" max="2838" width="10.81640625" style="11" bestFit="1" customWidth="1"/>
    <col min="2839" max="2839" width="10.1796875" style="11" bestFit="1" customWidth="1"/>
    <col min="2840" max="2840" width="7" style="11" bestFit="1" customWidth="1"/>
    <col min="2841" max="3072" width="8.81640625" style="11"/>
    <col min="3073" max="3073" width="8.54296875" style="11" customWidth="1"/>
    <col min="3074" max="3074" width="59.54296875" style="11" customWidth="1"/>
    <col min="3075" max="3087" width="20.81640625" style="11" customWidth="1"/>
    <col min="3088" max="3089" width="8.81640625" style="11"/>
    <col min="3090" max="3090" width="8.453125" style="11" bestFit="1" customWidth="1"/>
    <col min="3091" max="3091" width="9.453125" style="11" bestFit="1" customWidth="1"/>
    <col min="3092" max="3092" width="8.81640625" style="11"/>
    <col min="3093" max="3093" width="9.1796875" style="11" bestFit="1" customWidth="1"/>
    <col min="3094" max="3094" width="10.81640625" style="11" bestFit="1" customWidth="1"/>
    <col min="3095" max="3095" width="10.1796875" style="11" bestFit="1" customWidth="1"/>
    <col min="3096" max="3096" width="7" style="11" bestFit="1" customWidth="1"/>
    <col min="3097" max="3328" width="8.81640625" style="11"/>
    <col min="3329" max="3329" width="8.54296875" style="11" customWidth="1"/>
    <col min="3330" max="3330" width="59.54296875" style="11" customWidth="1"/>
    <col min="3331" max="3343" width="20.81640625" style="11" customWidth="1"/>
    <col min="3344" max="3345" width="8.81640625" style="11"/>
    <col min="3346" max="3346" width="8.453125" style="11" bestFit="1" customWidth="1"/>
    <col min="3347" max="3347" width="9.453125" style="11" bestFit="1" customWidth="1"/>
    <col min="3348" max="3348" width="8.81640625" style="11"/>
    <col min="3349" max="3349" width="9.1796875" style="11" bestFit="1" customWidth="1"/>
    <col min="3350" max="3350" width="10.81640625" style="11" bestFit="1" customWidth="1"/>
    <col min="3351" max="3351" width="10.1796875" style="11" bestFit="1" customWidth="1"/>
    <col min="3352" max="3352" width="7" style="11" bestFit="1" customWidth="1"/>
    <col min="3353" max="3584" width="8.81640625" style="11"/>
    <col min="3585" max="3585" width="8.54296875" style="11" customWidth="1"/>
    <col min="3586" max="3586" width="59.54296875" style="11" customWidth="1"/>
    <col min="3587" max="3599" width="20.81640625" style="11" customWidth="1"/>
    <col min="3600" max="3601" width="8.81640625" style="11"/>
    <col min="3602" max="3602" width="8.453125" style="11" bestFit="1" customWidth="1"/>
    <col min="3603" max="3603" width="9.453125" style="11" bestFit="1" customWidth="1"/>
    <col min="3604" max="3604" width="8.81640625" style="11"/>
    <col min="3605" max="3605" width="9.1796875" style="11" bestFit="1" customWidth="1"/>
    <col min="3606" max="3606" width="10.81640625" style="11" bestFit="1" customWidth="1"/>
    <col min="3607" max="3607" width="10.1796875" style="11" bestFit="1" customWidth="1"/>
    <col min="3608" max="3608" width="7" style="11" bestFit="1" customWidth="1"/>
    <col min="3609" max="3840" width="8.81640625" style="11"/>
    <col min="3841" max="3841" width="8.54296875" style="11" customWidth="1"/>
    <col min="3842" max="3842" width="59.54296875" style="11" customWidth="1"/>
    <col min="3843" max="3855" width="20.81640625" style="11" customWidth="1"/>
    <col min="3856" max="3857" width="8.81640625" style="11"/>
    <col min="3858" max="3858" width="8.453125" style="11" bestFit="1" customWidth="1"/>
    <col min="3859" max="3859" width="9.453125" style="11" bestFit="1" customWidth="1"/>
    <col min="3860" max="3860" width="8.81640625" style="11"/>
    <col min="3861" max="3861" width="9.1796875" style="11" bestFit="1" customWidth="1"/>
    <col min="3862" max="3862" width="10.81640625" style="11" bestFit="1" customWidth="1"/>
    <col min="3863" max="3863" width="10.1796875" style="11" bestFit="1" customWidth="1"/>
    <col min="3864" max="3864" width="7" style="11" bestFit="1" customWidth="1"/>
    <col min="3865" max="4096" width="8.81640625" style="11"/>
    <col min="4097" max="4097" width="8.54296875" style="11" customWidth="1"/>
    <col min="4098" max="4098" width="59.54296875" style="11" customWidth="1"/>
    <col min="4099" max="4111" width="20.81640625" style="11" customWidth="1"/>
    <col min="4112" max="4113" width="8.81640625" style="11"/>
    <col min="4114" max="4114" width="8.453125" style="11" bestFit="1" customWidth="1"/>
    <col min="4115" max="4115" width="9.453125" style="11" bestFit="1" customWidth="1"/>
    <col min="4116" max="4116" width="8.81640625" style="11"/>
    <col min="4117" max="4117" width="9.1796875" style="11" bestFit="1" customWidth="1"/>
    <col min="4118" max="4118" width="10.81640625" style="11" bestFit="1" customWidth="1"/>
    <col min="4119" max="4119" width="10.1796875" style="11" bestFit="1" customWidth="1"/>
    <col min="4120" max="4120" width="7" style="11" bestFit="1" customWidth="1"/>
    <col min="4121" max="4352" width="8.81640625" style="11"/>
    <col min="4353" max="4353" width="8.54296875" style="11" customWidth="1"/>
    <col min="4354" max="4354" width="59.54296875" style="11" customWidth="1"/>
    <col min="4355" max="4367" width="20.81640625" style="11" customWidth="1"/>
    <col min="4368" max="4369" width="8.81640625" style="11"/>
    <col min="4370" max="4370" width="8.453125" style="11" bestFit="1" customWidth="1"/>
    <col min="4371" max="4371" width="9.453125" style="11" bestFit="1" customWidth="1"/>
    <col min="4372" max="4372" width="8.81640625" style="11"/>
    <col min="4373" max="4373" width="9.1796875" style="11" bestFit="1" customWidth="1"/>
    <col min="4374" max="4374" width="10.81640625" style="11" bestFit="1" customWidth="1"/>
    <col min="4375" max="4375" width="10.1796875" style="11" bestFit="1" customWidth="1"/>
    <col min="4376" max="4376" width="7" style="11" bestFit="1" customWidth="1"/>
    <col min="4377" max="4608" width="8.81640625" style="11"/>
    <col min="4609" max="4609" width="8.54296875" style="11" customWidth="1"/>
    <col min="4610" max="4610" width="59.54296875" style="11" customWidth="1"/>
    <col min="4611" max="4623" width="20.81640625" style="11" customWidth="1"/>
    <col min="4624" max="4625" width="8.81640625" style="11"/>
    <col min="4626" max="4626" width="8.453125" style="11" bestFit="1" customWidth="1"/>
    <col min="4627" max="4627" width="9.453125" style="11" bestFit="1" customWidth="1"/>
    <col min="4628" max="4628" width="8.81640625" style="11"/>
    <col min="4629" max="4629" width="9.1796875" style="11" bestFit="1" customWidth="1"/>
    <col min="4630" max="4630" width="10.81640625" style="11" bestFit="1" customWidth="1"/>
    <col min="4631" max="4631" width="10.1796875" style="11" bestFit="1" customWidth="1"/>
    <col min="4632" max="4632" width="7" style="11" bestFit="1" customWidth="1"/>
    <col min="4633" max="4864" width="8.81640625" style="11"/>
    <col min="4865" max="4865" width="8.54296875" style="11" customWidth="1"/>
    <col min="4866" max="4866" width="59.54296875" style="11" customWidth="1"/>
    <col min="4867" max="4879" width="20.81640625" style="11" customWidth="1"/>
    <col min="4880" max="4881" width="8.81640625" style="11"/>
    <col min="4882" max="4882" width="8.453125" style="11" bestFit="1" customWidth="1"/>
    <col min="4883" max="4883" width="9.453125" style="11" bestFit="1" customWidth="1"/>
    <col min="4884" max="4884" width="8.81640625" style="11"/>
    <col min="4885" max="4885" width="9.1796875" style="11" bestFit="1" customWidth="1"/>
    <col min="4886" max="4886" width="10.81640625" style="11" bestFit="1" customWidth="1"/>
    <col min="4887" max="4887" width="10.1796875" style="11" bestFit="1" customWidth="1"/>
    <col min="4888" max="4888" width="7" style="11" bestFit="1" customWidth="1"/>
    <col min="4889" max="5120" width="8.81640625" style="11"/>
    <col min="5121" max="5121" width="8.54296875" style="11" customWidth="1"/>
    <col min="5122" max="5122" width="59.54296875" style="11" customWidth="1"/>
    <col min="5123" max="5135" width="20.81640625" style="11" customWidth="1"/>
    <col min="5136" max="5137" width="8.81640625" style="11"/>
    <col min="5138" max="5138" width="8.453125" style="11" bestFit="1" customWidth="1"/>
    <col min="5139" max="5139" width="9.453125" style="11" bestFit="1" customWidth="1"/>
    <col min="5140" max="5140" width="8.81640625" style="11"/>
    <col min="5141" max="5141" width="9.1796875" style="11" bestFit="1" customWidth="1"/>
    <col min="5142" max="5142" width="10.81640625" style="11" bestFit="1" customWidth="1"/>
    <col min="5143" max="5143" width="10.1796875" style="11" bestFit="1" customWidth="1"/>
    <col min="5144" max="5144" width="7" style="11" bestFit="1" customWidth="1"/>
    <col min="5145" max="5376" width="8.81640625" style="11"/>
    <col min="5377" max="5377" width="8.54296875" style="11" customWidth="1"/>
    <col min="5378" max="5378" width="59.54296875" style="11" customWidth="1"/>
    <col min="5379" max="5391" width="20.81640625" style="11" customWidth="1"/>
    <col min="5392" max="5393" width="8.81640625" style="11"/>
    <col min="5394" max="5394" width="8.453125" style="11" bestFit="1" customWidth="1"/>
    <col min="5395" max="5395" width="9.453125" style="11" bestFit="1" customWidth="1"/>
    <col min="5396" max="5396" width="8.81640625" style="11"/>
    <col min="5397" max="5397" width="9.1796875" style="11" bestFit="1" customWidth="1"/>
    <col min="5398" max="5398" width="10.81640625" style="11" bestFit="1" customWidth="1"/>
    <col min="5399" max="5399" width="10.1796875" style="11" bestFit="1" customWidth="1"/>
    <col min="5400" max="5400" width="7" style="11" bestFit="1" customWidth="1"/>
    <col min="5401" max="5632" width="8.81640625" style="11"/>
    <col min="5633" max="5633" width="8.54296875" style="11" customWidth="1"/>
    <col min="5634" max="5634" width="59.54296875" style="11" customWidth="1"/>
    <col min="5635" max="5647" width="20.81640625" style="11" customWidth="1"/>
    <col min="5648" max="5649" width="8.81640625" style="11"/>
    <col min="5650" max="5650" width="8.453125" style="11" bestFit="1" customWidth="1"/>
    <col min="5651" max="5651" width="9.453125" style="11" bestFit="1" customWidth="1"/>
    <col min="5652" max="5652" width="8.81640625" style="11"/>
    <col min="5653" max="5653" width="9.1796875" style="11" bestFit="1" customWidth="1"/>
    <col min="5654" max="5654" width="10.81640625" style="11" bestFit="1" customWidth="1"/>
    <col min="5655" max="5655" width="10.1796875" style="11" bestFit="1" customWidth="1"/>
    <col min="5656" max="5656" width="7" style="11" bestFit="1" customWidth="1"/>
    <col min="5657" max="5888" width="8.81640625" style="11"/>
    <col min="5889" max="5889" width="8.54296875" style="11" customWidth="1"/>
    <col min="5890" max="5890" width="59.54296875" style="11" customWidth="1"/>
    <col min="5891" max="5903" width="20.81640625" style="11" customWidth="1"/>
    <col min="5904" max="5905" width="8.81640625" style="11"/>
    <col min="5906" max="5906" width="8.453125" style="11" bestFit="1" customWidth="1"/>
    <col min="5907" max="5907" width="9.453125" style="11" bestFit="1" customWidth="1"/>
    <col min="5908" max="5908" width="8.81640625" style="11"/>
    <col min="5909" max="5909" width="9.1796875" style="11" bestFit="1" customWidth="1"/>
    <col min="5910" max="5910" width="10.81640625" style="11" bestFit="1" customWidth="1"/>
    <col min="5911" max="5911" width="10.1796875" style="11" bestFit="1" customWidth="1"/>
    <col min="5912" max="5912" width="7" style="11" bestFit="1" customWidth="1"/>
    <col min="5913" max="6144" width="8.81640625" style="11"/>
    <col min="6145" max="6145" width="8.54296875" style="11" customWidth="1"/>
    <col min="6146" max="6146" width="59.54296875" style="11" customWidth="1"/>
    <col min="6147" max="6159" width="20.81640625" style="11" customWidth="1"/>
    <col min="6160" max="6161" width="8.81640625" style="11"/>
    <col min="6162" max="6162" width="8.453125" style="11" bestFit="1" customWidth="1"/>
    <col min="6163" max="6163" width="9.453125" style="11" bestFit="1" customWidth="1"/>
    <col min="6164" max="6164" width="8.81640625" style="11"/>
    <col min="6165" max="6165" width="9.1796875" style="11" bestFit="1" customWidth="1"/>
    <col min="6166" max="6166" width="10.81640625" style="11" bestFit="1" customWidth="1"/>
    <col min="6167" max="6167" width="10.1796875" style="11" bestFit="1" customWidth="1"/>
    <col min="6168" max="6168" width="7" style="11" bestFit="1" customWidth="1"/>
    <col min="6169" max="6400" width="8.81640625" style="11"/>
    <col min="6401" max="6401" width="8.54296875" style="11" customWidth="1"/>
    <col min="6402" max="6402" width="59.54296875" style="11" customWidth="1"/>
    <col min="6403" max="6415" width="20.81640625" style="11" customWidth="1"/>
    <col min="6416" max="6417" width="8.81640625" style="11"/>
    <col min="6418" max="6418" width="8.453125" style="11" bestFit="1" customWidth="1"/>
    <col min="6419" max="6419" width="9.453125" style="11" bestFit="1" customWidth="1"/>
    <col min="6420" max="6420" width="8.81640625" style="11"/>
    <col min="6421" max="6421" width="9.1796875" style="11" bestFit="1" customWidth="1"/>
    <col min="6422" max="6422" width="10.81640625" style="11" bestFit="1" customWidth="1"/>
    <col min="6423" max="6423" width="10.1796875" style="11" bestFit="1" customWidth="1"/>
    <col min="6424" max="6424" width="7" style="11" bestFit="1" customWidth="1"/>
    <col min="6425" max="6656" width="8.81640625" style="11"/>
    <col min="6657" max="6657" width="8.54296875" style="11" customWidth="1"/>
    <col min="6658" max="6658" width="59.54296875" style="11" customWidth="1"/>
    <col min="6659" max="6671" width="20.81640625" style="11" customWidth="1"/>
    <col min="6672" max="6673" width="8.81640625" style="11"/>
    <col min="6674" max="6674" width="8.453125" style="11" bestFit="1" customWidth="1"/>
    <col min="6675" max="6675" width="9.453125" style="11" bestFit="1" customWidth="1"/>
    <col min="6676" max="6676" width="8.81640625" style="11"/>
    <col min="6677" max="6677" width="9.1796875" style="11" bestFit="1" customWidth="1"/>
    <col min="6678" max="6678" width="10.81640625" style="11" bestFit="1" customWidth="1"/>
    <col min="6679" max="6679" width="10.1796875" style="11" bestFit="1" customWidth="1"/>
    <col min="6680" max="6680" width="7" style="11" bestFit="1" customWidth="1"/>
    <col min="6681" max="6912" width="8.81640625" style="11"/>
    <col min="6913" max="6913" width="8.54296875" style="11" customWidth="1"/>
    <col min="6914" max="6914" width="59.54296875" style="11" customWidth="1"/>
    <col min="6915" max="6927" width="20.81640625" style="11" customWidth="1"/>
    <col min="6928" max="6929" width="8.81640625" style="11"/>
    <col min="6930" max="6930" width="8.453125" style="11" bestFit="1" customWidth="1"/>
    <col min="6931" max="6931" width="9.453125" style="11" bestFit="1" customWidth="1"/>
    <col min="6932" max="6932" width="8.81640625" style="11"/>
    <col min="6933" max="6933" width="9.1796875" style="11" bestFit="1" customWidth="1"/>
    <col min="6934" max="6934" width="10.81640625" style="11" bestFit="1" customWidth="1"/>
    <col min="6935" max="6935" width="10.1796875" style="11" bestFit="1" customWidth="1"/>
    <col min="6936" max="6936" width="7" style="11" bestFit="1" customWidth="1"/>
    <col min="6937" max="7168" width="8.81640625" style="11"/>
    <col min="7169" max="7169" width="8.54296875" style="11" customWidth="1"/>
    <col min="7170" max="7170" width="59.54296875" style="11" customWidth="1"/>
    <col min="7171" max="7183" width="20.81640625" style="11" customWidth="1"/>
    <col min="7184" max="7185" width="8.81640625" style="11"/>
    <col min="7186" max="7186" width="8.453125" style="11" bestFit="1" customWidth="1"/>
    <col min="7187" max="7187" width="9.453125" style="11" bestFit="1" customWidth="1"/>
    <col min="7188" max="7188" width="8.81640625" style="11"/>
    <col min="7189" max="7189" width="9.1796875" style="11" bestFit="1" customWidth="1"/>
    <col min="7190" max="7190" width="10.81640625" style="11" bestFit="1" customWidth="1"/>
    <col min="7191" max="7191" width="10.1796875" style="11" bestFit="1" customWidth="1"/>
    <col min="7192" max="7192" width="7" style="11" bestFit="1" customWidth="1"/>
    <col min="7193" max="7424" width="8.81640625" style="11"/>
    <col min="7425" max="7425" width="8.54296875" style="11" customWidth="1"/>
    <col min="7426" max="7426" width="59.54296875" style="11" customWidth="1"/>
    <col min="7427" max="7439" width="20.81640625" style="11" customWidth="1"/>
    <col min="7440" max="7441" width="8.81640625" style="11"/>
    <col min="7442" max="7442" width="8.453125" style="11" bestFit="1" customWidth="1"/>
    <col min="7443" max="7443" width="9.453125" style="11" bestFit="1" customWidth="1"/>
    <col min="7444" max="7444" width="8.81640625" style="11"/>
    <col min="7445" max="7445" width="9.1796875" style="11" bestFit="1" customWidth="1"/>
    <col min="7446" max="7446" width="10.81640625" style="11" bestFit="1" customWidth="1"/>
    <col min="7447" max="7447" width="10.1796875" style="11" bestFit="1" customWidth="1"/>
    <col min="7448" max="7448" width="7" style="11" bestFit="1" customWidth="1"/>
    <col min="7449" max="7680" width="8.81640625" style="11"/>
    <col min="7681" max="7681" width="8.54296875" style="11" customWidth="1"/>
    <col min="7682" max="7682" width="59.54296875" style="11" customWidth="1"/>
    <col min="7683" max="7695" width="20.81640625" style="11" customWidth="1"/>
    <col min="7696" max="7697" width="8.81640625" style="11"/>
    <col min="7698" max="7698" width="8.453125" style="11" bestFit="1" customWidth="1"/>
    <col min="7699" max="7699" width="9.453125" style="11" bestFit="1" customWidth="1"/>
    <col min="7700" max="7700" width="8.81640625" style="11"/>
    <col min="7701" max="7701" width="9.1796875" style="11" bestFit="1" customWidth="1"/>
    <col min="7702" max="7702" width="10.81640625" style="11" bestFit="1" customWidth="1"/>
    <col min="7703" max="7703" width="10.1796875" style="11" bestFit="1" customWidth="1"/>
    <col min="7704" max="7704" width="7" style="11" bestFit="1" customWidth="1"/>
    <col min="7705" max="7936" width="8.81640625" style="11"/>
    <col min="7937" max="7937" width="8.54296875" style="11" customWidth="1"/>
    <col min="7938" max="7938" width="59.54296875" style="11" customWidth="1"/>
    <col min="7939" max="7951" width="20.81640625" style="11" customWidth="1"/>
    <col min="7952" max="7953" width="8.81640625" style="11"/>
    <col min="7954" max="7954" width="8.453125" style="11" bestFit="1" customWidth="1"/>
    <col min="7955" max="7955" width="9.453125" style="11" bestFit="1" customWidth="1"/>
    <col min="7956" max="7956" width="8.81640625" style="11"/>
    <col min="7957" max="7957" width="9.1796875" style="11" bestFit="1" customWidth="1"/>
    <col min="7958" max="7958" width="10.81640625" style="11" bestFit="1" customWidth="1"/>
    <col min="7959" max="7959" width="10.1796875" style="11" bestFit="1" customWidth="1"/>
    <col min="7960" max="7960" width="7" style="11" bestFit="1" customWidth="1"/>
    <col min="7961" max="8192" width="8.81640625" style="11"/>
    <col min="8193" max="8193" width="8.54296875" style="11" customWidth="1"/>
    <col min="8194" max="8194" width="59.54296875" style="11" customWidth="1"/>
    <col min="8195" max="8207" width="20.81640625" style="11" customWidth="1"/>
    <col min="8208" max="8209" width="8.81640625" style="11"/>
    <col min="8210" max="8210" width="8.453125" style="11" bestFit="1" customWidth="1"/>
    <col min="8211" max="8211" width="9.453125" style="11" bestFit="1" customWidth="1"/>
    <col min="8212" max="8212" width="8.81640625" style="11"/>
    <col min="8213" max="8213" width="9.1796875" style="11" bestFit="1" customWidth="1"/>
    <col min="8214" max="8214" width="10.81640625" style="11" bestFit="1" customWidth="1"/>
    <col min="8215" max="8215" width="10.1796875" style="11" bestFit="1" customWidth="1"/>
    <col min="8216" max="8216" width="7" style="11" bestFit="1" customWidth="1"/>
    <col min="8217" max="8448" width="8.81640625" style="11"/>
    <col min="8449" max="8449" width="8.54296875" style="11" customWidth="1"/>
    <col min="8450" max="8450" width="59.54296875" style="11" customWidth="1"/>
    <col min="8451" max="8463" width="20.81640625" style="11" customWidth="1"/>
    <col min="8464" max="8465" width="8.81640625" style="11"/>
    <col min="8466" max="8466" width="8.453125" style="11" bestFit="1" customWidth="1"/>
    <col min="8467" max="8467" width="9.453125" style="11" bestFit="1" customWidth="1"/>
    <col min="8468" max="8468" width="8.81640625" style="11"/>
    <col min="8469" max="8469" width="9.1796875" style="11" bestFit="1" customWidth="1"/>
    <col min="8470" max="8470" width="10.81640625" style="11" bestFit="1" customWidth="1"/>
    <col min="8471" max="8471" width="10.1796875" style="11" bestFit="1" customWidth="1"/>
    <col min="8472" max="8472" width="7" style="11" bestFit="1" customWidth="1"/>
    <col min="8473" max="8704" width="8.81640625" style="11"/>
    <col min="8705" max="8705" width="8.54296875" style="11" customWidth="1"/>
    <col min="8706" max="8706" width="59.54296875" style="11" customWidth="1"/>
    <col min="8707" max="8719" width="20.81640625" style="11" customWidth="1"/>
    <col min="8720" max="8721" width="8.81640625" style="11"/>
    <col min="8722" max="8722" width="8.453125" style="11" bestFit="1" customWidth="1"/>
    <col min="8723" max="8723" width="9.453125" style="11" bestFit="1" customWidth="1"/>
    <col min="8724" max="8724" width="8.81640625" style="11"/>
    <col min="8725" max="8725" width="9.1796875" style="11" bestFit="1" customWidth="1"/>
    <col min="8726" max="8726" width="10.81640625" style="11" bestFit="1" customWidth="1"/>
    <col min="8727" max="8727" width="10.1796875" style="11" bestFit="1" customWidth="1"/>
    <col min="8728" max="8728" width="7" style="11" bestFit="1" customWidth="1"/>
    <col min="8729" max="8960" width="8.81640625" style="11"/>
    <col min="8961" max="8961" width="8.54296875" style="11" customWidth="1"/>
    <col min="8962" max="8962" width="59.54296875" style="11" customWidth="1"/>
    <col min="8963" max="8975" width="20.81640625" style="11" customWidth="1"/>
    <col min="8976" max="8977" width="8.81640625" style="11"/>
    <col min="8978" max="8978" width="8.453125" style="11" bestFit="1" customWidth="1"/>
    <col min="8979" max="8979" width="9.453125" style="11" bestFit="1" customWidth="1"/>
    <col min="8980" max="8980" width="8.81640625" style="11"/>
    <col min="8981" max="8981" width="9.1796875" style="11" bestFit="1" customWidth="1"/>
    <col min="8982" max="8982" width="10.81640625" style="11" bestFit="1" customWidth="1"/>
    <col min="8983" max="8983" width="10.1796875" style="11" bestFit="1" customWidth="1"/>
    <col min="8984" max="8984" width="7" style="11" bestFit="1" customWidth="1"/>
    <col min="8985" max="9216" width="8.81640625" style="11"/>
    <col min="9217" max="9217" width="8.54296875" style="11" customWidth="1"/>
    <col min="9218" max="9218" width="59.54296875" style="11" customWidth="1"/>
    <col min="9219" max="9231" width="20.81640625" style="11" customWidth="1"/>
    <col min="9232" max="9233" width="8.81640625" style="11"/>
    <col min="9234" max="9234" width="8.453125" style="11" bestFit="1" customWidth="1"/>
    <col min="9235" max="9235" width="9.453125" style="11" bestFit="1" customWidth="1"/>
    <col min="9236" max="9236" width="8.81640625" style="11"/>
    <col min="9237" max="9237" width="9.1796875" style="11" bestFit="1" customWidth="1"/>
    <col min="9238" max="9238" width="10.81640625" style="11" bestFit="1" customWidth="1"/>
    <col min="9239" max="9239" width="10.1796875" style="11" bestFit="1" customWidth="1"/>
    <col min="9240" max="9240" width="7" style="11" bestFit="1" customWidth="1"/>
    <col min="9241" max="9472" width="8.81640625" style="11"/>
    <col min="9473" max="9473" width="8.54296875" style="11" customWidth="1"/>
    <col min="9474" max="9474" width="59.54296875" style="11" customWidth="1"/>
    <col min="9475" max="9487" width="20.81640625" style="11" customWidth="1"/>
    <col min="9488" max="9489" width="8.81640625" style="11"/>
    <col min="9490" max="9490" width="8.453125" style="11" bestFit="1" customWidth="1"/>
    <col min="9491" max="9491" width="9.453125" style="11" bestFit="1" customWidth="1"/>
    <col min="9492" max="9492" width="8.81640625" style="11"/>
    <col min="9493" max="9493" width="9.1796875" style="11" bestFit="1" customWidth="1"/>
    <col min="9494" max="9494" width="10.81640625" style="11" bestFit="1" customWidth="1"/>
    <col min="9495" max="9495" width="10.1796875" style="11" bestFit="1" customWidth="1"/>
    <col min="9496" max="9496" width="7" style="11" bestFit="1" customWidth="1"/>
    <col min="9497" max="9728" width="8.81640625" style="11"/>
    <col min="9729" max="9729" width="8.54296875" style="11" customWidth="1"/>
    <col min="9730" max="9730" width="59.54296875" style="11" customWidth="1"/>
    <col min="9731" max="9743" width="20.81640625" style="11" customWidth="1"/>
    <col min="9744" max="9745" width="8.81640625" style="11"/>
    <col min="9746" max="9746" width="8.453125" style="11" bestFit="1" customWidth="1"/>
    <col min="9747" max="9747" width="9.453125" style="11" bestFit="1" customWidth="1"/>
    <col min="9748" max="9748" width="8.81640625" style="11"/>
    <col min="9749" max="9749" width="9.1796875" style="11" bestFit="1" customWidth="1"/>
    <col min="9750" max="9750" width="10.81640625" style="11" bestFit="1" customWidth="1"/>
    <col min="9751" max="9751" width="10.1796875" style="11" bestFit="1" customWidth="1"/>
    <col min="9752" max="9752" width="7" style="11" bestFit="1" customWidth="1"/>
    <col min="9753" max="9984" width="8.81640625" style="11"/>
    <col min="9985" max="9985" width="8.54296875" style="11" customWidth="1"/>
    <col min="9986" max="9986" width="59.54296875" style="11" customWidth="1"/>
    <col min="9987" max="9999" width="20.81640625" style="11" customWidth="1"/>
    <col min="10000" max="10001" width="8.81640625" style="11"/>
    <col min="10002" max="10002" width="8.453125" style="11" bestFit="1" customWidth="1"/>
    <col min="10003" max="10003" width="9.453125" style="11" bestFit="1" customWidth="1"/>
    <col min="10004" max="10004" width="8.81640625" style="11"/>
    <col min="10005" max="10005" width="9.1796875" style="11" bestFit="1" customWidth="1"/>
    <col min="10006" max="10006" width="10.81640625" style="11" bestFit="1" customWidth="1"/>
    <col min="10007" max="10007" width="10.1796875" style="11" bestFit="1" customWidth="1"/>
    <col min="10008" max="10008" width="7" style="11" bestFit="1" customWidth="1"/>
    <col min="10009" max="10240" width="8.81640625" style="11"/>
    <col min="10241" max="10241" width="8.54296875" style="11" customWidth="1"/>
    <col min="10242" max="10242" width="59.54296875" style="11" customWidth="1"/>
    <col min="10243" max="10255" width="20.81640625" style="11" customWidth="1"/>
    <col min="10256" max="10257" width="8.81640625" style="11"/>
    <col min="10258" max="10258" width="8.453125" style="11" bestFit="1" customWidth="1"/>
    <col min="10259" max="10259" width="9.453125" style="11" bestFit="1" customWidth="1"/>
    <col min="10260" max="10260" width="8.81640625" style="11"/>
    <col min="10261" max="10261" width="9.1796875" style="11" bestFit="1" customWidth="1"/>
    <col min="10262" max="10262" width="10.81640625" style="11" bestFit="1" customWidth="1"/>
    <col min="10263" max="10263" width="10.1796875" style="11" bestFit="1" customWidth="1"/>
    <col min="10264" max="10264" width="7" style="11" bestFit="1" customWidth="1"/>
    <col min="10265" max="10496" width="8.81640625" style="11"/>
    <col min="10497" max="10497" width="8.54296875" style="11" customWidth="1"/>
    <col min="10498" max="10498" width="59.54296875" style="11" customWidth="1"/>
    <col min="10499" max="10511" width="20.81640625" style="11" customWidth="1"/>
    <col min="10512" max="10513" width="8.81640625" style="11"/>
    <col min="10514" max="10514" width="8.453125" style="11" bestFit="1" customWidth="1"/>
    <col min="10515" max="10515" width="9.453125" style="11" bestFit="1" customWidth="1"/>
    <col min="10516" max="10516" width="8.81640625" style="11"/>
    <col min="10517" max="10517" width="9.1796875" style="11" bestFit="1" customWidth="1"/>
    <col min="10518" max="10518" width="10.81640625" style="11" bestFit="1" customWidth="1"/>
    <col min="10519" max="10519" width="10.1796875" style="11" bestFit="1" customWidth="1"/>
    <col min="10520" max="10520" width="7" style="11" bestFit="1" customWidth="1"/>
    <col min="10521" max="10752" width="8.81640625" style="11"/>
    <col min="10753" max="10753" width="8.54296875" style="11" customWidth="1"/>
    <col min="10754" max="10754" width="59.54296875" style="11" customWidth="1"/>
    <col min="10755" max="10767" width="20.81640625" style="11" customWidth="1"/>
    <col min="10768" max="10769" width="8.81640625" style="11"/>
    <col min="10770" max="10770" width="8.453125" style="11" bestFit="1" customWidth="1"/>
    <col min="10771" max="10771" width="9.453125" style="11" bestFit="1" customWidth="1"/>
    <col min="10772" max="10772" width="8.81640625" style="11"/>
    <col min="10773" max="10773" width="9.1796875" style="11" bestFit="1" customWidth="1"/>
    <col min="10774" max="10774" width="10.81640625" style="11" bestFit="1" customWidth="1"/>
    <col min="10775" max="10775" width="10.1796875" style="11" bestFit="1" customWidth="1"/>
    <col min="10776" max="10776" width="7" style="11" bestFit="1" customWidth="1"/>
    <col min="10777" max="11008" width="8.81640625" style="11"/>
    <col min="11009" max="11009" width="8.54296875" style="11" customWidth="1"/>
    <col min="11010" max="11010" width="59.54296875" style="11" customWidth="1"/>
    <col min="11011" max="11023" width="20.81640625" style="11" customWidth="1"/>
    <col min="11024" max="11025" width="8.81640625" style="11"/>
    <col min="11026" max="11026" width="8.453125" style="11" bestFit="1" customWidth="1"/>
    <col min="11027" max="11027" width="9.453125" style="11" bestFit="1" customWidth="1"/>
    <col min="11028" max="11028" width="8.81640625" style="11"/>
    <col min="11029" max="11029" width="9.1796875" style="11" bestFit="1" customWidth="1"/>
    <col min="11030" max="11030" width="10.81640625" style="11" bestFit="1" customWidth="1"/>
    <col min="11031" max="11031" width="10.1796875" style="11" bestFit="1" customWidth="1"/>
    <col min="11032" max="11032" width="7" style="11" bestFit="1" customWidth="1"/>
    <col min="11033" max="11264" width="8.81640625" style="11"/>
    <col min="11265" max="11265" width="8.54296875" style="11" customWidth="1"/>
    <col min="11266" max="11266" width="59.54296875" style="11" customWidth="1"/>
    <col min="11267" max="11279" width="20.81640625" style="11" customWidth="1"/>
    <col min="11280" max="11281" width="8.81640625" style="11"/>
    <col min="11282" max="11282" width="8.453125" style="11" bestFit="1" customWidth="1"/>
    <col min="11283" max="11283" width="9.453125" style="11" bestFit="1" customWidth="1"/>
    <col min="11284" max="11284" width="8.81640625" style="11"/>
    <col min="11285" max="11285" width="9.1796875" style="11" bestFit="1" customWidth="1"/>
    <col min="11286" max="11286" width="10.81640625" style="11" bestFit="1" customWidth="1"/>
    <col min="11287" max="11287" width="10.1796875" style="11" bestFit="1" customWidth="1"/>
    <col min="11288" max="11288" width="7" style="11" bestFit="1" customWidth="1"/>
    <col min="11289" max="11520" width="8.81640625" style="11"/>
    <col min="11521" max="11521" width="8.54296875" style="11" customWidth="1"/>
    <col min="11522" max="11522" width="59.54296875" style="11" customWidth="1"/>
    <col min="11523" max="11535" width="20.81640625" style="11" customWidth="1"/>
    <col min="11536" max="11537" width="8.81640625" style="11"/>
    <col min="11538" max="11538" width="8.453125" style="11" bestFit="1" customWidth="1"/>
    <col min="11539" max="11539" width="9.453125" style="11" bestFit="1" customWidth="1"/>
    <col min="11540" max="11540" width="8.81640625" style="11"/>
    <col min="11541" max="11541" width="9.1796875" style="11" bestFit="1" customWidth="1"/>
    <col min="11542" max="11542" width="10.81640625" style="11" bestFit="1" customWidth="1"/>
    <col min="11543" max="11543" width="10.1796875" style="11" bestFit="1" customWidth="1"/>
    <col min="11544" max="11544" width="7" style="11" bestFit="1" customWidth="1"/>
    <col min="11545" max="11776" width="8.81640625" style="11"/>
    <col min="11777" max="11777" width="8.54296875" style="11" customWidth="1"/>
    <col min="11778" max="11778" width="59.54296875" style="11" customWidth="1"/>
    <col min="11779" max="11791" width="20.81640625" style="11" customWidth="1"/>
    <col min="11792" max="11793" width="8.81640625" style="11"/>
    <col min="11794" max="11794" width="8.453125" style="11" bestFit="1" customWidth="1"/>
    <col min="11795" max="11795" width="9.453125" style="11" bestFit="1" customWidth="1"/>
    <col min="11796" max="11796" width="8.81640625" style="11"/>
    <col min="11797" max="11797" width="9.1796875" style="11" bestFit="1" customWidth="1"/>
    <col min="11798" max="11798" width="10.81640625" style="11" bestFit="1" customWidth="1"/>
    <col min="11799" max="11799" width="10.1796875" style="11" bestFit="1" customWidth="1"/>
    <col min="11800" max="11800" width="7" style="11" bestFit="1" customWidth="1"/>
    <col min="11801" max="12032" width="8.81640625" style="11"/>
    <col min="12033" max="12033" width="8.54296875" style="11" customWidth="1"/>
    <col min="12034" max="12034" width="59.54296875" style="11" customWidth="1"/>
    <col min="12035" max="12047" width="20.81640625" style="11" customWidth="1"/>
    <col min="12048" max="12049" width="8.81640625" style="11"/>
    <col min="12050" max="12050" width="8.453125" style="11" bestFit="1" customWidth="1"/>
    <col min="12051" max="12051" width="9.453125" style="11" bestFit="1" customWidth="1"/>
    <col min="12052" max="12052" width="8.81640625" style="11"/>
    <col min="12053" max="12053" width="9.1796875" style="11" bestFit="1" customWidth="1"/>
    <col min="12054" max="12054" width="10.81640625" style="11" bestFit="1" customWidth="1"/>
    <col min="12055" max="12055" width="10.1796875" style="11" bestFit="1" customWidth="1"/>
    <col min="12056" max="12056" width="7" style="11" bestFit="1" customWidth="1"/>
    <col min="12057" max="12288" width="8.81640625" style="11"/>
    <col min="12289" max="12289" width="8.54296875" style="11" customWidth="1"/>
    <col min="12290" max="12290" width="59.54296875" style="11" customWidth="1"/>
    <col min="12291" max="12303" width="20.81640625" style="11" customWidth="1"/>
    <col min="12304" max="12305" width="8.81640625" style="11"/>
    <col min="12306" max="12306" width="8.453125" style="11" bestFit="1" customWidth="1"/>
    <col min="12307" max="12307" width="9.453125" style="11" bestFit="1" customWidth="1"/>
    <col min="12308" max="12308" width="8.81640625" style="11"/>
    <col min="12309" max="12309" width="9.1796875" style="11" bestFit="1" customWidth="1"/>
    <col min="12310" max="12310" width="10.81640625" style="11" bestFit="1" customWidth="1"/>
    <col min="12311" max="12311" width="10.1796875" style="11" bestFit="1" customWidth="1"/>
    <col min="12312" max="12312" width="7" style="11" bestFit="1" customWidth="1"/>
    <col min="12313" max="12544" width="8.81640625" style="11"/>
    <col min="12545" max="12545" width="8.54296875" style="11" customWidth="1"/>
    <col min="12546" max="12546" width="59.54296875" style="11" customWidth="1"/>
    <col min="12547" max="12559" width="20.81640625" style="11" customWidth="1"/>
    <col min="12560" max="12561" width="8.81640625" style="11"/>
    <col min="12562" max="12562" width="8.453125" style="11" bestFit="1" customWidth="1"/>
    <col min="12563" max="12563" width="9.453125" style="11" bestFit="1" customWidth="1"/>
    <col min="12564" max="12564" width="8.81640625" style="11"/>
    <col min="12565" max="12565" width="9.1796875" style="11" bestFit="1" customWidth="1"/>
    <col min="12566" max="12566" width="10.81640625" style="11" bestFit="1" customWidth="1"/>
    <col min="12567" max="12567" width="10.1796875" style="11" bestFit="1" customWidth="1"/>
    <col min="12568" max="12568" width="7" style="11" bestFit="1" customWidth="1"/>
    <col min="12569" max="12800" width="8.81640625" style="11"/>
    <col min="12801" max="12801" width="8.54296875" style="11" customWidth="1"/>
    <col min="12802" max="12802" width="59.54296875" style="11" customWidth="1"/>
    <col min="12803" max="12815" width="20.81640625" style="11" customWidth="1"/>
    <col min="12816" max="12817" width="8.81640625" style="11"/>
    <col min="12818" max="12818" width="8.453125" style="11" bestFit="1" customWidth="1"/>
    <col min="12819" max="12819" width="9.453125" style="11" bestFit="1" customWidth="1"/>
    <col min="12820" max="12820" width="8.81640625" style="11"/>
    <col min="12821" max="12821" width="9.1796875" style="11" bestFit="1" customWidth="1"/>
    <col min="12822" max="12822" width="10.81640625" style="11" bestFit="1" customWidth="1"/>
    <col min="12823" max="12823" width="10.1796875" style="11" bestFit="1" customWidth="1"/>
    <col min="12824" max="12824" width="7" style="11" bestFit="1" customWidth="1"/>
    <col min="12825" max="13056" width="8.81640625" style="11"/>
    <col min="13057" max="13057" width="8.54296875" style="11" customWidth="1"/>
    <col min="13058" max="13058" width="59.54296875" style="11" customWidth="1"/>
    <col min="13059" max="13071" width="20.81640625" style="11" customWidth="1"/>
    <col min="13072" max="13073" width="8.81640625" style="11"/>
    <col min="13074" max="13074" width="8.453125" style="11" bestFit="1" customWidth="1"/>
    <col min="13075" max="13075" width="9.453125" style="11" bestFit="1" customWidth="1"/>
    <col min="13076" max="13076" width="8.81640625" style="11"/>
    <col min="13077" max="13077" width="9.1796875" style="11" bestFit="1" customWidth="1"/>
    <col min="13078" max="13078" width="10.81640625" style="11" bestFit="1" customWidth="1"/>
    <col min="13079" max="13079" width="10.1796875" style="11" bestFit="1" customWidth="1"/>
    <col min="13080" max="13080" width="7" style="11" bestFit="1" customWidth="1"/>
    <col min="13081" max="13312" width="8.81640625" style="11"/>
    <col min="13313" max="13313" width="8.54296875" style="11" customWidth="1"/>
    <col min="13314" max="13314" width="59.54296875" style="11" customWidth="1"/>
    <col min="13315" max="13327" width="20.81640625" style="11" customWidth="1"/>
    <col min="13328" max="13329" width="8.81640625" style="11"/>
    <col min="13330" max="13330" width="8.453125" style="11" bestFit="1" customWidth="1"/>
    <col min="13331" max="13331" width="9.453125" style="11" bestFit="1" customWidth="1"/>
    <col min="13332" max="13332" width="8.81640625" style="11"/>
    <col min="13333" max="13333" width="9.1796875" style="11" bestFit="1" customWidth="1"/>
    <col min="13334" max="13334" width="10.81640625" style="11" bestFit="1" customWidth="1"/>
    <col min="13335" max="13335" width="10.1796875" style="11" bestFit="1" customWidth="1"/>
    <col min="13336" max="13336" width="7" style="11" bestFit="1" customWidth="1"/>
    <col min="13337" max="13568" width="8.81640625" style="11"/>
    <col min="13569" max="13569" width="8.54296875" style="11" customWidth="1"/>
    <col min="13570" max="13570" width="59.54296875" style="11" customWidth="1"/>
    <col min="13571" max="13583" width="20.81640625" style="11" customWidth="1"/>
    <col min="13584" max="13585" width="8.81640625" style="11"/>
    <col min="13586" max="13586" width="8.453125" style="11" bestFit="1" customWidth="1"/>
    <col min="13587" max="13587" width="9.453125" style="11" bestFit="1" customWidth="1"/>
    <col min="13588" max="13588" width="8.81640625" style="11"/>
    <col min="13589" max="13589" width="9.1796875" style="11" bestFit="1" customWidth="1"/>
    <col min="13590" max="13590" width="10.81640625" style="11" bestFit="1" customWidth="1"/>
    <col min="13591" max="13591" width="10.1796875" style="11" bestFit="1" customWidth="1"/>
    <col min="13592" max="13592" width="7" style="11" bestFit="1" customWidth="1"/>
    <col min="13593" max="13824" width="8.81640625" style="11"/>
    <col min="13825" max="13825" width="8.54296875" style="11" customWidth="1"/>
    <col min="13826" max="13826" width="59.54296875" style="11" customWidth="1"/>
    <col min="13827" max="13839" width="20.81640625" style="11" customWidth="1"/>
    <col min="13840" max="13841" width="8.81640625" style="11"/>
    <col min="13842" max="13842" width="8.453125" style="11" bestFit="1" customWidth="1"/>
    <col min="13843" max="13843" width="9.453125" style="11" bestFit="1" customWidth="1"/>
    <col min="13844" max="13844" width="8.81640625" style="11"/>
    <col min="13845" max="13845" width="9.1796875" style="11" bestFit="1" customWidth="1"/>
    <col min="13846" max="13846" width="10.81640625" style="11" bestFit="1" customWidth="1"/>
    <col min="13847" max="13847" width="10.1796875" style="11" bestFit="1" customWidth="1"/>
    <col min="13848" max="13848" width="7" style="11" bestFit="1" customWidth="1"/>
    <col min="13849" max="14080" width="8.81640625" style="11"/>
    <col min="14081" max="14081" width="8.54296875" style="11" customWidth="1"/>
    <col min="14082" max="14082" width="59.54296875" style="11" customWidth="1"/>
    <col min="14083" max="14095" width="20.81640625" style="11" customWidth="1"/>
    <col min="14096" max="14097" width="8.81640625" style="11"/>
    <col min="14098" max="14098" width="8.453125" style="11" bestFit="1" customWidth="1"/>
    <col min="14099" max="14099" width="9.453125" style="11" bestFit="1" customWidth="1"/>
    <col min="14100" max="14100" width="8.81640625" style="11"/>
    <col min="14101" max="14101" width="9.1796875" style="11" bestFit="1" customWidth="1"/>
    <col min="14102" max="14102" width="10.81640625" style="11" bestFit="1" customWidth="1"/>
    <col min="14103" max="14103" width="10.1796875" style="11" bestFit="1" customWidth="1"/>
    <col min="14104" max="14104" width="7" style="11" bestFit="1" customWidth="1"/>
    <col min="14105" max="14336" width="8.81640625" style="11"/>
    <col min="14337" max="14337" width="8.54296875" style="11" customWidth="1"/>
    <col min="14338" max="14338" width="59.54296875" style="11" customWidth="1"/>
    <col min="14339" max="14351" width="20.81640625" style="11" customWidth="1"/>
    <col min="14352" max="14353" width="8.81640625" style="11"/>
    <col min="14354" max="14354" width="8.453125" style="11" bestFit="1" customWidth="1"/>
    <col min="14355" max="14355" width="9.453125" style="11" bestFit="1" customWidth="1"/>
    <col min="14356" max="14356" width="8.81640625" style="11"/>
    <col min="14357" max="14357" width="9.1796875" style="11" bestFit="1" customWidth="1"/>
    <col min="14358" max="14358" width="10.81640625" style="11" bestFit="1" customWidth="1"/>
    <col min="14359" max="14359" width="10.1796875" style="11" bestFit="1" customWidth="1"/>
    <col min="14360" max="14360" width="7" style="11" bestFit="1" customWidth="1"/>
    <col min="14361" max="14592" width="8.81640625" style="11"/>
    <col min="14593" max="14593" width="8.54296875" style="11" customWidth="1"/>
    <col min="14594" max="14594" width="59.54296875" style="11" customWidth="1"/>
    <col min="14595" max="14607" width="20.81640625" style="11" customWidth="1"/>
    <col min="14608" max="14609" width="8.81640625" style="11"/>
    <col min="14610" max="14610" width="8.453125" style="11" bestFit="1" customWidth="1"/>
    <col min="14611" max="14611" width="9.453125" style="11" bestFit="1" customWidth="1"/>
    <col min="14612" max="14612" width="8.81640625" style="11"/>
    <col min="14613" max="14613" width="9.1796875" style="11" bestFit="1" customWidth="1"/>
    <col min="14614" max="14614" width="10.81640625" style="11" bestFit="1" customWidth="1"/>
    <col min="14615" max="14615" width="10.1796875" style="11" bestFit="1" customWidth="1"/>
    <col min="14616" max="14616" width="7" style="11" bestFit="1" customWidth="1"/>
    <col min="14617" max="14848" width="8.81640625" style="11"/>
    <col min="14849" max="14849" width="8.54296875" style="11" customWidth="1"/>
    <col min="14850" max="14850" width="59.54296875" style="11" customWidth="1"/>
    <col min="14851" max="14863" width="20.81640625" style="11" customWidth="1"/>
    <col min="14864" max="14865" width="8.81640625" style="11"/>
    <col min="14866" max="14866" width="8.453125" style="11" bestFit="1" customWidth="1"/>
    <col min="14867" max="14867" width="9.453125" style="11" bestFit="1" customWidth="1"/>
    <col min="14868" max="14868" width="8.81640625" style="11"/>
    <col min="14869" max="14869" width="9.1796875" style="11" bestFit="1" customWidth="1"/>
    <col min="14870" max="14870" width="10.81640625" style="11" bestFit="1" customWidth="1"/>
    <col min="14871" max="14871" width="10.1796875" style="11" bestFit="1" customWidth="1"/>
    <col min="14872" max="14872" width="7" style="11" bestFit="1" customWidth="1"/>
    <col min="14873" max="15104" width="8.81640625" style="11"/>
    <col min="15105" max="15105" width="8.54296875" style="11" customWidth="1"/>
    <col min="15106" max="15106" width="59.54296875" style="11" customWidth="1"/>
    <col min="15107" max="15119" width="20.81640625" style="11" customWidth="1"/>
    <col min="15120" max="15121" width="8.81640625" style="11"/>
    <col min="15122" max="15122" width="8.453125" style="11" bestFit="1" customWidth="1"/>
    <col min="15123" max="15123" width="9.453125" style="11" bestFit="1" customWidth="1"/>
    <col min="15124" max="15124" width="8.81640625" style="11"/>
    <col min="15125" max="15125" width="9.1796875" style="11" bestFit="1" customWidth="1"/>
    <col min="15126" max="15126" width="10.81640625" style="11" bestFit="1" customWidth="1"/>
    <col min="15127" max="15127" width="10.1796875" style="11" bestFit="1" customWidth="1"/>
    <col min="15128" max="15128" width="7" style="11" bestFit="1" customWidth="1"/>
    <col min="15129" max="15360" width="8.81640625" style="11"/>
    <col min="15361" max="15361" width="8.54296875" style="11" customWidth="1"/>
    <col min="15362" max="15362" width="59.54296875" style="11" customWidth="1"/>
    <col min="15363" max="15375" width="20.81640625" style="11" customWidth="1"/>
    <col min="15376" max="15377" width="8.81640625" style="11"/>
    <col min="15378" max="15378" width="8.453125" style="11" bestFit="1" customWidth="1"/>
    <col min="15379" max="15379" width="9.453125" style="11" bestFit="1" customWidth="1"/>
    <col min="15380" max="15380" width="8.81640625" style="11"/>
    <col min="15381" max="15381" width="9.1796875" style="11" bestFit="1" customWidth="1"/>
    <col min="15382" max="15382" width="10.81640625" style="11" bestFit="1" customWidth="1"/>
    <col min="15383" max="15383" width="10.1796875" style="11" bestFit="1" customWidth="1"/>
    <col min="15384" max="15384" width="7" style="11" bestFit="1" customWidth="1"/>
    <col min="15385" max="15616" width="8.81640625" style="11"/>
    <col min="15617" max="15617" width="8.54296875" style="11" customWidth="1"/>
    <col min="15618" max="15618" width="59.54296875" style="11" customWidth="1"/>
    <col min="15619" max="15631" width="20.81640625" style="11" customWidth="1"/>
    <col min="15632" max="15633" width="8.81640625" style="11"/>
    <col min="15634" max="15634" width="8.453125" style="11" bestFit="1" customWidth="1"/>
    <col min="15635" max="15635" width="9.453125" style="11" bestFit="1" customWidth="1"/>
    <col min="15636" max="15636" width="8.81640625" style="11"/>
    <col min="15637" max="15637" width="9.1796875" style="11" bestFit="1" customWidth="1"/>
    <col min="15638" max="15638" width="10.81640625" style="11" bestFit="1" customWidth="1"/>
    <col min="15639" max="15639" width="10.1796875" style="11" bestFit="1" customWidth="1"/>
    <col min="15640" max="15640" width="7" style="11" bestFit="1" customWidth="1"/>
    <col min="15641" max="15872" width="8.81640625" style="11"/>
    <col min="15873" max="15873" width="8.54296875" style="11" customWidth="1"/>
    <col min="15874" max="15874" width="59.54296875" style="11" customWidth="1"/>
    <col min="15875" max="15887" width="20.81640625" style="11" customWidth="1"/>
    <col min="15888" max="15889" width="8.81640625" style="11"/>
    <col min="15890" max="15890" width="8.453125" style="11" bestFit="1" customWidth="1"/>
    <col min="15891" max="15891" width="9.453125" style="11" bestFit="1" customWidth="1"/>
    <col min="15892" max="15892" width="8.81640625" style="11"/>
    <col min="15893" max="15893" width="9.1796875" style="11" bestFit="1" customWidth="1"/>
    <col min="15894" max="15894" width="10.81640625" style="11" bestFit="1" customWidth="1"/>
    <col min="15895" max="15895" width="10.1796875" style="11" bestFit="1" customWidth="1"/>
    <col min="15896" max="15896" width="7" style="11" bestFit="1" customWidth="1"/>
    <col min="15897" max="16128" width="8.81640625" style="11"/>
    <col min="16129" max="16129" width="8.54296875" style="11" customWidth="1"/>
    <col min="16130" max="16130" width="59.54296875" style="11" customWidth="1"/>
    <col min="16131" max="16143" width="20.81640625" style="11" customWidth="1"/>
    <col min="16144" max="16145" width="8.81640625" style="11"/>
    <col min="16146" max="16146" width="8.453125" style="11" bestFit="1" customWidth="1"/>
    <col min="16147" max="16147" width="9.453125" style="11" bestFit="1" customWidth="1"/>
    <col min="16148" max="16148" width="8.81640625" style="11"/>
    <col min="16149" max="16149" width="9.1796875" style="11" bestFit="1" customWidth="1"/>
    <col min="16150" max="16150" width="10.81640625" style="11" bestFit="1" customWidth="1"/>
    <col min="16151" max="16151" width="10.1796875" style="11" bestFit="1" customWidth="1"/>
    <col min="16152" max="16152" width="7" style="11" bestFit="1" customWidth="1"/>
    <col min="16153" max="16384" width="8.81640625" style="11"/>
  </cols>
  <sheetData>
    <row r="1" spans="1:16" ht="29.25" customHeight="1" thickBot="1">
      <c r="A1" s="14"/>
      <c r="B1" s="946" t="s">
        <v>587</v>
      </c>
      <c r="C1" s="947"/>
      <c r="D1" s="947"/>
      <c r="E1" s="947"/>
      <c r="F1" s="947"/>
      <c r="G1" s="947"/>
      <c r="H1" s="947"/>
      <c r="I1" s="947"/>
      <c r="J1" s="947"/>
      <c r="K1" s="947"/>
      <c r="L1" s="947"/>
      <c r="M1" s="947"/>
      <c r="N1" s="947"/>
      <c r="O1" s="948"/>
    </row>
    <row r="2" spans="1:16" ht="29.25" customHeight="1" thickBot="1">
      <c r="A2" s="14"/>
      <c r="B2" s="184" t="s">
        <v>588</v>
      </c>
      <c r="C2" s="185" t="s">
        <v>3</v>
      </c>
      <c r="D2" s="185" t="s">
        <v>3</v>
      </c>
      <c r="E2" s="185" t="s">
        <v>3</v>
      </c>
      <c r="F2" s="186" t="s">
        <v>589</v>
      </c>
      <c r="G2" s="186" t="s">
        <v>590</v>
      </c>
      <c r="H2" s="186" t="s">
        <v>591</v>
      </c>
      <c r="I2" s="185" t="s">
        <v>3</v>
      </c>
      <c r="J2" s="186" t="s">
        <v>592</v>
      </c>
      <c r="K2" s="186" t="s">
        <v>593</v>
      </c>
      <c r="L2" s="185" t="s">
        <v>3</v>
      </c>
      <c r="M2" s="186" t="s">
        <v>594</v>
      </c>
      <c r="N2" s="186" t="s">
        <v>595</v>
      </c>
      <c r="O2" s="187" t="s">
        <v>592</v>
      </c>
    </row>
    <row r="3" spans="1:16" ht="29.25" customHeight="1" thickBot="1">
      <c r="A3" s="78"/>
      <c r="B3" s="17" t="s">
        <v>33</v>
      </c>
      <c r="C3" s="18" t="s">
        <v>34</v>
      </c>
      <c r="D3" s="19" t="s">
        <v>35</v>
      </c>
      <c r="E3" s="19" t="s">
        <v>36</v>
      </c>
      <c r="F3" s="19" t="s">
        <v>37</v>
      </c>
      <c r="G3" s="19" t="s">
        <v>38</v>
      </c>
      <c r="H3" s="19" t="s">
        <v>39</v>
      </c>
      <c r="I3" s="20" t="s">
        <v>40</v>
      </c>
      <c r="J3" s="20" t="s">
        <v>41</v>
      </c>
      <c r="K3" s="20" t="s">
        <v>42</v>
      </c>
      <c r="L3" s="20" t="s">
        <v>43</v>
      </c>
      <c r="M3" s="20" t="s">
        <v>44</v>
      </c>
      <c r="N3" s="20" t="s">
        <v>45</v>
      </c>
      <c r="O3" s="20" t="s">
        <v>46</v>
      </c>
      <c r="P3" s="12"/>
    </row>
    <row r="4" spans="1:16" ht="29.25" customHeight="1">
      <c r="A4" s="23">
        <v>1</v>
      </c>
      <c r="B4" s="690" t="str">
        <f>Best!A10</f>
        <v>Ayden Fajen, Sr.</v>
      </c>
      <c r="C4" s="33" t="str">
        <f>Best!B10</f>
        <v>:30.37 W 10 FFI</v>
      </c>
      <c r="D4" s="36" t="str">
        <f>Best!C10</f>
        <v>:36.86 W 12 TT</v>
      </c>
      <c r="E4" s="34" t="str">
        <f>Best!D10</f>
        <v>:28.42 W 11 SSI</v>
      </c>
      <c r="F4" s="194" t="str">
        <f>Best!E10</f>
        <v>2:16.97 W 10 HIG</v>
      </c>
      <c r="G4" s="198" t="str">
        <f>Best!F10</f>
        <v>2:24.16 W 11 SSI</v>
      </c>
      <c r="H4" s="37" t="str">
        <f>Best!G10</f>
        <v>:26.09 W 12 TT</v>
      </c>
      <c r="I4" s="37" t="str">
        <f>Best!H10</f>
        <v>:24.93 W 11 SSI</v>
      </c>
      <c r="J4" s="198" t="str">
        <f>Best!I10</f>
        <v>1:10.89 W 9 TT</v>
      </c>
      <c r="K4" s="198" t="str">
        <f>Best!J10</f>
        <v>:59.67 W 11 TT</v>
      </c>
      <c r="L4" s="37" t="str">
        <f>Best!K10</f>
        <v>1:01.33 W 11 ACP</v>
      </c>
      <c r="M4" s="198" t="str">
        <f>Best!L10</f>
        <v>06:12.23 W 10 FFI</v>
      </c>
      <c r="N4" s="198" t="str">
        <f>Best!M10</f>
        <v>1:06.20 W 11 SSI</v>
      </c>
      <c r="O4" s="198" t="str">
        <f>Best!N10</f>
        <v>1:19.20 W 8 TT</v>
      </c>
      <c r="P4" s="12"/>
    </row>
    <row r="5" spans="1:16" ht="29.25" customHeight="1">
      <c r="A5" s="23">
        <v>2</v>
      </c>
      <c r="B5" s="38" t="str">
        <f>Best!A17</f>
        <v>David Wang, Sr.</v>
      </c>
      <c r="C5" s="33" t="str">
        <f>Best!B17</f>
        <v>:40.45 W 1 TT</v>
      </c>
      <c r="D5" s="36" t="str">
        <f>Best!C17</f>
        <v>:35.19 W 11 ACP</v>
      </c>
      <c r="E5" s="34" t="str">
        <f>Best!D17</f>
        <v>:40.10 W 6 BF</v>
      </c>
      <c r="F5" s="39" t="str">
        <f>Best!E17</f>
        <v>2:54.70 W 3 TT</v>
      </c>
      <c r="G5" s="37" t="str">
        <f>Best!F17</f>
        <v>3:09.03 W 9 TT</v>
      </c>
      <c r="H5" s="37" t="str">
        <f>Best!G17</f>
        <v>:27.51 W 10 FFI</v>
      </c>
      <c r="I5" s="37" t="str">
        <f>Best!H17</f>
        <v>:27.49 W 10 FFI</v>
      </c>
      <c r="J5" s="37" t="str">
        <f>Best!I17</f>
        <v>1:25.64 W 9 TT</v>
      </c>
      <c r="K5" s="37" t="str">
        <f>Best!J17</f>
        <v>1:07.77 W 5 PCD</v>
      </c>
      <c r="L5" s="37" t="str">
        <f>Best!K17</f>
        <v>1:07.25 W 10 HIG</v>
      </c>
      <c r="M5" s="37" t="str">
        <f>Best!L17</f>
        <v>07:52.34 W 10 HIG</v>
      </c>
      <c r="N5" s="37" t="str">
        <f>Best!M17</f>
        <v>1:25.07 W 1 TT</v>
      </c>
      <c r="O5" s="198" t="str">
        <f>Best!N17</f>
        <v>1:19.01 W 11 SSI</v>
      </c>
      <c r="P5" s="12"/>
    </row>
    <row r="6" spans="1:16" ht="29.25" customHeight="1">
      <c r="A6" s="23">
        <v>3</v>
      </c>
      <c r="B6" s="125" t="str">
        <f>Best!A24</f>
        <v>Josef Vigil, Sr.</v>
      </c>
      <c r="C6" s="130" t="str">
        <f>Best!B24</f>
        <v>:38.86 W 12 JR</v>
      </c>
      <c r="D6" s="131" t="str">
        <f>Best!C24</f>
        <v>:39.03 W 1 TT</v>
      </c>
      <c r="E6" s="132" t="str">
        <f>Best!D24</f>
        <v>:31.58 W 11 ACP</v>
      </c>
      <c r="F6" s="133" t="str">
        <f>Best!E24</f>
        <v>2:48.25 W 1 TT</v>
      </c>
      <c r="G6" s="134" t="str">
        <f>Best!F24</f>
        <v>2:54.96 W 9 TT</v>
      </c>
      <c r="H6" s="134" t="str">
        <f>Best!G24</f>
        <v>:28.01 W 8 DR</v>
      </c>
      <c r="I6" s="134" t="str">
        <f>Best!H24</f>
        <v>:27.34 W 10 FFI</v>
      </c>
      <c r="J6" s="199" t="str">
        <f>Best!I24</f>
        <v>1:12.93 W 10 HIG</v>
      </c>
      <c r="K6" s="134" t="str">
        <f>Best!J24</f>
        <v>1:05.12 W 10 FFI</v>
      </c>
      <c r="L6" s="134" t="str">
        <f>Best!K24</f>
        <v>1:04.52 W 11 TT</v>
      </c>
      <c r="M6" s="134" t="str">
        <f>Best!L24</f>
        <v>07:31.18 W 11 ACP</v>
      </c>
      <c r="N6" s="134" t="str">
        <f>Best!M24</f>
        <v>1:22.90 W 9 TT</v>
      </c>
      <c r="O6" s="134" t="str">
        <f>Best!N24</f>
        <v>1:24.85 W 7 KI</v>
      </c>
      <c r="P6" s="12"/>
    </row>
    <row r="7" spans="1:16" ht="29.25" customHeight="1">
      <c r="A7" s="23">
        <v>4</v>
      </c>
      <c r="B7" s="204" t="str">
        <f>Best!A33</f>
        <v>Michael Chen, Sr.</v>
      </c>
      <c r="C7" s="33" t="str">
        <f>Best!B33</f>
        <v>:32.13 W 3 GIL</v>
      </c>
      <c r="D7" s="36" t="str">
        <f>Best!C33</f>
        <v>:35.76 W 11 ACP</v>
      </c>
      <c r="E7" s="34" t="str">
        <f>Best!D33</f>
        <v>:29.69 W 7 GCHS</v>
      </c>
      <c r="F7" s="194" t="str">
        <f>Best!E33</f>
        <v>2:08.31 W 10 FFI</v>
      </c>
      <c r="G7" s="198" t="str">
        <f>Best!F33</f>
        <v>2:30.96 W 8 TT</v>
      </c>
      <c r="H7" s="198" t="str">
        <f>Best!G33</f>
        <v>:25.84 W 8 TT</v>
      </c>
      <c r="I7" s="37" t="str">
        <f>Best!H33</f>
        <v>:25.31 W 7 KI</v>
      </c>
      <c r="J7" s="198" t="str">
        <f>Best!I33</f>
        <v>1:08.60 W 8 DR</v>
      </c>
      <c r="K7" s="198" t="str">
        <f>Best!J33</f>
        <v>:57.49 W 11 ACP</v>
      </c>
      <c r="L7" s="37" t="str">
        <f>Best!K33</f>
        <v>:58.36 W 11 TT</v>
      </c>
      <c r="M7" s="198" t="str">
        <f>Best!L33</f>
        <v>06:07.19 W 7 KI</v>
      </c>
      <c r="N7" s="198" t="str">
        <f>Best!M33</f>
        <v>1:10.13 W 10 HIG</v>
      </c>
      <c r="O7" s="198" t="str">
        <f>Best!N33</f>
        <v>1:17.60 W 11 ACP</v>
      </c>
      <c r="P7" s="12"/>
    </row>
    <row r="8" spans="1:16" ht="29.25" customHeight="1">
      <c r="A8" s="23">
        <v>5</v>
      </c>
      <c r="B8" s="38" t="str">
        <f>Best!A35</f>
        <v>Nick Carlsson, Sr.</v>
      </c>
      <c r="C8" s="33" t="str">
        <f>Best!B35</f>
        <v>:40.87 W 6 BF</v>
      </c>
      <c r="D8" s="36" t="str">
        <f>Best!C35</f>
        <v>:40.32 W 3 GIL</v>
      </c>
      <c r="E8" s="34" t="str">
        <f>Best!D35</f>
        <v>:32.50 W 11 ACP</v>
      </c>
      <c r="F8" s="39" t="str">
        <f>Best!E35</f>
        <v>2:40.29 W 1 TT</v>
      </c>
      <c r="G8" s="37" t="str">
        <f>Best!F35</f>
        <v>2:51.19 W 10 HIG</v>
      </c>
      <c r="H8" s="37" t="str">
        <f>Best!G35</f>
        <v>:27.70 W 11 SSI</v>
      </c>
      <c r="I8" s="37" t="str">
        <f>Best!H35</f>
        <v>:29.13 W 11 ACP</v>
      </c>
      <c r="J8" s="198" t="str">
        <f>Best!I35</f>
        <v>1:13.08 W 11 ACP</v>
      </c>
      <c r="K8" s="37" t="str">
        <f>Best!J35</f>
        <v>1:04.53 W 8 DR</v>
      </c>
      <c r="L8" s="37" t="str">
        <f>Best!K35</f>
        <v>1:04.29 W 10 FFI</v>
      </c>
      <c r="M8" s="37" t="str">
        <f>Best!L35</f>
        <v>07:16.31 W 7 GCHS</v>
      </c>
      <c r="N8" s="37" t="str">
        <f>Best!M35</f>
        <v>1:24.78 W 6 BF</v>
      </c>
      <c r="O8" s="37" t="str">
        <f>Best!N35</f>
        <v>1:31.90 W 5 PCD</v>
      </c>
    </row>
    <row r="9" spans="1:16" ht="29.25" customHeight="1">
      <c r="A9" s="23">
        <v>6</v>
      </c>
      <c r="B9" s="697" t="str">
        <f>Best!A36</f>
        <v>Nick Smith, Sr.</v>
      </c>
      <c r="C9" s="30" t="str">
        <f>Best!B36</f>
        <v>:38.79 W 8 DR</v>
      </c>
      <c r="D9" s="31" t="str">
        <f>Best!C36</f>
        <v>:42.32 W 1 TT</v>
      </c>
      <c r="E9" s="126" t="str">
        <f>Best!D36</f>
        <v>:30.20 W 10 HIG</v>
      </c>
      <c r="F9" s="195" t="str">
        <f>Best!E36</f>
        <v>2:20.75 W 11 ACP</v>
      </c>
      <c r="G9" s="32" t="str">
        <f>Best!F36</f>
        <v>2:51.53 W 9 TT</v>
      </c>
      <c r="H9" s="197" t="str">
        <f>Best!G36</f>
        <v>:25.25 W 10 FFI</v>
      </c>
      <c r="I9" s="32" t="str">
        <f>Best!H36</f>
        <v>:25.58 W 11 SSI</v>
      </c>
      <c r="J9" s="197" t="str">
        <f>Best!I36</f>
        <v>1:07.51 W 11 ACP</v>
      </c>
      <c r="K9" s="197" t="str">
        <f>Best!J36</f>
        <v>:57.38 W 10 FFI</v>
      </c>
      <c r="L9" s="32" t="str">
        <f>Best!K36</f>
        <v>:58.12 W 11 SSI</v>
      </c>
      <c r="M9" s="32" t="str">
        <f>Best!L36</f>
        <v>06:55.36 W 7 GCHS</v>
      </c>
      <c r="N9" s="32" t="str">
        <f>Best!M36</f>
        <v>1:24.60 W 8 DR</v>
      </c>
      <c r="O9" s="32" t="str">
        <f>Best!N36</f>
        <v>1:37.97 W 5 PCD</v>
      </c>
    </row>
    <row r="10" spans="1:16" ht="29.25" customHeight="1" thickBot="1">
      <c r="A10" s="23">
        <v>7</v>
      </c>
      <c r="B10" s="204" t="str">
        <f>Best!A40</f>
        <v>Shreyas Talluri, Sr.</v>
      </c>
      <c r="C10" s="33" t="str">
        <f>Best!B40</f>
        <v>:30.01 W 11 SSI</v>
      </c>
      <c r="D10" s="36" t="str">
        <f>Best!C40</f>
        <v>:33.69 W 10 FFI</v>
      </c>
      <c r="E10" s="34" t="str">
        <f>Best!D40</f>
        <v>:27.26 W 12 TT</v>
      </c>
      <c r="F10" s="39" t="str">
        <f>Best!E40</f>
        <v>2:32.77 W 1 TT</v>
      </c>
      <c r="G10" s="198" t="str">
        <f>Best!F40</f>
        <v>2:34.82 W 1 TT</v>
      </c>
      <c r="H10" s="37" t="str">
        <f>Best!G40</f>
        <v>:26.57 W 7 GCHS</v>
      </c>
      <c r="I10" s="37" t="str">
        <f>Best!H40</f>
        <v>:25.38 W 11 SSI</v>
      </c>
      <c r="J10" s="198" t="str">
        <f>Best!I40</f>
        <v>1:03.17 W 11 SSI</v>
      </c>
      <c r="K10" s="37" t="str">
        <f>Best!J40</f>
        <v>1:02.12 W 1 TT</v>
      </c>
      <c r="L10" s="37" t="str">
        <f>Best!K40</f>
        <v>1:00.71 W 3 GIL</v>
      </c>
      <c r="M10" s="37" t="str">
        <f>Best!L40</f>
        <v>07:16.70 W 9 TT</v>
      </c>
      <c r="N10" s="198" t="str">
        <f>Best!M40</f>
        <v>1:05.95 W 13 AZP</v>
      </c>
      <c r="O10" s="198" t="str">
        <f>Best!N40</f>
        <v>1:14.76 W 7 GCHS</v>
      </c>
    </row>
    <row r="11" spans="1:16" ht="29.25" customHeight="1" thickBot="1">
      <c r="A11" s="14"/>
      <c r="B11" s="949" t="s">
        <v>596</v>
      </c>
      <c r="C11" s="950"/>
      <c r="D11" s="950"/>
      <c r="E11" s="950"/>
      <c r="F11" s="950"/>
      <c r="G11" s="950"/>
      <c r="H11" s="950"/>
      <c r="I11" s="950"/>
      <c r="J11" s="950"/>
      <c r="K11" s="950"/>
      <c r="L11" s="950"/>
      <c r="M11" s="950"/>
      <c r="N11" s="950"/>
      <c r="O11" s="951"/>
    </row>
    <row r="12" spans="1:16" ht="29.25" customHeight="1" thickBot="1">
      <c r="A12" s="14"/>
      <c r="B12" s="38"/>
      <c r="C12" s="3" t="s">
        <v>3</v>
      </c>
      <c r="D12" s="3" t="s">
        <v>3</v>
      </c>
      <c r="E12" s="3" t="s">
        <v>3</v>
      </c>
      <c r="F12" s="15" t="s">
        <v>597</v>
      </c>
      <c r="G12" s="15" t="s">
        <v>598</v>
      </c>
      <c r="H12" s="15" t="s">
        <v>599</v>
      </c>
      <c r="I12" s="3" t="s">
        <v>3</v>
      </c>
      <c r="J12" s="15" t="s">
        <v>600</v>
      </c>
      <c r="K12" s="15" t="s">
        <v>601</v>
      </c>
      <c r="L12" s="3" t="s">
        <v>3</v>
      </c>
      <c r="M12" s="15" t="s">
        <v>602</v>
      </c>
      <c r="N12" s="15" t="s">
        <v>603</v>
      </c>
      <c r="O12" s="16" t="s">
        <v>600</v>
      </c>
    </row>
    <row r="13" spans="1:16" ht="29.25" customHeight="1" thickBot="1">
      <c r="A13" s="14"/>
      <c r="B13" s="17" t="s">
        <v>33</v>
      </c>
      <c r="C13" s="18" t="s">
        <v>34</v>
      </c>
      <c r="D13" s="19" t="s">
        <v>35</v>
      </c>
      <c r="E13" s="19" t="s">
        <v>36</v>
      </c>
      <c r="F13" s="19" t="s">
        <v>37</v>
      </c>
      <c r="G13" s="19" t="s">
        <v>38</v>
      </c>
      <c r="H13" s="19" t="s">
        <v>39</v>
      </c>
      <c r="I13" s="20" t="s">
        <v>40</v>
      </c>
      <c r="J13" s="20" t="s">
        <v>41</v>
      </c>
      <c r="K13" s="20" t="s">
        <v>42</v>
      </c>
      <c r="L13" s="20" t="s">
        <v>43</v>
      </c>
      <c r="M13" s="20" t="s">
        <v>44</v>
      </c>
      <c r="N13" s="20" t="s">
        <v>45</v>
      </c>
      <c r="O13" s="21" t="s">
        <v>46</v>
      </c>
    </row>
    <row r="14" spans="1:16" ht="29.25" customHeight="1">
      <c r="A14" s="23">
        <v>1</v>
      </c>
      <c r="B14" s="203" t="str">
        <f>Best!A6</f>
        <v>Aidan Feirstein, Jr.</v>
      </c>
      <c r="C14" s="33" t="str">
        <f>Best!B6</f>
        <v>:31.02 W 6 BF</v>
      </c>
      <c r="D14" s="36" t="str">
        <f>Best!C6</f>
        <v>:31.02 W 1 TT</v>
      </c>
      <c r="E14" s="34" t="str">
        <f>Best!D6</f>
        <v>:25.55 W 13 AZF</v>
      </c>
      <c r="F14" s="194" t="str">
        <f>Best!E6</f>
        <v>2:02.34 W 7 GCHS</v>
      </c>
      <c r="G14" s="198" t="str">
        <f>Best!F6</f>
        <v>2:05.98 W 13 AZF</v>
      </c>
      <c r="H14" s="198" t="str">
        <f>Best!G6</f>
        <v>:25.45 W 10 HIG</v>
      </c>
      <c r="I14" s="37" t="str">
        <f>Best!H6</f>
        <v>:24.79 W 11 SSI</v>
      </c>
      <c r="J14" s="198" t="str">
        <f>Best!I6</f>
        <v>:57.12 W 13 AZP</v>
      </c>
      <c r="K14" s="198" t="str">
        <f>Best!J6</f>
        <v>:56.56 W 6 BF</v>
      </c>
      <c r="L14" s="37" t="str">
        <f>Best!K6</f>
        <v>:53.04 W 13 AZF</v>
      </c>
      <c r="M14" s="198" t="str">
        <f>Best!L6</f>
        <v>05:43.16 W 10 HIG</v>
      </c>
      <c r="N14" s="198" t="str">
        <f>Best!M6</f>
        <v>1:06.56 W 1 TT</v>
      </c>
      <c r="O14" s="201" t="str">
        <f>Best!N6</f>
        <v>1:11.31 W 8 DR</v>
      </c>
    </row>
    <row r="15" spans="1:16" ht="29.25" customHeight="1">
      <c r="A15" s="23">
        <v>2</v>
      </c>
      <c r="B15" s="193" t="str">
        <f>Best!A7</f>
        <v>Aiden Hall, Jr.</v>
      </c>
      <c r="C15" s="130" t="str">
        <f>Best!B7</f>
        <v>:31.43 W 5 PCD</v>
      </c>
      <c r="D15" s="131" t="str">
        <f>Best!C7</f>
        <v>:35.62 W 8 TT</v>
      </c>
      <c r="E15" s="132" t="str">
        <f>Best!D7</f>
        <v>:29.06 W 5 PCD</v>
      </c>
      <c r="F15" s="196" t="str">
        <f>Best!E7</f>
        <v>1:58.54 W 13 AZP</v>
      </c>
      <c r="G15" s="199" t="str">
        <f>Best!F7</f>
        <v>2:28.61 W 6 BF</v>
      </c>
      <c r="H15" s="199" t="str">
        <f>Best!G7</f>
        <v>:24.83 W 1 TT</v>
      </c>
      <c r="I15" s="134" t="str">
        <f>Best!H7</f>
        <v>:23.86 W 13 AZF</v>
      </c>
      <c r="J15" s="199" t="str">
        <f>Best!I7</f>
        <v>1:06.62 W 5 PCD</v>
      </c>
      <c r="K15" s="199" t="str">
        <f>Best!J7</f>
        <v>:53.39 W 13 AZP</v>
      </c>
      <c r="L15" s="134" t="str">
        <f>Best!K7</f>
        <v>:54.11 W 11 SSI</v>
      </c>
      <c r="M15" s="199" t="str">
        <f>Best!L7</f>
        <v>06:06.81 W 6 BF</v>
      </c>
      <c r="N15" s="199" t="str">
        <f>Best!M7</f>
        <v>1:08.26 W 9 TT</v>
      </c>
      <c r="O15" s="202" t="str">
        <f>Best!N7</f>
        <v>1:15.38 W 9 TT</v>
      </c>
    </row>
    <row r="16" spans="1:16" ht="29.25" customHeight="1">
      <c r="A16" s="23">
        <v>3</v>
      </c>
      <c r="B16" s="697" t="str">
        <f>Best!A13</f>
        <v>Colin Ray, Jr.</v>
      </c>
      <c r="C16" s="33" t="str">
        <f>Best!B13</f>
        <v>:36.78 W 9 TT</v>
      </c>
      <c r="D16" s="36" t="str">
        <f>Best!C13</f>
        <v>:44.95 W 5 PCD</v>
      </c>
      <c r="E16" s="34" t="str">
        <f>Best!D13</f>
        <v>:29.72 W 11 SSI</v>
      </c>
      <c r="F16" s="194" t="str">
        <f>Best!E13</f>
        <v>2:27.13 W 9 TT</v>
      </c>
      <c r="G16" s="198" t="str">
        <f>Best!F13</f>
        <v>2:43.02 W 7 KI</v>
      </c>
      <c r="H16" s="37" t="str">
        <f>Best!G13</f>
        <v>:27.59 W 5 CWI</v>
      </c>
      <c r="I16" s="37" t="str">
        <f>Best!H13</f>
        <v>:27.65 W 3 GIL</v>
      </c>
      <c r="J16" s="198" t="str">
        <f>Best!I13</f>
        <v>1:09.53 W 10 FFI</v>
      </c>
      <c r="K16" s="198" t="str">
        <f>Best!J13</f>
        <v>1:02.57 W 5 PCD</v>
      </c>
      <c r="L16" s="37" t="str">
        <f>Best!K13</f>
        <v>1:03.69 W 3 GIL</v>
      </c>
      <c r="M16" s="37" t="str">
        <f>Best!L13</f>
        <v>07:04.56 W 9 TT</v>
      </c>
      <c r="N16" s="198" t="str">
        <f>Best!M13</f>
        <v>1:16.50 W 10 FFI</v>
      </c>
      <c r="O16" s="35" t="str">
        <f>Best!N13</f>
        <v>1:31.95 W 9 TT</v>
      </c>
    </row>
    <row r="17" spans="1:15" ht="29.25" customHeight="1" thickBot="1">
      <c r="A17" s="23">
        <v>4</v>
      </c>
      <c r="B17" s="203" t="str">
        <f>Best!A41</f>
        <v>Terry Li, Jr.</v>
      </c>
      <c r="C17" s="30" t="str">
        <f>Best!B41</f>
        <v>:26.78 W 13 AZF</v>
      </c>
      <c r="D17" s="31" t="str">
        <f>Best!C41</f>
        <v>:28.41 W 13 AZF</v>
      </c>
      <c r="E17" s="126" t="str">
        <f>Best!D41</f>
        <v>:26.91 W 13 AZP</v>
      </c>
      <c r="F17" s="195" t="str">
        <f>Best!E41</f>
        <v>1:58.41 W 6 BF</v>
      </c>
      <c r="G17" s="197" t="str">
        <f>Best!F41</f>
        <v>2:03.51 W 13 AZF</v>
      </c>
      <c r="H17" s="197" t="str">
        <f>Best!G41</f>
        <v>:23.40 W 10 FFI</v>
      </c>
      <c r="I17" s="32" t="str">
        <f>Best!H41</f>
        <v>:23.45 W 5 CWI</v>
      </c>
      <c r="J17" s="197" t="str">
        <f>Best!I41</f>
        <v>:59.03 W 8 DR</v>
      </c>
      <c r="K17" s="197" t="str">
        <f>Best!J41</f>
        <v>:50.98 W 10 FFI</v>
      </c>
      <c r="L17" s="32" t="str">
        <f>Best!K41</f>
        <v>:50.07 W 7 KI</v>
      </c>
      <c r="M17" s="197" t="str">
        <f>Best!L41</f>
        <v>05:23.73 W 8 DR</v>
      </c>
      <c r="N17" s="197" t="str">
        <f>Best!M41</f>
        <v>:55.75 W 11 SSI</v>
      </c>
      <c r="O17" s="200" t="str">
        <f>Best!N41</f>
        <v>1:00.39 W 10 FFI</v>
      </c>
    </row>
    <row r="18" spans="1:15" ht="29.25" customHeight="1" thickBot="1">
      <c r="A18" s="14"/>
      <c r="B18" s="946" t="s">
        <v>604</v>
      </c>
      <c r="C18" s="947"/>
      <c r="D18" s="947"/>
      <c r="E18" s="947"/>
      <c r="F18" s="947"/>
      <c r="G18" s="947"/>
      <c r="H18" s="947"/>
      <c r="I18" s="947"/>
      <c r="J18" s="947"/>
      <c r="K18" s="947"/>
      <c r="L18" s="947"/>
      <c r="M18" s="947"/>
      <c r="N18" s="947"/>
      <c r="O18" s="948"/>
    </row>
    <row r="19" spans="1:15" ht="29.25" customHeight="1" thickBot="1">
      <c r="A19" s="14"/>
      <c r="B19" s="29" t="s">
        <v>588</v>
      </c>
      <c r="C19" s="184" t="s">
        <v>3</v>
      </c>
      <c r="D19" s="185" t="s">
        <v>3</v>
      </c>
      <c r="E19" s="188" t="s">
        <v>3</v>
      </c>
      <c r="F19" s="189" t="s">
        <v>605</v>
      </c>
      <c r="G19" s="186" t="s">
        <v>606</v>
      </c>
      <c r="H19" s="186" t="s">
        <v>607</v>
      </c>
      <c r="I19" s="185" t="s">
        <v>3</v>
      </c>
      <c r="J19" s="186" t="s">
        <v>608</v>
      </c>
      <c r="K19" s="186" t="s">
        <v>609</v>
      </c>
      <c r="L19" s="185" t="s">
        <v>3</v>
      </c>
      <c r="M19" s="186" t="s">
        <v>610</v>
      </c>
      <c r="N19" s="186" t="s">
        <v>611</v>
      </c>
      <c r="O19" s="187" t="s">
        <v>608</v>
      </c>
    </row>
    <row r="20" spans="1:15" ht="29.25" customHeight="1" thickBot="1">
      <c r="A20" s="89"/>
      <c r="B20" s="17" t="s">
        <v>33</v>
      </c>
      <c r="C20" s="26" t="s">
        <v>34</v>
      </c>
      <c r="D20" s="17" t="s">
        <v>35</v>
      </c>
      <c r="E20" s="83" t="s">
        <v>36</v>
      </c>
      <c r="F20" s="17" t="s">
        <v>37</v>
      </c>
      <c r="G20" s="17" t="s">
        <v>38</v>
      </c>
      <c r="H20" s="17" t="s">
        <v>39</v>
      </c>
      <c r="I20" s="168" t="s">
        <v>40</v>
      </c>
      <c r="J20" s="168" t="s">
        <v>41</v>
      </c>
      <c r="K20" s="168" t="s">
        <v>42</v>
      </c>
      <c r="L20" s="168" t="s">
        <v>43</v>
      </c>
      <c r="M20" s="168" t="s">
        <v>44</v>
      </c>
      <c r="N20" s="168" t="s">
        <v>45</v>
      </c>
      <c r="O20" s="168" t="s">
        <v>46</v>
      </c>
    </row>
    <row r="21" spans="1:15" ht="29.25" customHeight="1">
      <c r="A21" s="22">
        <v>1</v>
      </c>
      <c r="B21" s="193" t="str">
        <f>Best!A8</f>
        <v>Alain Briggs, So.</v>
      </c>
      <c r="C21" s="143" t="str">
        <f>Best!B8</f>
        <v>:29.98 W 11 TT</v>
      </c>
      <c r="D21" s="144" t="str">
        <f>Best!C8</f>
        <v>:35.98 W 8 TT</v>
      </c>
      <c r="E21" s="145" t="str">
        <f>Best!D8</f>
        <v>:27.00 W 6 BF</v>
      </c>
      <c r="F21" s="192" t="str">
        <f>Best!E8</f>
        <v>1:54.53 W 11 SSI</v>
      </c>
      <c r="G21" s="192" t="str">
        <f>Best!F8</f>
        <v>2:21.08 W 8 TT</v>
      </c>
      <c r="H21" s="192" t="str">
        <f>Best!G8</f>
        <v>:24.50 W 10 HIG</v>
      </c>
      <c r="I21" s="146" t="str">
        <f>Best!H8</f>
        <v>:23.15 W 10 FFI</v>
      </c>
      <c r="J21" s="192" t="str">
        <f>Best!I8</f>
        <v>1:01.44 W 7 GCHS</v>
      </c>
      <c r="K21" s="192" t="str">
        <f>Best!J8</f>
        <v>:52.01 W 11 SSI</v>
      </c>
      <c r="L21" s="146" t="str">
        <f>Best!K8</f>
        <v>:51.97 W 10 FFI</v>
      </c>
      <c r="M21" s="192" t="str">
        <f>Best!L8</f>
        <v>05:15.53 W 11 SSI</v>
      </c>
      <c r="N21" s="192" t="str">
        <f>Best!M8</f>
        <v>1:06.05 W 8 TT</v>
      </c>
      <c r="O21" s="192" t="str">
        <f>Best!N8</f>
        <v>1:16.69 W 8 TT</v>
      </c>
    </row>
    <row r="22" spans="1:15" ht="29.25" customHeight="1">
      <c r="A22" s="23">
        <v>2</v>
      </c>
      <c r="B22" s="193" t="str">
        <f>Best!A11</f>
        <v>Carlos Seth Uribe, So.</v>
      </c>
      <c r="C22" s="135" t="str">
        <f>Best!B11</f>
        <v>:39.82 W 5 CWI</v>
      </c>
      <c r="D22" s="136" t="str">
        <f>Best!C11</f>
        <v>:41.70 W 10 HIG</v>
      </c>
      <c r="E22" s="138" t="str">
        <f>Best!D11</f>
        <v>:33.04 W 8 DR</v>
      </c>
      <c r="F22" s="192" t="str">
        <f>Best!E11</f>
        <v>2:30.03 W 10 HIG</v>
      </c>
      <c r="G22" s="192" t="str">
        <f>Best!F11</f>
        <v>2:50.46 W 7 KI</v>
      </c>
      <c r="H22" s="192" t="str">
        <f>Best!G11</f>
        <v>:27.94 W 11 ACP</v>
      </c>
      <c r="I22" s="146" t="str">
        <f>Best!H11</f>
        <v>:28.74 W 11 TT</v>
      </c>
      <c r="J22" s="192" t="str">
        <f>Best!I11</f>
        <v>1:15.66 W 8 DR</v>
      </c>
      <c r="K22" s="192" t="str">
        <f>Best!J11</f>
        <v>1:03.51 W 11 SSI</v>
      </c>
      <c r="L22" s="146" t="str">
        <f>Best!K11</f>
        <v>1:04.06 W 10 FFI</v>
      </c>
      <c r="M22" s="192" t="str">
        <f>Best!L11</f>
        <v>06:48.15 W 11 ACP</v>
      </c>
      <c r="N22" s="192" t="str">
        <f>Best!M11</f>
        <v>1:23.19 W 9 TT</v>
      </c>
      <c r="O22" s="192" t="str">
        <f>Best!N11</f>
        <v>1:27.50 W 9 TT</v>
      </c>
    </row>
    <row r="23" spans="1:15" ht="29.25" customHeight="1">
      <c r="A23" s="23">
        <v>3</v>
      </c>
      <c r="B23" s="193" t="str">
        <f>Best!A12</f>
        <v>Charley Baleme, So.</v>
      </c>
      <c r="C23" s="135" t="str">
        <f>Best!B12</f>
        <v>:30.13 W 12 TT</v>
      </c>
      <c r="D23" s="136" t="str">
        <f>Best!C12</f>
        <v>:29.67 W 13 AZF</v>
      </c>
      <c r="E23" s="138" t="str">
        <f>Best!D12</f>
        <v>:29.37 W 7 KI</v>
      </c>
      <c r="F23" s="192" t="str">
        <f>Best!E12</f>
        <v>2:07.38 W 10 HIG</v>
      </c>
      <c r="G23" s="192" t="str">
        <f>Best!F12</f>
        <v>2:16.57 W 11 SSI</v>
      </c>
      <c r="H23" s="192" t="str">
        <f>Best!G12</f>
        <v>:25.68 W 8 TT</v>
      </c>
      <c r="I23" s="146" t="str">
        <f>Best!H12</f>
        <v>:24.20 W 13 AZF</v>
      </c>
      <c r="J23" s="192" t="str">
        <f>Best!I12</f>
        <v>1:07.51 W 6 BF</v>
      </c>
      <c r="K23" s="192" t="str">
        <f>Best!J12</f>
        <v>:56.74 W 8 DR</v>
      </c>
      <c r="L23" s="146" t="str">
        <f>Best!K12</f>
        <v>:55.31 W 5 CWI</v>
      </c>
      <c r="M23" s="192" t="str">
        <f>Best!L12</f>
        <v>05:53.75 W 8 DR</v>
      </c>
      <c r="N23" s="192" t="str">
        <f>Best!M12</f>
        <v>1:06.18 W 12 TT</v>
      </c>
      <c r="O23" s="192" t="str">
        <f>Best!N12</f>
        <v>1:05.76 W 13 AZP</v>
      </c>
    </row>
    <row r="24" spans="1:15" ht="29.25" customHeight="1">
      <c r="A24" s="23">
        <v>4</v>
      </c>
      <c r="B24" s="28" t="str">
        <f>Best!A14</f>
        <v>Connor Given, So.</v>
      </c>
      <c r="C24" s="135" t="str">
        <f>Best!B14</f>
        <v>:48.27 W 6 DM2</v>
      </c>
      <c r="D24" s="136" t="str">
        <f>Best!C14</f>
        <v>:40.64 W 11 TT</v>
      </c>
      <c r="E24" s="138" t="str">
        <f>Best!D14</f>
        <v>:45.04 W 4 DM1</v>
      </c>
      <c r="F24" s="146" t="str">
        <f>Best!E14</f>
        <v>3:45.06 W 6 DM2</v>
      </c>
      <c r="G24" s="146" t="str">
        <f>Best!F14</f>
        <v>3:35.42 W 10 TT</v>
      </c>
      <c r="H24" s="146" t="str">
        <f>Best!G14</f>
        <v>:36.59 W 10 TT</v>
      </c>
      <c r="I24" s="146" t="str">
        <f>Best!H14</f>
        <v>:36.10 W 10 HIG</v>
      </c>
      <c r="J24" s="146" t="str">
        <f>Best!I14</f>
        <v>1:56.91 W 10 TT</v>
      </c>
      <c r="K24" s="146" t="str">
        <f>Best!J14</f>
        <v>1:30.22 W 10 TT</v>
      </c>
      <c r="L24" s="146" t="str">
        <f>Best!K14</f>
        <v>1:28.49 W 10 HIG</v>
      </c>
      <c r="M24" s="146" t="str">
        <f>Best!L14</f>
        <v>10:26.81 W 10 TT</v>
      </c>
      <c r="N24" s="146" t="str">
        <f>Best!M14</f>
        <v>2:04.18 W 3 TT</v>
      </c>
      <c r="O24" s="192" t="str">
        <f>Best!N14</f>
        <v>1:29.93 W 10 TT</v>
      </c>
    </row>
    <row r="25" spans="1:15" ht="29.25" customHeight="1">
      <c r="A25" s="23">
        <v>5</v>
      </c>
      <c r="B25" s="193" t="str">
        <f>Best!A18</f>
        <v>Declan Meyers, So.</v>
      </c>
      <c r="C25" s="135" t="str">
        <f>Best!B18</f>
        <v>:36.27 W 10 HIG</v>
      </c>
      <c r="D25" s="136" t="str">
        <f>Best!C18</f>
        <v>:49.97 W 5 PCD</v>
      </c>
      <c r="E25" s="138" t="str">
        <f>Best!D18</f>
        <v>:35.76 W 6 BF</v>
      </c>
      <c r="F25" s="192" t="str">
        <f>Best!E18</f>
        <v>2:31.55 W 5 PCD</v>
      </c>
      <c r="G25" s="146" t="str">
        <f>Best!F18</f>
        <v>3:01.14 W 12 TT</v>
      </c>
      <c r="H25" s="192" t="str">
        <f>Best!G18</f>
        <v>:28.47 W 11 SSI</v>
      </c>
      <c r="I25" s="146" t="str">
        <f>Best!H18</f>
        <v>:28.44 W 11 TT</v>
      </c>
      <c r="J25" s="192" t="str">
        <f>Best!I18</f>
        <v>1:26.59 W 6 BF</v>
      </c>
      <c r="K25" s="192" t="str">
        <f>Best!J18</f>
        <v>1:04.58 W 5 PCD</v>
      </c>
      <c r="L25" s="146" t="str">
        <f>Best!K18</f>
        <v>1:02.84 W 11 TT</v>
      </c>
      <c r="M25" s="192" t="str">
        <f>Best!L18</f>
        <v>07:04.91 W 12 TT</v>
      </c>
      <c r="N25" s="192" t="str">
        <f>Best!M18</f>
        <v>1:22.52 W 5 CWI</v>
      </c>
      <c r="O25" s="146" t="str">
        <f>Best!N18</f>
        <v>1:40.49 W 8 TT</v>
      </c>
    </row>
    <row r="26" spans="1:15" ht="29.25" customHeight="1">
      <c r="A26" s="23">
        <v>6</v>
      </c>
      <c r="B26" s="28" t="str">
        <f>Best!A20</f>
        <v>George Valencia, So.</v>
      </c>
      <c r="C26" s="135" t="str">
        <f>Best!B20</f>
        <v>:47.67 W 8 DM3</v>
      </c>
      <c r="D26" s="136" t="str">
        <f>Best!C20</f>
        <v>:52.77 W 1 TT</v>
      </c>
      <c r="E26" s="138" t="str">
        <f>Best!D20</f>
        <v>:48.34 W 8 DM3</v>
      </c>
      <c r="F26" s="146" t="str">
        <f>Best!E20</f>
        <v>3:38.37 W 10 TT</v>
      </c>
      <c r="G26" s="146" t="str">
        <f>Best!F20</f>
        <v>4:19.51 W 6 DM2</v>
      </c>
      <c r="H26" s="146" t="str">
        <f>Best!G20</f>
        <v>:34.89 W 4 DM1</v>
      </c>
      <c r="I26" s="146" t="str">
        <f>Best!H20</f>
        <v>:34.12 W 4 DM1</v>
      </c>
      <c r="J26" s="146" t="str">
        <f>Best!I20</f>
        <v>1:53.23 W 8 DM3</v>
      </c>
      <c r="K26" s="146" t="str">
        <f>Best!J20</f>
        <v>1:28.08 W 1 TT</v>
      </c>
      <c r="L26" s="146" t="str">
        <f>Best!K20</f>
        <v>1:27.73 W 8 DM3</v>
      </c>
      <c r="M26" s="146" t="str">
        <f>Best!L20</f>
        <v>09:40.33 W 9 TT</v>
      </c>
      <c r="N26" s="146" t="str">
        <f>Best!M20</f>
        <v>1:55.64 W 9 TT</v>
      </c>
      <c r="O26" s="146" t="str">
        <f>Best!N20</f>
        <v>1:59.39 W 1 TT</v>
      </c>
    </row>
    <row r="27" spans="1:15" ht="29.25" customHeight="1">
      <c r="A27" s="23">
        <v>7</v>
      </c>
      <c r="B27" s="193" t="str">
        <f>Best!A22</f>
        <v>Jason Phan, So.</v>
      </c>
      <c r="C27" s="135" t="str">
        <f>Best!B22</f>
        <v>:37.77 W 8 DR</v>
      </c>
      <c r="D27" s="136" t="str">
        <f>Best!C22</f>
        <v>:42.12 W 5 PCD</v>
      </c>
      <c r="E27" s="138" t="str">
        <f>Best!D22</f>
        <v>:34.10 W 10 FFI</v>
      </c>
      <c r="F27" s="192" t="str">
        <f>Best!E22</f>
        <v>2:28.33 W 1 TT</v>
      </c>
      <c r="G27" s="192" t="str">
        <f>Best!F22</f>
        <v>2:44.38 W 10 FFI</v>
      </c>
      <c r="H27" s="192" t="str">
        <f>Best!G22</f>
        <v>:28.22 W 3 GIL</v>
      </c>
      <c r="I27" s="146" t="str">
        <f>Best!H22</f>
        <v>:28.42 W 3 GIL</v>
      </c>
      <c r="J27" s="192" t="str">
        <f>Best!I22</f>
        <v>1:21.34 W 10 HIG</v>
      </c>
      <c r="K27" s="192" t="str">
        <f>Best!J22</f>
        <v>1:03.89 W 5 PCD</v>
      </c>
      <c r="L27" s="146" t="str">
        <f>Best!K22</f>
        <v>1:03.02 W 11 TT</v>
      </c>
      <c r="M27" s="192" t="str">
        <f>Best!L22</f>
        <v>06:31.68 W 11 SSI</v>
      </c>
      <c r="N27" s="192" t="str">
        <f>Best!M22</f>
        <v>1:24.67 W 3 GIL</v>
      </c>
      <c r="O27" s="192" t="str">
        <f>Best!N22</f>
        <v>1:27.47 W 5 PCD</v>
      </c>
    </row>
    <row r="28" spans="1:15" ht="29.25" customHeight="1">
      <c r="A28" s="23">
        <v>8</v>
      </c>
      <c r="B28" s="193" t="str">
        <f>Best!A30</f>
        <v>Max Fioresi, So.</v>
      </c>
      <c r="C28" s="135" t="str">
        <f>Best!B30</f>
        <v>:37.83 W 7 GCHS</v>
      </c>
      <c r="D28" s="136" t="str">
        <f>Best!C30</f>
        <v>:34.10 W 3 GIL</v>
      </c>
      <c r="E28" s="138" t="str">
        <f>Best!D30</f>
        <v>:28.69 W 11 TT</v>
      </c>
      <c r="F28" s="192" t="str">
        <f>Best!E30</f>
        <v>2:06.63 W 7 KI</v>
      </c>
      <c r="G28" s="192" t="str">
        <f>Best!F30</f>
        <v>2:28.02 W 5 CWI</v>
      </c>
      <c r="H28" s="192" t="str">
        <f>Best!G30</f>
        <v>:26.48 W 11 SSI</v>
      </c>
      <c r="I28" s="146" t="str">
        <f>Best!H30</f>
        <v>:26.22  W 6 BF</v>
      </c>
      <c r="J28" s="192" t="str">
        <f>Best!I30</f>
        <v>1:07.44 W 9 TT</v>
      </c>
      <c r="K28" s="192" t="str">
        <f>Best!J30</f>
        <v>:57.48 W 11 TT</v>
      </c>
      <c r="L28" s="146" t="str">
        <f>Best!K30</f>
        <v>:55.91 W 11 SSI</v>
      </c>
      <c r="M28" s="192" t="str">
        <f>Best!L30</f>
        <v>05:39.75 W 13 AZP</v>
      </c>
      <c r="N28" s="192" t="str">
        <f>Best!M30</f>
        <v>1:14.76 W 8 TT</v>
      </c>
      <c r="O28" s="192" t="str">
        <f>Best!N30</f>
        <v>1:15.35 W 6 BF</v>
      </c>
    </row>
    <row r="29" spans="1:15" ht="29.25" customHeight="1">
      <c r="A29" s="23">
        <v>9</v>
      </c>
      <c r="B29" s="28" t="str">
        <f>Best!A31</f>
        <v>Max Supruniuk, So.</v>
      </c>
      <c r="C29" s="135" t="str">
        <f>Best!B31</f>
        <v>:49.29 W 8 DM3</v>
      </c>
      <c r="D29" s="136" t="str">
        <f>Best!C31</f>
        <v>:41.05 W 11 TT</v>
      </c>
      <c r="E29" s="138" t="str">
        <f>Best!D31</f>
        <v>:52.06 W 8 DM3</v>
      </c>
      <c r="F29" s="146" t="str">
        <f>Best!E31</f>
        <v>3:10.57 W 10 TT</v>
      </c>
      <c r="G29" s="146" t="str">
        <f>Best!F31</f>
        <v>3:24.14 W 9 TT</v>
      </c>
      <c r="H29" s="146" t="str">
        <f>Best!G31</f>
        <v>:32.48 W 8 DM3</v>
      </c>
      <c r="I29" s="146" t="str">
        <f>Best!H31</f>
        <v>:30.38 W 10 HIG</v>
      </c>
      <c r="J29" s="146" t="str">
        <f>Best!I31</f>
        <v>1:51.33 W 9 TT</v>
      </c>
      <c r="K29" s="146" t="str">
        <f>Best!J31</f>
        <v>1:14.24 W 10 TT</v>
      </c>
      <c r="L29" s="146" t="str">
        <f>Best!K31</f>
        <v>1:12.98 W 11 TT</v>
      </c>
      <c r="M29" s="146" t="str">
        <f>Best!L31</f>
        <v>08:32.45 W 10 TT</v>
      </c>
      <c r="N29" s="146" t="str">
        <f>Best!M31</f>
        <v>1:38.75 W 9 TT</v>
      </c>
      <c r="O29" s="146" t="str">
        <f>Best!N31</f>
        <v>1:34.33 W 10 TT</v>
      </c>
    </row>
    <row r="30" spans="1:15" ht="29.25" customHeight="1">
      <c r="A30" s="23">
        <v>10</v>
      </c>
      <c r="B30" s="193" t="str">
        <f>Best!A32</f>
        <v>Max Xue, So.</v>
      </c>
      <c r="C30" s="135" t="str">
        <f>Best!B32</f>
        <v>:37.41 W 6 BF</v>
      </c>
      <c r="D30" s="136" t="str">
        <f>Best!C32</f>
        <v>:32.90 W 11 SSI</v>
      </c>
      <c r="E30" s="138" t="str">
        <f>Best!D32</f>
        <v>:32.51 W 10 HIG</v>
      </c>
      <c r="F30" s="146" t="str">
        <f>Best!E32</f>
        <v>2:54.57 W 1 TT</v>
      </c>
      <c r="G30" s="192" t="str">
        <f>Best!F32</f>
        <v>2:39.62 W 10 FFI</v>
      </c>
      <c r="H30" s="192" t="str">
        <f>Best!G32</f>
        <v>:28.01 W 7 GCHS</v>
      </c>
      <c r="I30" s="146" t="str">
        <f>Best!H32</f>
        <v>:28.10 W 11 TT</v>
      </c>
      <c r="J30" s="192" t="str">
        <f>Best!I32</f>
        <v>1:17.01 W 8 TT</v>
      </c>
      <c r="K30" s="192" t="str">
        <f>Best!J32</f>
        <v>1:04.48 W 11 ACP</v>
      </c>
      <c r="L30" s="146" t="str">
        <f>Best!K32</f>
        <v>1:06.36 W 11 TT</v>
      </c>
      <c r="M30" s="146" t="str">
        <f>Best!L32</f>
        <v>08:24.57 W 1 TT</v>
      </c>
      <c r="N30" s="192" t="str">
        <f>Best!M32</f>
        <v>1:17.88 W 6 BF</v>
      </c>
      <c r="O30" s="192" t="str">
        <f>Best!N32</f>
        <v>1:16.83 W 11 SSI</v>
      </c>
    </row>
    <row r="31" spans="1:15" ht="29.25" customHeight="1">
      <c r="A31" s="23">
        <v>11</v>
      </c>
      <c r="B31" s="28" t="str">
        <f>Best!A37</f>
        <v>Paul Cristobal, So.</v>
      </c>
      <c r="C31" s="135" t="str">
        <f>Best!B37</f>
        <v>1:04.03 W 4 DM1</v>
      </c>
      <c r="D31" s="136" t="str">
        <f>Best!C37</f>
        <v>1:27.06 W 6 DM2</v>
      </c>
      <c r="E31" s="138" t="str">
        <f>Best!D37</f>
        <v>1:12.78 W 8 DM3</v>
      </c>
      <c r="F31" s="146" t="str">
        <f>Best!E37</f>
        <v>4:00.14 W 6 DM2</v>
      </c>
      <c r="G31" s="146" t="str">
        <f>Best!F37</f>
        <v>5:17.57 W 8 DM3</v>
      </c>
      <c r="H31" s="146" t="str">
        <f>Best!G37</f>
        <v>:44.42 W 3 TT</v>
      </c>
      <c r="I31" s="146" t="str">
        <f>Best!H37</f>
        <v>:43.02 W 4 DM1</v>
      </c>
      <c r="J31" s="146" t="str">
        <f>Best!I37</f>
        <v>3:31.80 W 1 TT</v>
      </c>
      <c r="K31" s="146" t="str">
        <f>Best!J37</f>
        <v>1:53.75 W 6 DM2</v>
      </c>
      <c r="L31" s="146" t="str">
        <f>Best!K37</f>
        <v>1:39.88 W 11 TT</v>
      </c>
      <c r="M31" s="146" t="str">
        <f>Best!L37</f>
        <v>10:39.88 W 6 DM2</v>
      </c>
      <c r="N31" s="146" t="str">
        <f>Best!M37</f>
        <v>2:23.49 W 4 DM1</v>
      </c>
      <c r="O31" s="146" t="str">
        <f>Best!N37</f>
        <v>2:56.89 W 6 DM2</v>
      </c>
    </row>
    <row r="32" spans="1:15" ht="29.25" customHeight="1" thickBot="1">
      <c r="A32" s="23">
        <v>12</v>
      </c>
      <c r="B32" s="28" t="str">
        <f>Best!A38</f>
        <v>Rafik Kerkoud, So.</v>
      </c>
      <c r="C32" s="135" t="str">
        <f>Best!B38</f>
        <v>:44.56 W 4 DM1</v>
      </c>
      <c r="D32" s="136" t="str">
        <f>Best!C38</f>
        <v>:48.65 W 6 DM2</v>
      </c>
      <c r="E32" s="138" t="str">
        <f>Best!D38</f>
        <v>:38.21 W 6 DM2</v>
      </c>
      <c r="F32" s="146" t="str">
        <f>Best!E38</f>
        <v>3:18.02 W 8 DM3</v>
      </c>
      <c r="G32" s="146" t="str">
        <f>Best!F38</f>
        <v>3:34.76 W 4 DM1</v>
      </c>
      <c r="H32" s="146" t="str">
        <f>Best!G38</f>
        <v>:34.95 W 2 TT</v>
      </c>
      <c r="I32" s="146" t="str">
        <f>Best!H38</f>
        <v>:31.50 W 8 DM3</v>
      </c>
      <c r="J32" s="146" t="str">
        <f>Best!I38</f>
        <v>1:42.89 W 1 TT</v>
      </c>
      <c r="K32" s="146" t="str">
        <f>Best!J38</f>
        <v>1:18.27 W 6 DM2</v>
      </c>
      <c r="L32" s="146" t="str">
        <f>Best!K38</f>
        <v>1:22.46 W 8 DM3</v>
      </c>
      <c r="M32" s="146" t="str">
        <f>Best!L38</f>
        <v>09:53.76 W 1 TT</v>
      </c>
      <c r="N32" s="146" t="str">
        <f>Best!M38</f>
        <v>1:54.79 W 1 TT</v>
      </c>
      <c r="O32" s="146" t="str">
        <f>Best!N38</f>
        <v>1:45.57 W 6 DM2</v>
      </c>
    </row>
    <row r="33" spans="1:15" ht="29.25" customHeight="1" thickBot="1">
      <c r="A33" s="14"/>
      <c r="B33" s="946" t="s">
        <v>612</v>
      </c>
      <c r="C33" s="947"/>
      <c r="D33" s="947"/>
      <c r="E33" s="947"/>
      <c r="F33" s="947"/>
      <c r="G33" s="947"/>
      <c r="H33" s="947"/>
      <c r="I33" s="947"/>
      <c r="J33" s="947"/>
      <c r="K33" s="947"/>
      <c r="L33" s="947"/>
      <c r="M33" s="947"/>
      <c r="N33" s="947"/>
      <c r="O33" s="948"/>
    </row>
    <row r="34" spans="1:15" ht="29.25" customHeight="1" thickBot="1">
      <c r="A34" s="14"/>
      <c r="B34" s="127" t="s">
        <v>588</v>
      </c>
      <c r="C34" s="2" t="s">
        <v>3</v>
      </c>
      <c r="D34" s="3" t="s">
        <v>3</v>
      </c>
      <c r="E34" s="4" t="s">
        <v>3</v>
      </c>
      <c r="F34" s="128" t="s">
        <v>613</v>
      </c>
      <c r="G34" s="15" t="s">
        <v>614</v>
      </c>
      <c r="H34" s="15" t="s">
        <v>615</v>
      </c>
      <c r="I34" s="3" t="s">
        <v>3</v>
      </c>
      <c r="J34" s="15" t="s">
        <v>616</v>
      </c>
      <c r="K34" s="15" t="s">
        <v>617</v>
      </c>
      <c r="L34" s="3" t="s">
        <v>3</v>
      </c>
      <c r="M34" s="15" t="s">
        <v>618</v>
      </c>
      <c r="N34" s="15" t="s">
        <v>619</v>
      </c>
      <c r="O34" s="16" t="s">
        <v>620</v>
      </c>
    </row>
    <row r="35" spans="1:15" ht="29.25" customHeight="1" thickBot="1">
      <c r="A35" s="22"/>
      <c r="B35" s="17" t="s">
        <v>33</v>
      </c>
      <c r="C35" s="26" t="s">
        <v>34</v>
      </c>
      <c r="D35" s="17" t="s">
        <v>35</v>
      </c>
      <c r="E35" s="83" t="s">
        <v>36</v>
      </c>
      <c r="F35" s="17" t="s">
        <v>37</v>
      </c>
      <c r="G35" s="17" t="s">
        <v>38</v>
      </c>
      <c r="H35" s="17" t="s">
        <v>39</v>
      </c>
      <c r="I35" s="168" t="s">
        <v>40</v>
      </c>
      <c r="J35" s="168" t="s">
        <v>41</v>
      </c>
      <c r="K35" s="168" t="s">
        <v>42</v>
      </c>
      <c r="L35" s="168" t="s">
        <v>43</v>
      </c>
      <c r="M35" s="168" t="s">
        <v>44</v>
      </c>
      <c r="N35" s="168" t="s">
        <v>45</v>
      </c>
      <c r="O35" s="27" t="s">
        <v>46</v>
      </c>
    </row>
    <row r="36" spans="1:15" ht="29.25" customHeight="1">
      <c r="A36" s="22">
        <v>1</v>
      </c>
      <c r="B36" s="844" t="str">
        <f>Best!A9</f>
        <v>Andres Ramos, Fr.</v>
      </c>
      <c r="C36" s="143" t="str">
        <f>Best!B9</f>
        <v>:41.85 W 4 DM1</v>
      </c>
      <c r="D36" s="144" t="str">
        <f>Best!C9</f>
        <v>:58.61 W 3 TT</v>
      </c>
      <c r="E36" s="145" t="str">
        <f>Best!D9</f>
        <v>:39.54 W 8 DM3</v>
      </c>
      <c r="F36" s="147" t="str">
        <f>Best!E9</f>
        <v>2:57.00 W 9 TT</v>
      </c>
      <c r="G36" s="147" t="str">
        <f>Best!F9</f>
        <v>3:16.66 W 9 TT</v>
      </c>
      <c r="H36" s="147" t="str">
        <f>Best!G9</f>
        <v>:37.07 W 8 DM3</v>
      </c>
      <c r="I36" s="147" t="str">
        <f>Best!H9</f>
        <v>:37.38 W 3 TT</v>
      </c>
      <c r="J36" s="828" t="str">
        <f>Best!I9</f>
        <v>1:32.72 W 9 TT</v>
      </c>
      <c r="K36" s="147" t="str">
        <f>Best!J9</f>
        <v>1:21.43 W 9 TT</v>
      </c>
      <c r="L36" s="147" t="str">
        <f>Best!K9</f>
        <v>1:18.84 W 6 DM2</v>
      </c>
      <c r="M36" s="147" t="str">
        <f>Best!L9</f>
        <v>08:15.70 W 1 TT</v>
      </c>
      <c r="N36" s="147" t="str">
        <f>Best!M9</f>
        <v>1:35.77 W 9 TT</v>
      </c>
      <c r="O36" s="845" t="str">
        <f>Best!N9</f>
        <v>2:04.92 W 3 TT</v>
      </c>
    </row>
    <row r="37" spans="1:15" ht="29.25" customHeight="1">
      <c r="A37" s="23">
        <v>2</v>
      </c>
      <c r="B37" s="28" t="str">
        <f>Best!A15</f>
        <v>Cooper Ellsworth, Fr.</v>
      </c>
      <c r="C37" s="135" t="str">
        <f>Best!B15</f>
        <v>:45.25 W 8 DM3</v>
      </c>
      <c r="D37" s="136" t="str">
        <f>Best!C15</f>
        <v>1:03.69 W 1 TT</v>
      </c>
      <c r="E37" s="138" t="str">
        <f>Best!D15</f>
        <v>:52.93 W 6 DM2</v>
      </c>
      <c r="F37" s="146" t="str">
        <f>Best!E15</f>
        <v>3:32.47 W 8 DM3</v>
      </c>
      <c r="G37" s="146" t="str">
        <f>Best!F15</f>
        <v>3:57.46 W 6 DM2</v>
      </c>
      <c r="H37" s="146" t="str">
        <f>Best!G15</f>
        <v>:39.81 W 8 DM3</v>
      </c>
      <c r="I37" s="146" t="str">
        <f>Best!H15</f>
        <v>:37.26 W 6 DM2</v>
      </c>
      <c r="J37" s="146" t="str">
        <f>Best!I15</f>
        <v>1:51.31 W 9 TT</v>
      </c>
      <c r="K37" s="146" t="str">
        <f>Best!J15</f>
        <v>1:29.79 W 11 TT</v>
      </c>
      <c r="L37" s="146" t="str">
        <f>Best!K15</f>
        <v>1:31.30 W 6 DM2</v>
      </c>
      <c r="M37" s="146" t="str">
        <f>Best!L15</f>
        <v>14:49.46 W 1 TT</v>
      </c>
      <c r="N37" s="146" t="str">
        <f>Best!M15</f>
        <v>2:23.27 W 1 TT</v>
      </c>
      <c r="O37" s="137" t="str">
        <f>Best!N15</f>
        <v>2:17.53 W 1 TT</v>
      </c>
    </row>
    <row r="38" spans="1:15" ht="29.25" customHeight="1">
      <c r="A38" s="23">
        <v>3</v>
      </c>
      <c r="B38" s="193" t="str">
        <f>Best!A16</f>
        <v>Dallin Johnson, Fr.</v>
      </c>
      <c r="C38" s="135" t="str">
        <f>Best!B16</f>
        <v>:41.68 W 6 DM2</v>
      </c>
      <c r="D38" s="136" t="str">
        <f>Best!C16</f>
        <v>:41.12 W 6 DM2</v>
      </c>
      <c r="E38" s="138" t="str">
        <f>Best!D16</f>
        <v>:35.40 W 4 DM1</v>
      </c>
      <c r="F38" s="192" t="str">
        <f>Best!E16</f>
        <v>2:38.58 W 4 DM1</v>
      </c>
      <c r="G38" s="146" t="str">
        <f>Best!F16</f>
        <v>3:13.85 W 1 TT</v>
      </c>
      <c r="H38" s="192" t="str">
        <f>Best!G16</f>
        <v>:28.81 W 10 FFI</v>
      </c>
      <c r="I38" s="146" t="str">
        <f>Best!H16</f>
        <v>:29.97 W 4 DM1</v>
      </c>
      <c r="J38" s="192" t="str">
        <f>Best!I16</f>
        <v>1:25.47 W 9 TT</v>
      </c>
      <c r="K38" s="146" t="str">
        <f>Best!J16</f>
        <v>1:10.57 W 8 DM3</v>
      </c>
      <c r="L38" s="146" t="str">
        <f>Best!K16</f>
        <v>1:10.17 W 11 TT</v>
      </c>
      <c r="M38" s="192" t="str">
        <f>Best!L16</f>
        <v>07:46.74 W 4 DM1</v>
      </c>
      <c r="N38" s="146" t="str">
        <f>Best!M16</f>
        <v>1:32.03 W 6 DM2</v>
      </c>
      <c r="O38" s="137" t="str">
        <f>Best!N16</f>
        <v>1:39.08 W 8 DM3</v>
      </c>
    </row>
    <row r="39" spans="1:15" ht="29.25" customHeight="1">
      <c r="A39" s="23">
        <v>4</v>
      </c>
      <c r="B39" s="28" t="str">
        <f>Best!A19</f>
        <v>Easton DiLullo, Fr.</v>
      </c>
      <c r="C39" s="135" t="str">
        <f>Best!B19</f>
        <v>:41.04 W 4 DM1</v>
      </c>
      <c r="D39" s="136" t="str">
        <f>Best!C19</f>
        <v>1:06.48 W 3 TT</v>
      </c>
      <c r="E39" s="138" t="str">
        <f>Best!D19</f>
        <v>:37.99 W 6 DM2</v>
      </c>
      <c r="F39" s="146" t="str">
        <f>Best!E19</f>
        <v>4:35.28 W 1 TT</v>
      </c>
      <c r="G39" s="146" t="str">
        <f>Best!F19</f>
        <v>NA</v>
      </c>
      <c r="H39" s="146" t="str">
        <f>Best!G19</f>
        <v>:30.30 W 3 TT</v>
      </c>
      <c r="I39" s="146" t="str">
        <f>Best!H19</f>
        <v>:31.89 W 6 DM2</v>
      </c>
      <c r="J39" s="146" t="str">
        <f>Best!I19</f>
        <v>NA</v>
      </c>
      <c r="K39" s="146" t="str">
        <f>Best!J19</f>
        <v>1:16.59 W 4 DM1</v>
      </c>
      <c r="L39" s="146" t="str">
        <f>Best!K19</f>
        <v>1:15.15 W 11 TT</v>
      </c>
      <c r="M39" s="146" t="str">
        <f>Best!L19</f>
        <v>11:52.53 W 1 TT</v>
      </c>
      <c r="N39" s="146" t="str">
        <f>Best!M19</f>
        <v>1:42.53 W 4 DM1</v>
      </c>
      <c r="O39" s="137" t="str">
        <f>Best!N19</f>
        <v>2:22.24 W 3 TT</v>
      </c>
    </row>
    <row r="40" spans="1:15" ht="29.25" customHeight="1">
      <c r="A40" s="23">
        <v>5</v>
      </c>
      <c r="B40" s="28" t="str">
        <f>Best!A21</f>
        <v>Ivan Vigil, Fr.</v>
      </c>
      <c r="C40" s="135" t="str">
        <f>Best!B21</f>
        <v>:58.85 W 8 DM3</v>
      </c>
      <c r="D40" s="136" t="str">
        <f>Best!C21</f>
        <v>:49.80 W 4 DM1</v>
      </c>
      <c r="E40" s="138" t="str">
        <f>Best!D21</f>
        <v>:42.35 W 6 DM2</v>
      </c>
      <c r="F40" s="146" t="str">
        <f>Best!E21</f>
        <v>3:29.14 W 4 DM1</v>
      </c>
      <c r="G40" s="146" t="str">
        <f>Best!F21</f>
        <v>3:44.21 W 9 TT</v>
      </c>
      <c r="H40" s="146" t="str">
        <f>Best!G21</f>
        <v>:36.66 W 9 TT</v>
      </c>
      <c r="I40" s="146" t="str">
        <f>Best!H21</f>
        <v>:36.00 W 8 DM3</v>
      </c>
      <c r="J40" s="146" t="str">
        <f>Best!I21</f>
        <v>2:12.39 W 4 DM1</v>
      </c>
      <c r="K40" s="146" t="str">
        <f>Best!J21</f>
        <v>1:27.25 W 6 DM2</v>
      </c>
      <c r="L40" s="146" t="str">
        <f>Best!K21</f>
        <v>1:24.32 W 6 DM2</v>
      </c>
      <c r="M40" s="146" t="str">
        <f>Best!L21</f>
        <v>09:29.83 W 8 DM3</v>
      </c>
      <c r="N40" s="146" t="str">
        <f>Best!M21</f>
        <v>2:03.33 W 8 DM3</v>
      </c>
      <c r="O40" s="137" t="str">
        <f>Best!N21</f>
        <v>1:46.63 W 3 TT</v>
      </c>
    </row>
    <row r="41" spans="1:15" ht="29.25" customHeight="1">
      <c r="A41" s="23">
        <v>6</v>
      </c>
      <c r="B41" s="193" t="str">
        <f>Best!A23</f>
        <v>Jose Fuentes, Fr.</v>
      </c>
      <c r="C41" s="135" t="str">
        <f>Best!B23</f>
        <v>:42.30 W 8 DM3</v>
      </c>
      <c r="D41" s="136" t="str">
        <f>Best!C23</f>
        <v>:53.83 W 8 DM3</v>
      </c>
      <c r="E41" s="138" t="str">
        <f>Best!D23</f>
        <v>:44.19 W 4 DM1</v>
      </c>
      <c r="F41" s="192" t="str">
        <f>Best!E23</f>
        <v>2:45.89 W 9 TT</v>
      </c>
      <c r="G41" s="146" t="str">
        <f>Best!F23</f>
        <v>3:35.81 W 8 DM3</v>
      </c>
      <c r="H41" s="192" t="str">
        <f>Best!G23</f>
        <v>:29.98 W 9 TT</v>
      </c>
      <c r="I41" s="146" t="str">
        <f>Best!H23</f>
        <v>:31.63 W 8 DM3</v>
      </c>
      <c r="J41" s="192" t="str">
        <f>Best!I23</f>
        <v>1:39.68 W 12 TT</v>
      </c>
      <c r="K41" s="192" t="str">
        <f>Best!J23</f>
        <v>1:09.88 W 9 TT</v>
      </c>
      <c r="L41" s="146" t="str">
        <f>Best!K23</f>
        <v>1:13.65 W 11 TT</v>
      </c>
      <c r="M41" s="146" t="str">
        <f>Best!L23</f>
        <v>08:58.72 W 4 DM1</v>
      </c>
      <c r="N41" s="146" t="str">
        <f>Best!M23</f>
        <v>1:40.71 W 9 TT</v>
      </c>
      <c r="O41" s="137" t="str">
        <f>Best!N23</f>
        <v>1:55.70 W 9 TT</v>
      </c>
    </row>
    <row r="42" spans="1:15" ht="29.25" customHeight="1">
      <c r="A42" s="23">
        <v>7</v>
      </c>
      <c r="B42" s="28" t="str">
        <f>Best!A25</f>
        <v>Joseph Irizarry, Fr.</v>
      </c>
      <c r="C42" s="135" t="str">
        <f>Best!B25</f>
        <v>:51.48 W 6 DM2</v>
      </c>
      <c r="D42" s="136" t="str">
        <f>Best!C25</f>
        <v>:48.59 W 4 DM1</v>
      </c>
      <c r="E42" s="138" t="str">
        <f>Best!D25</f>
        <v>1:14.89 W 1 TT</v>
      </c>
      <c r="F42" s="146" t="str">
        <f>Best!E25</f>
        <v>3:52.71 W 8 DM3</v>
      </c>
      <c r="G42" s="146" t="str">
        <f>Best!F25</f>
        <v>4:40.08 W 4 DM1</v>
      </c>
      <c r="H42" s="146" t="str">
        <f>Best!G25</f>
        <v>:38.84 W 11 TT</v>
      </c>
      <c r="I42" s="146" t="str">
        <f>Best!H25</f>
        <v>:38.02 W 8 DM3</v>
      </c>
      <c r="J42" s="146" t="str">
        <f>Best!I25</f>
        <v>2:43.72 W 1 TT</v>
      </c>
      <c r="K42" s="146" t="str">
        <f>Best!J25</f>
        <v>1:39.08 W 6 DM2</v>
      </c>
      <c r="L42" s="146" t="str">
        <f>Best!K25</f>
        <v>1:37.87 W 8 DM3</v>
      </c>
      <c r="M42" s="146" t="str">
        <f>Best!L25</f>
        <v>10:11.85 W 8 DM3</v>
      </c>
      <c r="N42" s="146" t="str">
        <f>Best!M25</f>
        <v>2:07.69 W 4 DM1</v>
      </c>
      <c r="O42" s="137" t="str">
        <f>Best!N25</f>
        <v>1:49.76 W 6 DM2</v>
      </c>
    </row>
    <row r="43" spans="1:15" ht="29.25" customHeight="1">
      <c r="A43" s="23">
        <v>8</v>
      </c>
      <c r="B43" s="28" t="str">
        <f>Best!A26</f>
        <v>Juan Sinoc, Fr.</v>
      </c>
      <c r="C43" s="135" t="str">
        <f>Best!B26</f>
        <v>1:02.05 W 8 DM3</v>
      </c>
      <c r="D43" s="136" t="str">
        <f>Best!C26</f>
        <v>:54.43 W 8 DM3</v>
      </c>
      <c r="E43" s="138" t="str">
        <f>Best!D26</f>
        <v>1:30.11 W 3 TT</v>
      </c>
      <c r="F43" s="146" t="str">
        <f>Best!E26</f>
        <v>3:45.63 W 6 DM2</v>
      </c>
      <c r="G43" s="146" t="str">
        <f>Best!F26</f>
        <v>5:35.45 W 7 TT</v>
      </c>
      <c r="H43" s="146" t="str">
        <f>Best!G26</f>
        <v>:41.32 W 8 DM3</v>
      </c>
      <c r="I43" s="146" t="str">
        <f>Best!H26</f>
        <v>:40.06 W 6 DM2</v>
      </c>
      <c r="J43" s="146" t="str">
        <f>Best!I26</f>
        <v>3:37.94 W 3 TT</v>
      </c>
      <c r="K43" s="146" t="str">
        <f>Best!J26</f>
        <v>1:44.20 W 6 DM2</v>
      </c>
      <c r="L43" s="146" t="str">
        <f>Best!K26</f>
        <v>1:36.90 W 8 DM3</v>
      </c>
      <c r="M43" s="146" t="str">
        <f>Best!L26</f>
        <v>09:42.87 W 8 DM3</v>
      </c>
      <c r="N43" s="146" t="str">
        <f>Best!M26</f>
        <v>2:17.75 W 8 DM3</v>
      </c>
      <c r="O43" s="137" t="str">
        <f>Best!N26</f>
        <v>2:56.54 W 3 TT</v>
      </c>
    </row>
    <row r="44" spans="1:15" ht="29.25" customHeight="1">
      <c r="A44" s="23">
        <v>9</v>
      </c>
      <c r="B44" s="28" t="str">
        <f>Best!A27</f>
        <v>Kairos Torsina, Fr.</v>
      </c>
      <c r="C44" s="135" t="str">
        <f>Best!B27</f>
        <v>:49.38 W 11 TT</v>
      </c>
      <c r="D44" s="136" t="str">
        <f>Best!C27</f>
        <v>:56.51 W 6 DM2</v>
      </c>
      <c r="E44" s="138" t="str">
        <f>Best!D27</f>
        <v>:48.97 W 6 DM2</v>
      </c>
      <c r="F44" s="146" t="str">
        <f>Best!E27</f>
        <v>3:32.38 W 3 TT</v>
      </c>
      <c r="G44" s="146" t="str">
        <f>Best!F27</f>
        <v>4:12.82 W 1 TT</v>
      </c>
      <c r="H44" s="146" t="str">
        <f>Best!G27</f>
        <v>:36.23 W 6 DM2</v>
      </c>
      <c r="I44" s="146" t="str">
        <f>Best!H27</f>
        <v>:36.78 W 6 DM2</v>
      </c>
      <c r="J44" s="146" t="str">
        <f>Best!I27</f>
        <v>1:48.15 W 9 TT</v>
      </c>
      <c r="K44" s="146" t="str">
        <f>Best!J27</f>
        <v>1:39.15 W 1 TT</v>
      </c>
      <c r="L44" s="146" t="str">
        <f>Best!K27</f>
        <v>1:28.36 W 11 TT</v>
      </c>
      <c r="M44" s="146" t="str">
        <f>Best!L27</f>
        <v>09:24.89 W 6 DM2</v>
      </c>
      <c r="N44" s="146" t="str">
        <f>Best!M27</f>
        <v>2:05.83 W 3 TT</v>
      </c>
      <c r="O44" s="137" t="str">
        <f>Best!N27</f>
        <v>2:02.83 W 1 TT</v>
      </c>
    </row>
    <row r="45" spans="1:15" ht="29.25" customHeight="1">
      <c r="A45" s="23">
        <v>10</v>
      </c>
      <c r="B45" s="28" t="str">
        <f>Best!A28</f>
        <v>Kevin Culver, Fr.</v>
      </c>
      <c r="C45" s="135" t="str">
        <f>Best!B28</f>
        <v>:47.06 W 4 DM1</v>
      </c>
      <c r="D45" s="136" t="str">
        <f>Best!C28</f>
        <v>:47.79 W 8 DM3</v>
      </c>
      <c r="E45" s="138" t="str">
        <f>Best!D28</f>
        <v>:50.12 W 8 DM3</v>
      </c>
      <c r="F45" s="146" t="str">
        <f>Best!E28</f>
        <v>3:50.09 W 1 TT</v>
      </c>
      <c r="G45" s="146" t="str">
        <f>Best!F28</f>
        <v>3:41.65 W 8 DM3</v>
      </c>
      <c r="H45" s="146" t="str">
        <f>Best!G28</f>
        <v>:34.36 W 4 DM1</v>
      </c>
      <c r="I45" s="146" t="str">
        <f>Best!H28</f>
        <v>:33.24 W 8 DM3</v>
      </c>
      <c r="J45" s="146" t="str">
        <f>Best!I28</f>
        <v>1:57.03 W 1 TT</v>
      </c>
      <c r="K45" s="146" t="str">
        <f>Best!J28</f>
        <v>1:21.22 W 6 DM2</v>
      </c>
      <c r="L45" s="146" t="str">
        <f>Best!K28</f>
        <v>1:22.95 W 11 TT</v>
      </c>
      <c r="M45" s="146" t="str">
        <f>Best!L28</f>
        <v>10:56.46 W 1 TT</v>
      </c>
      <c r="N45" s="146" t="str">
        <f>Best!M28</f>
        <v>1:53.00 W 1 TT</v>
      </c>
      <c r="O45" s="137" t="str">
        <f>Best!N28</f>
        <v>1:56.78 W 4 DM1</v>
      </c>
    </row>
    <row r="46" spans="1:15" ht="29.15" customHeight="1">
      <c r="A46" s="23">
        <v>11</v>
      </c>
      <c r="B46" s="28" t="str">
        <f>Best!A29</f>
        <v>Khanh Samp, Fr.</v>
      </c>
      <c r="C46" s="135" t="str">
        <f>Best!B29</f>
        <v>:46.09 W 6 DM2</v>
      </c>
      <c r="D46" s="136" t="str">
        <f>Best!C29</f>
        <v>:57.10 W 6 DM2</v>
      </c>
      <c r="E46" s="138" t="str">
        <f>Best!D29</f>
        <v>:39.77 W 4 DM1</v>
      </c>
      <c r="F46" s="146" t="str">
        <f>Best!E29</f>
        <v>3:20.59 W 8 DM3</v>
      </c>
      <c r="G46" s="146" t="str">
        <f>Best!F29</f>
        <v>4:10.48 W 4 DM1</v>
      </c>
      <c r="H46" s="146" t="str">
        <f>Best!G29</f>
        <v>:31.69 W 6 DM2</v>
      </c>
      <c r="I46" s="146" t="str">
        <f>Best!H29</f>
        <v>:31.70 W 6 DM2</v>
      </c>
      <c r="J46" s="192" t="str">
        <f>Best!I29</f>
        <v>1:39.57 W 8 DM3</v>
      </c>
      <c r="K46" s="146" t="str">
        <f>Best!J29</f>
        <v>1:24.63 W 8 DM3</v>
      </c>
      <c r="L46" s="146" t="str">
        <f>Best!K29</f>
        <v>1:23.45 W 11 TT</v>
      </c>
      <c r="M46" s="146" t="str">
        <f>Best!L29</f>
        <v>09:12.91 W 8 DM3</v>
      </c>
      <c r="N46" s="146" t="str">
        <f>Best!M29</f>
        <v>1:38.51 W 8 DM3</v>
      </c>
      <c r="O46" s="137" t="str">
        <f>Best!N29</f>
        <v>2:04.57 W 6 DM2</v>
      </c>
    </row>
    <row r="47" spans="1:15" ht="29.25" customHeight="1">
      <c r="A47" s="23">
        <v>12</v>
      </c>
      <c r="B47" s="193" t="str">
        <f>Best!A34</f>
        <v>Michael Wang, Fr.</v>
      </c>
      <c r="C47" s="135" t="str">
        <f>Best!B34</f>
        <v>:41.25 W 8 DM3</v>
      </c>
      <c r="D47" s="136" t="str">
        <f>Best!C34</f>
        <v>:39.29 W 11 TT</v>
      </c>
      <c r="E47" s="138" t="str">
        <f>Best!D34</f>
        <v>:41.11 W 6 DM2</v>
      </c>
      <c r="F47" s="192" t="str">
        <f>Best!E34</f>
        <v>2:42.01 W 9 TT</v>
      </c>
      <c r="G47" s="192" t="str">
        <f>Best!F34</f>
        <v>2:59.33 W 9 TT</v>
      </c>
      <c r="H47" s="192" t="str">
        <f>Best!G34</f>
        <v>:29.96 W 9 TT</v>
      </c>
      <c r="I47" s="146" t="str">
        <f>Best!H34</f>
        <v>:29.80 W 10 FFI</v>
      </c>
      <c r="J47" s="192" t="str">
        <f>Best!I34</f>
        <v>1:26.44 W 9 TT</v>
      </c>
      <c r="K47" s="192" t="str">
        <f>Best!J34</f>
        <v>1:09.45 W 9 TT</v>
      </c>
      <c r="L47" s="146" t="str">
        <f>Best!K34</f>
        <v>1:12.06 W 11 TT</v>
      </c>
      <c r="M47" s="192" t="str">
        <f>Best!L34</f>
        <v>07:48.90 W 9 TT</v>
      </c>
      <c r="N47" s="192" t="str">
        <f>Best!M34</f>
        <v>1:27.95 W 9 TT</v>
      </c>
      <c r="O47" s="734" t="str">
        <f>Best!N34</f>
        <v>1:26.85 W 9 TT</v>
      </c>
    </row>
    <row r="48" spans="1:15" ht="29.25" customHeight="1">
      <c r="A48" s="23">
        <v>13</v>
      </c>
      <c r="B48" s="28" t="str">
        <f>Best!A39</f>
        <v>Ryker Tomco, Fr.</v>
      </c>
      <c r="C48" s="135" t="str">
        <f>Best!B39</f>
        <v>1:09.47 W 1 TT</v>
      </c>
      <c r="D48" s="136" t="str">
        <f>Best!C39</f>
        <v>:50.69 W 6 DM2</v>
      </c>
      <c r="E48" s="138" t="str">
        <f>Best!D39</f>
        <v>1:03.68 W 1 TT</v>
      </c>
      <c r="F48" s="146" t="str">
        <f>Best!E39</f>
        <v>3:52.52 W 6 DM2</v>
      </c>
      <c r="G48" s="146" t="str">
        <f>Best!F39</f>
        <v>4:42.51 W 1 TT</v>
      </c>
      <c r="H48" s="146" t="str">
        <f>Best!G39</f>
        <v>:35.71 W 8 DM3</v>
      </c>
      <c r="I48" s="146" t="str">
        <f>Best!H39</f>
        <v>:34.56 W 8 DM3</v>
      </c>
      <c r="J48" s="146" t="str">
        <f>Best!I39</f>
        <v>2:22.32 W 1 TT</v>
      </c>
      <c r="K48" s="146" t="str">
        <f>Best!J39</f>
        <v>1:39.66 W 6 DM2</v>
      </c>
      <c r="L48" s="146" t="str">
        <f>Best!K39</f>
        <v>1:39.28 W 8 DM3</v>
      </c>
      <c r="M48" s="146" t="str">
        <f>Best!L39</f>
        <v>10:15.77 W 8 DM3</v>
      </c>
      <c r="N48" s="146" t="str">
        <f>Best!M39</f>
        <v>2:24.75 W 1 TT</v>
      </c>
      <c r="O48" s="137" t="str">
        <f>Best!N39</f>
        <v>1:52.16 W 8 DM3</v>
      </c>
    </row>
    <row r="49" spans="1:15" ht="29.25" customHeight="1">
      <c r="A49" s="23">
        <v>14</v>
      </c>
      <c r="B49" s="193" t="str">
        <f>Best!A42</f>
        <v>Zadok Hutchins, Fr.</v>
      </c>
      <c r="C49" s="135" t="str">
        <f>Best!B42</f>
        <v>:29.15 W 13 AZP</v>
      </c>
      <c r="D49" s="136" t="str">
        <f>Best!C42</f>
        <v>:36.11 W 8 DR</v>
      </c>
      <c r="E49" s="138" t="str">
        <f>Best!D42</f>
        <v>:25.75 W 11 SSI</v>
      </c>
      <c r="F49" s="192" t="str">
        <f>Best!E42</f>
        <v>2:09.95 W 8 DR</v>
      </c>
      <c r="G49" s="192" t="str">
        <f>Best!F42</f>
        <v>2:25.28 W 6 BF</v>
      </c>
      <c r="H49" s="192" t="str">
        <f>Best!G42</f>
        <v>:22.94 W 13 AZF</v>
      </c>
      <c r="I49" s="146" t="str">
        <f>Best!H42</f>
        <v>:22.68 W 13 AZF</v>
      </c>
      <c r="J49" s="192" t="str">
        <f>Best!I42</f>
        <v>:56.03 W 13 AZF</v>
      </c>
      <c r="K49" s="192" t="str">
        <f>Best!J42</f>
        <v>:53.74 W 5 CWI</v>
      </c>
      <c r="L49" s="146" t="str">
        <f>Best!K42</f>
        <v>:54.59 W 11 SSI</v>
      </c>
      <c r="M49" s="192" t="str">
        <f>Best!L42</f>
        <v>06:11.49 W 5 PCD</v>
      </c>
      <c r="N49" s="192" t="str">
        <f>Best!M42</f>
        <v>1:00.03 W 13 AZP</v>
      </c>
      <c r="O49" s="734" t="str">
        <f>Best!N42</f>
        <v>1:19.11 W 8 DR</v>
      </c>
    </row>
    <row r="50" spans="1:15" ht="29.25" customHeight="1" thickBot="1">
      <c r="A50" s="24">
        <v>15</v>
      </c>
      <c r="B50" s="169" t="str">
        <f>Best!A43</f>
        <v>Ziad Abdulwahab, Fr.</v>
      </c>
      <c r="C50" s="139" t="str">
        <f>Best!B43</f>
        <v>1:08.98 W 4 DM1</v>
      </c>
      <c r="D50" s="140" t="str">
        <f>Best!C43</f>
        <v>:57.46 W 6 DM2</v>
      </c>
      <c r="E50" s="141" t="str">
        <f>Best!D43</f>
        <v>1:05.83 W 8 DM3</v>
      </c>
      <c r="F50" s="170" t="str">
        <f>Best!E43</f>
        <v>3:32.52 W 8 DM3</v>
      </c>
      <c r="G50" s="170" t="str">
        <f>Best!F43</f>
        <v>5:21.64 W 1 TT</v>
      </c>
      <c r="H50" s="170" t="str">
        <f>Best!G43</f>
        <v>:38.49 W 6 DM2</v>
      </c>
      <c r="I50" s="170" t="str">
        <f>Best!H43</f>
        <v>:37.87 W 8 DM3</v>
      </c>
      <c r="J50" s="170" t="str">
        <f>Best!I43</f>
        <v>2:16.65 W 8 DM3</v>
      </c>
      <c r="K50" s="170" t="str">
        <f>Best!J43</f>
        <v>1:36.65 W 8 DM3</v>
      </c>
      <c r="L50" s="170" t="str">
        <f>Best!K43</f>
        <v>1:16.67 W 6 DM2</v>
      </c>
      <c r="M50" s="170" t="str">
        <f>Best!L43</f>
        <v>09:54.47 W 6 DM2</v>
      </c>
      <c r="N50" s="170" t="str">
        <f>Best!M43</f>
        <v>2:21.54 W 4 DM1</v>
      </c>
      <c r="O50" s="171" t="str">
        <f>Best!N43</f>
        <v>2:39.03 W 1 TT</v>
      </c>
    </row>
  </sheetData>
  <mergeCells count="4">
    <mergeCell ref="B1:O1"/>
    <mergeCell ref="B11:O11"/>
    <mergeCell ref="B18:O18"/>
    <mergeCell ref="B33:O33"/>
  </mergeCells>
  <pageMargins left="0.25" right="0.25" top="0.25" bottom="0.25" header="0.3" footer="0.3"/>
  <pageSetup scale="36" orientation="landscape" r:id="rId1"/>
  <tableParts count="4">
    <tablePart r:id="rId2"/>
    <tablePart r:id="rId3"/>
    <tablePart r:id="rId4"/>
    <tablePart r:id="rId5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62D44-9FAF-4A5A-9040-5EA36D3281A8}">
  <sheetPr>
    <pageSetUpPr fitToPage="1"/>
  </sheetPr>
  <dimension ref="A1:L41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2568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I3" s="47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Best!B21</f>
        <v>:58.85 W 8 DM3</v>
      </c>
      <c r="C5" s="61" t="str">
        <f>Best!C21</f>
        <v>:49.80 W 4 DM1</v>
      </c>
      <c r="D5" s="62" t="str">
        <f>Best!D21</f>
        <v>:42.35 W 6 DM2</v>
      </c>
      <c r="E5" s="63" t="str">
        <f>Best!E21</f>
        <v>3:29.14 W 4 DM1</v>
      </c>
      <c r="F5" s="61" t="str">
        <f>Best!F21</f>
        <v>3:44.21 W 9 TT</v>
      </c>
      <c r="G5" s="61" t="str">
        <f>Best!G21</f>
        <v>:36.66 W 9 TT</v>
      </c>
      <c r="H5" s="62" t="str">
        <f>Best!H21</f>
        <v>:36.00 W 8 DM3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Best!I21</f>
        <v>2:12.39 W 4 DM1</v>
      </c>
      <c r="C8" s="61" t="str">
        <f>Best!J21</f>
        <v>1:27.25 W 6 DM2</v>
      </c>
      <c r="D8" s="61" t="str">
        <f>Best!K21</f>
        <v>1:24.32 W 6 DM2</v>
      </c>
      <c r="E8" s="61" t="str">
        <f>Best!L21</f>
        <v>09:29.83 W 8 DM3</v>
      </c>
      <c r="F8" s="61" t="str">
        <f>Best!M21</f>
        <v>2:03.33 W 8 DM3</v>
      </c>
      <c r="G8" s="62" t="str">
        <f>Best!N21</f>
        <v>1:46.63 W 3 TT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2569</v>
      </c>
      <c r="C11" s="68" t="s">
        <v>2570</v>
      </c>
      <c r="D11" s="69" t="s">
        <v>2571</v>
      </c>
      <c r="E11" s="70" t="s">
        <v>2572</v>
      </c>
      <c r="F11" s="68" t="s">
        <v>2573</v>
      </c>
      <c r="G11" s="68" t="s">
        <v>2574</v>
      </c>
      <c r="H11" s="69" t="s">
        <v>2575</v>
      </c>
      <c r="I11" s="47"/>
      <c r="L11" s="47"/>
    </row>
    <row r="12" spans="1:12" ht="18" thickBot="1">
      <c r="A12" s="71" t="s">
        <v>1447</v>
      </c>
      <c r="B12" s="331" t="str">
        <f>B5</f>
        <v>:58.85 W 8 DM3</v>
      </c>
      <c r="C12" s="225" t="str">
        <f t="shared" ref="C12:H12" si="0">C5</f>
        <v>:49.80 W 4 DM1</v>
      </c>
      <c r="D12" s="328" t="str">
        <f t="shared" si="0"/>
        <v>:42.35 W 6 DM2</v>
      </c>
      <c r="E12" s="330" t="str">
        <f t="shared" si="0"/>
        <v>3:29.14 W 4 DM1</v>
      </c>
      <c r="F12" s="225" t="str">
        <f t="shared" si="0"/>
        <v>3:44.21 W 9 TT</v>
      </c>
      <c r="G12" s="225" t="str">
        <f t="shared" si="0"/>
        <v>:36.66 W 9 TT</v>
      </c>
      <c r="H12" s="328" t="str">
        <f t="shared" si="0"/>
        <v>:36.00 W 8 DM3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2576</v>
      </c>
      <c r="C15" s="68" t="s">
        <v>2577</v>
      </c>
      <c r="D15" s="68" t="s">
        <v>2578</v>
      </c>
      <c r="E15" s="68" t="s">
        <v>2579</v>
      </c>
      <c r="F15" s="68" t="s">
        <v>2580</v>
      </c>
      <c r="G15" s="69" t="s">
        <v>2581</v>
      </c>
      <c r="I15" s="47"/>
      <c r="L15" s="47"/>
    </row>
    <row r="16" spans="1:12" ht="18" thickBot="1">
      <c r="A16" s="77" t="s">
        <v>1447</v>
      </c>
      <c r="B16" s="330" t="str">
        <f t="shared" ref="B16:G16" si="1">B8</f>
        <v>2:12.39 W 4 DM1</v>
      </c>
      <c r="C16" s="225" t="str">
        <f t="shared" si="1"/>
        <v>1:27.25 W 6 DM2</v>
      </c>
      <c r="D16" s="225" t="str">
        <f t="shared" si="1"/>
        <v>1:24.32 W 6 DM2</v>
      </c>
      <c r="E16" s="225" t="str">
        <f t="shared" si="1"/>
        <v>09:29.83 W 8 DM3</v>
      </c>
      <c r="F16" s="225" t="str">
        <f t="shared" si="1"/>
        <v>2:03.33 W 8 DM3</v>
      </c>
      <c r="G16" s="328" t="str">
        <f t="shared" si="1"/>
        <v>1:46.63 W 3 TT</v>
      </c>
      <c r="I16" s="47" t="s">
        <v>1803</v>
      </c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703" t="s">
        <v>1454</v>
      </c>
      <c r="B18" s="704" t="s">
        <v>1455</v>
      </c>
      <c r="C18" s="704" t="s">
        <v>1456</v>
      </c>
      <c r="D18" s="704" t="s">
        <v>1457</v>
      </c>
      <c r="E18" s="704" t="s">
        <v>1458</v>
      </c>
      <c r="F18" s="704"/>
      <c r="G18" s="704" t="s">
        <v>1459</v>
      </c>
      <c r="H18" s="704" t="s">
        <v>1460</v>
      </c>
      <c r="I18" s="44"/>
      <c r="L18" s="44"/>
    </row>
    <row r="19" spans="1:12" ht="18">
      <c r="A19" s="700" t="s">
        <v>1819</v>
      </c>
      <c r="B19" s="701" t="s">
        <v>1920</v>
      </c>
      <c r="C19" s="701" t="s">
        <v>2582</v>
      </c>
      <c r="D19" s="701" t="s">
        <v>2583</v>
      </c>
      <c r="E19" s="701" t="s">
        <v>2584</v>
      </c>
      <c r="F19" s="701"/>
      <c r="G19" s="702" t="s">
        <v>2585</v>
      </c>
      <c r="H19" s="702" t="s">
        <v>2586</v>
      </c>
      <c r="I19" s="47"/>
      <c r="L19" s="47"/>
    </row>
    <row r="20" spans="1:12" ht="18">
      <c r="A20" s="700"/>
      <c r="B20" s="701"/>
      <c r="C20" s="701"/>
      <c r="D20" s="701"/>
      <c r="E20" s="701"/>
      <c r="F20" s="701"/>
      <c r="G20" s="702"/>
      <c r="H20" s="702"/>
      <c r="I20" s="47"/>
      <c r="L20" s="47"/>
    </row>
    <row r="21" spans="1:12" s="43" customFormat="1" ht="18">
      <c r="A21" s="703" t="s">
        <v>38</v>
      </c>
      <c r="B21" s="704" t="s">
        <v>644</v>
      </c>
      <c r="C21" s="704" t="s">
        <v>642</v>
      </c>
      <c r="D21" s="704" t="s">
        <v>643</v>
      </c>
      <c r="E21" s="704" t="s">
        <v>645</v>
      </c>
      <c r="F21" s="704"/>
      <c r="G21" s="704" t="s">
        <v>1459</v>
      </c>
      <c r="H21" s="704" t="s">
        <v>1460</v>
      </c>
      <c r="I21" s="44"/>
      <c r="L21" s="44"/>
    </row>
    <row r="22" spans="1:12" ht="18">
      <c r="A22" s="700" t="s">
        <v>1810</v>
      </c>
      <c r="B22" s="701" t="s">
        <v>2587</v>
      </c>
      <c r="C22" s="701" t="s">
        <v>2588</v>
      </c>
      <c r="D22" s="701" t="s">
        <v>2589</v>
      </c>
      <c r="E22" s="701" t="s">
        <v>2590</v>
      </c>
      <c r="F22" s="701"/>
      <c r="G22" s="702" t="s">
        <v>2591</v>
      </c>
      <c r="H22" s="702" t="s">
        <v>2592</v>
      </c>
      <c r="I22" s="47"/>
      <c r="L22" s="47"/>
    </row>
    <row r="23" spans="1:12" ht="18">
      <c r="A23" s="700"/>
      <c r="B23" s="701"/>
      <c r="C23" s="701"/>
      <c r="D23" s="701"/>
      <c r="E23" s="701"/>
      <c r="F23" s="701"/>
      <c r="G23" s="702"/>
      <c r="H23" s="702"/>
      <c r="I23" s="47"/>
      <c r="L23" s="47"/>
    </row>
    <row r="24" spans="1:12" s="43" customFormat="1" ht="18">
      <c r="A24" s="703" t="s">
        <v>1503</v>
      </c>
      <c r="B24" s="704"/>
      <c r="C24" s="704"/>
      <c r="D24" s="704"/>
      <c r="E24" s="704"/>
      <c r="F24" s="704"/>
      <c r="G24" s="704" t="s">
        <v>1459</v>
      </c>
      <c r="H24" s="704" t="s">
        <v>1460</v>
      </c>
      <c r="I24" s="44"/>
      <c r="L24" s="44"/>
    </row>
    <row r="25" spans="1:12" ht="18">
      <c r="A25" s="700" t="s">
        <v>1804</v>
      </c>
      <c r="B25" s="701"/>
      <c r="C25" s="701"/>
      <c r="D25" s="701"/>
      <c r="E25" s="701"/>
      <c r="F25" s="701"/>
      <c r="G25" s="702" t="s">
        <v>2593</v>
      </c>
      <c r="H25" s="702" t="s">
        <v>2593</v>
      </c>
      <c r="I25" s="47"/>
      <c r="L25" s="47"/>
    </row>
    <row r="26" spans="1:12" ht="18">
      <c r="A26" s="700"/>
      <c r="B26" s="701"/>
      <c r="C26" s="701"/>
      <c r="D26" s="701"/>
      <c r="E26" s="701"/>
      <c r="F26" s="701"/>
      <c r="G26" s="702"/>
      <c r="H26" s="702"/>
      <c r="I26" s="47"/>
      <c r="L26" s="47"/>
    </row>
    <row r="27" spans="1:12" s="43" customFormat="1" ht="18">
      <c r="A27" s="703" t="s">
        <v>1510</v>
      </c>
      <c r="B27" s="704" t="s">
        <v>1455</v>
      </c>
      <c r="C27" s="704" t="s">
        <v>1456</v>
      </c>
      <c r="D27" s="704"/>
      <c r="E27" s="704"/>
      <c r="F27" s="704"/>
      <c r="G27" s="704" t="s">
        <v>1459</v>
      </c>
      <c r="H27" s="704" t="s">
        <v>1460</v>
      </c>
      <c r="I27" s="44"/>
      <c r="L27" s="44"/>
    </row>
    <row r="28" spans="1:12" ht="18">
      <c r="A28" s="700" t="s">
        <v>1819</v>
      </c>
      <c r="B28" s="701" t="s">
        <v>2594</v>
      </c>
      <c r="C28" s="701" t="s">
        <v>2595</v>
      </c>
      <c r="D28" s="701"/>
      <c r="E28" s="701"/>
      <c r="F28" s="701"/>
      <c r="G28" s="702" t="s">
        <v>2596</v>
      </c>
      <c r="H28" s="702" t="s">
        <v>2597</v>
      </c>
      <c r="I28" s="47"/>
      <c r="L28" s="47"/>
    </row>
    <row r="29" spans="1:12" ht="18">
      <c r="A29" s="700"/>
      <c r="B29" s="701"/>
      <c r="C29" s="701"/>
      <c r="D29" s="701"/>
      <c r="E29" s="701"/>
      <c r="F29" s="701"/>
      <c r="G29" s="702"/>
      <c r="H29" s="702"/>
      <c r="I29" s="44"/>
      <c r="J29" s="44"/>
      <c r="K29" s="47"/>
      <c r="L29" s="47"/>
    </row>
    <row r="30" spans="1:12" s="43" customFormat="1" ht="18">
      <c r="A30" s="703" t="s">
        <v>1532</v>
      </c>
      <c r="B30" s="704" t="s">
        <v>1455</v>
      </c>
      <c r="C30" s="704" t="s">
        <v>1456</v>
      </c>
      <c r="D30" s="704"/>
      <c r="E30" s="704"/>
      <c r="F30" s="704"/>
      <c r="G30" s="704" t="s">
        <v>1459</v>
      </c>
      <c r="H30" s="704" t="s">
        <v>1460</v>
      </c>
    </row>
    <row r="31" spans="1:12" ht="18">
      <c r="A31" s="700" t="s">
        <v>1804</v>
      </c>
      <c r="B31" s="701" t="s">
        <v>2457</v>
      </c>
      <c r="C31" s="701" t="s">
        <v>2598</v>
      </c>
      <c r="D31" s="701"/>
      <c r="E31" s="701"/>
      <c r="F31" s="701"/>
      <c r="G31" s="702" t="s">
        <v>2599</v>
      </c>
      <c r="H31" s="702" t="s">
        <v>2600</v>
      </c>
    </row>
    <row r="32" spans="1:12" ht="18">
      <c r="A32" s="700"/>
      <c r="B32" s="701"/>
      <c r="C32" s="701"/>
      <c r="D32" s="701"/>
      <c r="E32" s="701"/>
      <c r="F32" s="701"/>
      <c r="G32" s="702"/>
      <c r="H32" s="702"/>
    </row>
    <row r="33" spans="1:8" s="43" customFormat="1" ht="18">
      <c r="A33" s="703" t="s">
        <v>1538</v>
      </c>
      <c r="B33" s="704" t="s">
        <v>1539</v>
      </c>
      <c r="C33" s="704" t="s">
        <v>1540</v>
      </c>
      <c r="D33" s="704" t="s">
        <v>1541</v>
      </c>
      <c r="E33" s="704" t="s">
        <v>1542</v>
      </c>
      <c r="F33" s="704" t="s">
        <v>1543</v>
      </c>
      <c r="G33" s="704" t="s">
        <v>1459</v>
      </c>
      <c r="H33" s="704" t="s">
        <v>1460</v>
      </c>
    </row>
    <row r="34" spans="1:8" ht="18">
      <c r="A34" s="700" t="s">
        <v>1810</v>
      </c>
      <c r="B34" s="701" t="s">
        <v>2601</v>
      </c>
      <c r="C34" s="701" t="s">
        <v>2602</v>
      </c>
      <c r="D34" s="701" t="s">
        <v>2603</v>
      </c>
      <c r="E34" s="701" t="s">
        <v>2604</v>
      </c>
      <c r="F34" s="701" t="s">
        <v>2605</v>
      </c>
      <c r="G34" s="702" t="s">
        <v>2606</v>
      </c>
      <c r="H34" s="702" t="s">
        <v>2607</v>
      </c>
    </row>
    <row r="35" spans="1:8" ht="18">
      <c r="A35" s="700"/>
      <c r="B35" s="701" t="s">
        <v>2608</v>
      </c>
      <c r="C35" s="701" t="s">
        <v>2609</v>
      </c>
      <c r="D35" s="701" t="s">
        <v>2610</v>
      </c>
      <c r="E35" s="701" t="s">
        <v>2611</v>
      </c>
      <c r="F35" s="701" t="s">
        <v>2612</v>
      </c>
      <c r="G35" s="702"/>
      <c r="H35" s="702"/>
    </row>
    <row r="36" spans="1:8" ht="18">
      <c r="A36" s="700"/>
      <c r="B36" s="701"/>
      <c r="C36" s="701"/>
      <c r="D36" s="701"/>
      <c r="E36" s="701"/>
      <c r="F36" s="701"/>
      <c r="G36" s="702"/>
      <c r="H36" s="702"/>
    </row>
    <row r="37" spans="1:8" s="43" customFormat="1" ht="18">
      <c r="A37" s="703" t="s">
        <v>1554</v>
      </c>
      <c r="B37" s="704" t="s">
        <v>1455</v>
      </c>
      <c r="C37" s="704" t="s">
        <v>1456</v>
      </c>
      <c r="D37" s="704"/>
      <c r="E37" s="704"/>
      <c r="F37" s="704"/>
      <c r="G37" s="704" t="s">
        <v>1459</v>
      </c>
      <c r="H37" s="704" t="s">
        <v>1460</v>
      </c>
    </row>
    <row r="38" spans="1:8" ht="18">
      <c r="A38" s="700" t="s">
        <v>1810</v>
      </c>
      <c r="B38" s="701" t="s">
        <v>2604</v>
      </c>
      <c r="C38" s="701" t="s">
        <v>2613</v>
      </c>
      <c r="D38" s="701"/>
      <c r="E38" s="701"/>
      <c r="F38" s="701"/>
      <c r="G38" s="702" t="s">
        <v>2614</v>
      </c>
      <c r="H38" s="702" t="s">
        <v>2615</v>
      </c>
    </row>
    <row r="39" spans="1:8" ht="18">
      <c r="A39" s="700"/>
      <c r="B39" s="701"/>
      <c r="C39" s="701"/>
      <c r="D39" s="701"/>
      <c r="E39" s="701"/>
      <c r="F39" s="701"/>
      <c r="G39" s="702"/>
      <c r="H39" s="702"/>
    </row>
    <row r="40" spans="1:8" s="43" customFormat="1" ht="18">
      <c r="A40" s="703" t="s">
        <v>1555</v>
      </c>
      <c r="B40" s="704" t="s">
        <v>1455</v>
      </c>
      <c r="C40" s="704" t="s">
        <v>1456</v>
      </c>
      <c r="D40" s="704"/>
      <c r="E40" s="704"/>
      <c r="F40" s="704"/>
      <c r="G40" s="704" t="s">
        <v>1459</v>
      </c>
      <c r="H40" s="704" t="s">
        <v>1460</v>
      </c>
    </row>
    <row r="41" spans="1:8" ht="18">
      <c r="A41" s="700" t="s">
        <v>1819</v>
      </c>
      <c r="B41" s="701" t="s">
        <v>2546</v>
      </c>
      <c r="C41" s="701" t="s">
        <v>2616</v>
      </c>
      <c r="D41" s="701"/>
      <c r="E41" s="701"/>
      <c r="F41" s="701"/>
      <c r="G41" s="702" t="s">
        <v>2617</v>
      </c>
      <c r="H41" s="702" t="s">
        <v>2618</v>
      </c>
    </row>
  </sheetData>
  <hyperlinks>
    <hyperlink ref="I1" location="Best!A1" display="Best" xr:uid="{6FAF6C9D-D11A-499B-A54A-5350550AF648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9C95C-6457-4F44-A0E7-62E67EECAF8F}">
  <sheetPr>
    <pageSetUpPr fitToPage="1"/>
  </sheetPr>
  <dimension ref="A1:L54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2619</v>
      </c>
      <c r="B1" s="736" t="s">
        <v>1419</v>
      </c>
      <c r="I1" s="740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1411</v>
      </c>
      <c r="B5" s="111" t="s">
        <v>2620</v>
      </c>
      <c r="C5" s="112" t="s">
        <v>2621</v>
      </c>
      <c r="D5" s="148" t="s">
        <v>2622</v>
      </c>
      <c r="E5" s="86" t="s">
        <v>2623</v>
      </c>
      <c r="F5" s="85" t="s">
        <v>2624</v>
      </c>
      <c r="G5" s="85" t="s">
        <v>2625</v>
      </c>
      <c r="H5" s="113" t="s">
        <v>2626</v>
      </c>
      <c r="L5" s="47"/>
    </row>
    <row r="6" spans="1:12" ht="18" thickBot="1">
      <c r="A6" s="93" t="s">
        <v>1419</v>
      </c>
      <c r="B6" s="217" t="str">
        <f>Best!B22</f>
        <v>:37.77 W 8 DR</v>
      </c>
      <c r="C6" s="214" t="str">
        <f>Best!C22</f>
        <v>:42.12 W 5 PCD</v>
      </c>
      <c r="D6" s="215" t="str">
        <f>Best!D22</f>
        <v>:34.10 W 10 FFI</v>
      </c>
      <c r="E6" s="211" t="str">
        <f>Best!E22</f>
        <v>2:28.33 W 1 TT</v>
      </c>
      <c r="F6" s="212" t="str">
        <f>Best!F22</f>
        <v>2:44.38 W 10 FFI</v>
      </c>
      <c r="G6" s="212" t="str">
        <f>Best!G22</f>
        <v>:28.22 W 3 GIL</v>
      </c>
      <c r="H6" s="213" t="str">
        <f>Best!H22</f>
        <v>:28.42 W 3 GIL</v>
      </c>
      <c r="L6" s="47"/>
    </row>
    <row r="7" spans="1:12" ht="18" thickBot="1">
      <c r="A7" s="699"/>
      <c r="B7" s="699"/>
      <c r="C7" s="699"/>
      <c r="D7" s="699"/>
      <c r="E7" s="699"/>
      <c r="F7" s="699"/>
      <c r="G7" s="699"/>
      <c r="H7" s="699"/>
      <c r="L7" s="47"/>
    </row>
    <row r="8" spans="1:12" ht="18.5" thickBot="1">
      <c r="A8" s="104" t="s">
        <v>1410</v>
      </c>
      <c r="B8" s="114" t="s">
        <v>41</v>
      </c>
      <c r="C8" s="114" t="s">
        <v>42</v>
      </c>
      <c r="D8" s="114" t="s">
        <v>43</v>
      </c>
      <c r="E8" s="114" t="s">
        <v>44</v>
      </c>
      <c r="F8" s="114" t="s">
        <v>45</v>
      </c>
      <c r="G8" s="109" t="s">
        <v>46</v>
      </c>
      <c r="H8" s="699"/>
      <c r="L8" s="47"/>
    </row>
    <row r="9" spans="1:12">
      <c r="A9" s="115" t="s">
        <v>1411</v>
      </c>
      <c r="B9" s="90" t="s">
        <v>2627</v>
      </c>
      <c r="C9" s="85" t="s">
        <v>2628</v>
      </c>
      <c r="D9" s="85" t="s">
        <v>2629</v>
      </c>
      <c r="E9" s="85" t="s">
        <v>2630</v>
      </c>
      <c r="F9" s="85" t="s">
        <v>2631</v>
      </c>
      <c r="G9" s="113" t="s">
        <v>2632</v>
      </c>
      <c r="H9" s="699"/>
      <c r="L9" s="47"/>
    </row>
    <row r="10" spans="1:12" ht="18" thickBot="1">
      <c r="A10" s="100" t="s">
        <v>1419</v>
      </c>
      <c r="B10" s="216" t="str">
        <f>Best!I22</f>
        <v>1:21.34 W 10 HIG</v>
      </c>
      <c r="C10" s="212" t="str">
        <f>Best!J22</f>
        <v>1:03.89 W 5 PCD</v>
      </c>
      <c r="D10" s="212" t="str">
        <f>Best!K22</f>
        <v>1:03.02 W 11 TT</v>
      </c>
      <c r="E10" s="212" t="str">
        <f>Best!L22</f>
        <v>06:31.68 W 11 SSI</v>
      </c>
      <c r="F10" s="212" t="str">
        <f>Best!M22</f>
        <v>1:24.67 W 3 GIL</v>
      </c>
      <c r="G10" s="213" t="str">
        <f>Best!N22</f>
        <v>1:27.47 W 5 PCD</v>
      </c>
      <c r="H10" s="699"/>
      <c r="L10" s="47"/>
    </row>
    <row r="11" spans="1:12" ht="18" thickBot="1">
      <c r="L11" s="47"/>
    </row>
    <row r="12" spans="1:12" ht="18.5" thickBot="1">
      <c r="A12" s="65">
        <v>2023</v>
      </c>
      <c r="B12" s="54" t="s">
        <v>34</v>
      </c>
      <c r="C12" s="55" t="s">
        <v>35</v>
      </c>
      <c r="D12" s="56" t="s">
        <v>36</v>
      </c>
      <c r="E12" s="57" t="s">
        <v>37</v>
      </c>
      <c r="F12" s="57" t="s">
        <v>38</v>
      </c>
      <c r="G12" s="57" t="s">
        <v>39</v>
      </c>
      <c r="H12" s="58" t="s">
        <v>40</v>
      </c>
      <c r="L12" s="47"/>
    </row>
    <row r="13" spans="1:12">
      <c r="A13" s="66" t="s">
        <v>1439</v>
      </c>
      <c r="B13" s="67" t="s">
        <v>2633</v>
      </c>
      <c r="C13" s="68" t="s">
        <v>2634</v>
      </c>
      <c r="D13" s="69" t="s">
        <v>2635</v>
      </c>
      <c r="E13" s="70" t="s">
        <v>2636</v>
      </c>
      <c r="F13" s="68" t="s">
        <v>2637</v>
      </c>
      <c r="G13" s="68" t="s">
        <v>2638</v>
      </c>
      <c r="H13" s="69" t="s">
        <v>2639</v>
      </c>
      <c r="L13" s="47"/>
    </row>
    <row r="14" spans="1:12" ht="18" thickBot="1">
      <c r="A14" s="71" t="s">
        <v>1447</v>
      </c>
      <c r="B14" s="331" t="str">
        <f>B6</f>
        <v>:37.77 W 8 DR</v>
      </c>
      <c r="C14" s="225" t="str">
        <f t="shared" ref="C14:H14" si="0">C6</f>
        <v>:42.12 W 5 PCD</v>
      </c>
      <c r="D14" s="328" t="str">
        <f t="shared" si="0"/>
        <v>:34.10 W 10 FFI</v>
      </c>
      <c r="E14" s="75" t="str">
        <f t="shared" si="0"/>
        <v>2:28.33 W 1 TT</v>
      </c>
      <c r="F14" s="225" t="str">
        <f t="shared" si="0"/>
        <v>2:44.38 W 10 FFI</v>
      </c>
      <c r="G14" s="225" t="str">
        <f t="shared" si="0"/>
        <v>:28.22 W 3 GIL</v>
      </c>
      <c r="H14" s="328" t="str">
        <f t="shared" si="0"/>
        <v>:28.42 W 3 GIL</v>
      </c>
      <c r="L14" s="47"/>
    </row>
    <row r="15" spans="1:12" ht="18" thickBot="1">
      <c r="L15" s="47"/>
    </row>
    <row r="16" spans="1:12" ht="18.5" thickBot="1">
      <c r="A16" s="65">
        <v>2023</v>
      </c>
      <c r="B16" s="57" t="s">
        <v>41</v>
      </c>
      <c r="C16" s="57" t="s">
        <v>42</v>
      </c>
      <c r="D16" s="57" t="s">
        <v>43</v>
      </c>
      <c r="E16" s="57" t="s">
        <v>44</v>
      </c>
      <c r="F16" s="57" t="s">
        <v>45</v>
      </c>
      <c r="G16" s="58" t="s">
        <v>46</v>
      </c>
      <c r="L16" s="47"/>
    </row>
    <row r="17" spans="1:12">
      <c r="A17" s="76" t="s">
        <v>1439</v>
      </c>
      <c r="B17" s="70" t="s">
        <v>2640</v>
      </c>
      <c r="C17" s="68" t="s">
        <v>2641</v>
      </c>
      <c r="D17" s="68" t="s">
        <v>2642</v>
      </c>
      <c r="E17" s="68" t="s">
        <v>2643</v>
      </c>
      <c r="F17" s="68" t="s">
        <v>2644</v>
      </c>
      <c r="G17" s="69" t="s">
        <v>2645</v>
      </c>
      <c r="L17" s="47"/>
    </row>
    <row r="18" spans="1:12" ht="18" thickBot="1">
      <c r="A18" s="77" t="s">
        <v>1447</v>
      </c>
      <c r="B18" s="330" t="str">
        <f t="shared" ref="B18:G18" si="1">B10</f>
        <v>1:21.34 W 10 HIG</v>
      </c>
      <c r="C18" s="225" t="str">
        <f t="shared" si="1"/>
        <v>1:03.89 W 5 PCD</v>
      </c>
      <c r="D18" s="225" t="str">
        <f t="shared" si="1"/>
        <v>1:03.02 W 11 TT</v>
      </c>
      <c r="E18" s="225" t="str">
        <f t="shared" si="1"/>
        <v>06:31.68 W 11 SSI</v>
      </c>
      <c r="F18" s="225" t="str">
        <f t="shared" si="1"/>
        <v>1:24.67 W 3 GIL</v>
      </c>
      <c r="G18" s="328" t="str">
        <f t="shared" si="1"/>
        <v>1:27.47 W 5 PCD</v>
      </c>
      <c r="L18" s="47"/>
    </row>
    <row r="19" spans="1:12" ht="18">
      <c r="B19" s="47"/>
      <c r="C19" s="47"/>
      <c r="D19" s="47"/>
      <c r="E19" s="47"/>
      <c r="F19" s="47"/>
      <c r="G19" s="41"/>
      <c r="H19" s="41"/>
      <c r="L19" s="47"/>
    </row>
    <row r="20" spans="1:12" s="43" customFormat="1" ht="18">
      <c r="A20" s="831" t="s">
        <v>1454</v>
      </c>
      <c r="B20" s="701" t="s">
        <v>1455</v>
      </c>
      <c r="C20" s="701" t="s">
        <v>1456</v>
      </c>
      <c r="D20" s="701" t="s">
        <v>1457</v>
      </c>
      <c r="E20" s="701" t="s">
        <v>1458</v>
      </c>
      <c r="F20" s="701"/>
      <c r="G20" s="735" t="s">
        <v>1459</v>
      </c>
      <c r="H20" s="735" t="s">
        <v>1460</v>
      </c>
      <c r="L20" s="44"/>
    </row>
    <row r="21" spans="1:12" ht="18">
      <c r="A21" s="831"/>
      <c r="B21" s="701"/>
      <c r="C21" s="701"/>
      <c r="D21" s="701"/>
      <c r="E21" s="701"/>
      <c r="F21" s="701"/>
      <c r="G21" s="735"/>
      <c r="H21" s="735"/>
      <c r="L21" s="47"/>
    </row>
    <row r="22" spans="1:12" s="43" customFormat="1" ht="18">
      <c r="A22" s="831" t="s">
        <v>38</v>
      </c>
      <c r="B22" s="701" t="s">
        <v>644</v>
      </c>
      <c r="C22" s="701" t="s">
        <v>642</v>
      </c>
      <c r="D22" s="701" t="s">
        <v>643</v>
      </c>
      <c r="E22" s="701" t="s">
        <v>645</v>
      </c>
      <c r="F22" s="701"/>
      <c r="G22" s="735" t="s">
        <v>1459</v>
      </c>
      <c r="H22" s="735" t="s">
        <v>1460</v>
      </c>
      <c r="L22" s="44"/>
    </row>
    <row r="23" spans="1:12" ht="18">
      <c r="A23" s="831" t="s">
        <v>1507</v>
      </c>
      <c r="B23" s="701" t="s">
        <v>2646</v>
      </c>
      <c r="C23" s="701" t="s">
        <v>2647</v>
      </c>
      <c r="D23" s="701" t="s">
        <v>2648</v>
      </c>
      <c r="E23" s="701" t="s">
        <v>2649</v>
      </c>
      <c r="F23" s="701"/>
      <c r="G23" s="735" t="s">
        <v>2650</v>
      </c>
      <c r="H23" s="735" t="s">
        <v>2650</v>
      </c>
      <c r="L23" s="47"/>
    </row>
    <row r="24" spans="1:12" s="43" customFormat="1" ht="18">
      <c r="A24" s="831" t="s">
        <v>1481</v>
      </c>
      <c r="B24" s="701" t="s">
        <v>907</v>
      </c>
      <c r="C24" s="701" t="s">
        <v>2651</v>
      </c>
      <c r="D24" s="701" t="s">
        <v>2336</v>
      </c>
      <c r="E24" s="701" t="s">
        <v>2652</v>
      </c>
      <c r="F24" s="701"/>
      <c r="G24" s="735" t="s">
        <v>2653</v>
      </c>
      <c r="H24" s="735" t="s">
        <v>2654</v>
      </c>
      <c r="L24" s="44"/>
    </row>
    <row r="25" spans="1:12" ht="18">
      <c r="A25" s="831"/>
      <c r="B25" s="701"/>
      <c r="C25" s="701"/>
      <c r="D25" s="701"/>
      <c r="E25" s="701"/>
      <c r="F25" s="701"/>
      <c r="G25" s="735"/>
      <c r="H25" s="735"/>
      <c r="L25" s="47"/>
    </row>
    <row r="26" spans="1:12" ht="18">
      <c r="A26" s="831" t="s">
        <v>1503</v>
      </c>
      <c r="B26" s="701"/>
      <c r="C26" s="701"/>
      <c r="D26" s="701"/>
      <c r="E26" s="701"/>
      <c r="F26" s="701"/>
      <c r="G26" s="735" t="s">
        <v>1459</v>
      </c>
      <c r="H26" s="735" t="s">
        <v>1460</v>
      </c>
      <c r="L26" s="47"/>
    </row>
    <row r="27" spans="1:12" ht="18">
      <c r="A27" s="831" t="s">
        <v>1511</v>
      </c>
      <c r="B27" s="701"/>
      <c r="C27" s="701"/>
      <c r="D27" s="701"/>
      <c r="E27" s="701"/>
      <c r="F27" s="701"/>
      <c r="G27" s="735" t="s">
        <v>2655</v>
      </c>
      <c r="H27" s="735" t="s">
        <v>2655</v>
      </c>
      <c r="L27" s="47"/>
    </row>
    <row r="28" spans="1:12" ht="18">
      <c r="A28" s="831" t="s">
        <v>1533</v>
      </c>
      <c r="B28" s="701"/>
      <c r="C28" s="701"/>
      <c r="D28" s="701"/>
      <c r="E28" s="701"/>
      <c r="F28" s="701"/>
      <c r="G28" s="735" t="s">
        <v>2656</v>
      </c>
      <c r="H28" s="735" t="s">
        <v>1855</v>
      </c>
      <c r="I28" s="44"/>
      <c r="J28" s="44"/>
      <c r="K28" s="47"/>
      <c r="L28" s="47"/>
    </row>
    <row r="29" spans="1:12" s="43" customFormat="1" ht="18">
      <c r="A29" s="831" t="s">
        <v>1461</v>
      </c>
      <c r="B29" s="701"/>
      <c r="C29" s="701"/>
      <c r="D29" s="701"/>
      <c r="E29" s="701"/>
      <c r="F29" s="701"/>
      <c r="G29" s="735" t="s">
        <v>2657</v>
      </c>
      <c r="H29" s="735" t="s">
        <v>2657</v>
      </c>
    </row>
    <row r="30" spans="1:12" ht="18">
      <c r="A30" s="831" t="s">
        <v>1861</v>
      </c>
      <c r="B30" s="701"/>
      <c r="C30" s="701"/>
      <c r="D30" s="701"/>
      <c r="E30" s="701"/>
      <c r="F30" s="701"/>
      <c r="G30" s="735" t="s">
        <v>1773</v>
      </c>
      <c r="H30" s="735" t="s">
        <v>2658</v>
      </c>
    </row>
    <row r="31" spans="1:12" ht="18">
      <c r="A31" s="831"/>
      <c r="B31" s="701"/>
      <c r="C31" s="701"/>
      <c r="D31" s="701"/>
      <c r="E31" s="701"/>
      <c r="F31" s="701"/>
      <c r="G31" s="735"/>
      <c r="H31" s="735"/>
    </row>
    <row r="32" spans="1:12" s="43" customFormat="1" ht="18">
      <c r="A32" s="831" t="s">
        <v>1510</v>
      </c>
      <c r="B32" s="701" t="s">
        <v>1455</v>
      </c>
      <c r="C32" s="701" t="s">
        <v>1456</v>
      </c>
      <c r="D32" s="701"/>
      <c r="E32" s="701"/>
      <c r="F32" s="701"/>
      <c r="G32" s="735" t="s">
        <v>1459</v>
      </c>
      <c r="H32" s="735" t="s">
        <v>1460</v>
      </c>
    </row>
    <row r="33" spans="1:8" ht="18">
      <c r="A33" s="831" t="s">
        <v>1533</v>
      </c>
      <c r="B33" s="701" t="s">
        <v>2659</v>
      </c>
      <c r="C33" s="701" t="s">
        <v>2660</v>
      </c>
      <c r="D33" s="701"/>
      <c r="E33" s="701"/>
      <c r="F33" s="701"/>
      <c r="G33" s="735" t="s">
        <v>2661</v>
      </c>
      <c r="H33" s="735" t="s">
        <v>2662</v>
      </c>
    </row>
    <row r="34" spans="1:8" ht="18">
      <c r="A34" s="831" t="s">
        <v>1508</v>
      </c>
      <c r="B34" s="701" t="s">
        <v>1310</v>
      </c>
      <c r="C34" s="701" t="s">
        <v>2663</v>
      </c>
      <c r="D34" s="701"/>
      <c r="E34" s="701"/>
      <c r="F34" s="701"/>
      <c r="G34" s="735" t="s">
        <v>2664</v>
      </c>
      <c r="H34" s="735" t="s">
        <v>2664</v>
      </c>
    </row>
    <row r="35" spans="1:8" ht="18">
      <c r="A35" s="831"/>
      <c r="B35" s="701"/>
      <c r="C35" s="701"/>
      <c r="D35" s="701"/>
      <c r="E35" s="701"/>
      <c r="F35" s="701"/>
      <c r="G35" s="735"/>
      <c r="H35" s="735"/>
    </row>
    <row r="36" spans="1:8" s="43" customFormat="1" ht="18">
      <c r="A36" s="831" t="s">
        <v>1532</v>
      </c>
      <c r="B36" s="701" t="s">
        <v>1455</v>
      </c>
      <c r="C36" s="701" t="s">
        <v>1456</v>
      </c>
      <c r="D36" s="701"/>
      <c r="E36" s="701"/>
      <c r="F36" s="701"/>
      <c r="G36" s="735" t="s">
        <v>1459</v>
      </c>
      <c r="H36" s="735" t="s">
        <v>1460</v>
      </c>
    </row>
    <row r="37" spans="1:8" ht="18">
      <c r="A37" s="831" t="s">
        <v>1504</v>
      </c>
      <c r="B37" s="701" t="s">
        <v>1496</v>
      </c>
      <c r="C37" s="701" t="s">
        <v>2665</v>
      </c>
      <c r="D37" s="701"/>
      <c r="E37" s="701"/>
      <c r="F37" s="701"/>
      <c r="G37" s="735" t="s">
        <v>2666</v>
      </c>
      <c r="H37" s="735" t="s">
        <v>2666</v>
      </c>
    </row>
    <row r="38" spans="1:8" ht="18">
      <c r="A38" s="831" t="s">
        <v>1461</v>
      </c>
      <c r="B38" s="701" t="s">
        <v>2667</v>
      </c>
      <c r="C38" s="701" t="s">
        <v>2668</v>
      </c>
      <c r="D38" s="701"/>
      <c r="E38" s="701"/>
      <c r="F38" s="701"/>
      <c r="G38" s="735" t="s">
        <v>2397</v>
      </c>
      <c r="H38" s="735" t="s">
        <v>2669</v>
      </c>
    </row>
    <row r="39" spans="1:8" ht="18">
      <c r="A39" s="831" t="s">
        <v>1861</v>
      </c>
      <c r="B39" s="701" t="s">
        <v>1782</v>
      </c>
      <c r="C39" s="701" t="s">
        <v>2110</v>
      </c>
      <c r="D39" s="701"/>
      <c r="E39" s="701"/>
      <c r="F39" s="701"/>
      <c r="G39" s="735" t="s">
        <v>2670</v>
      </c>
      <c r="H39" s="735" t="s">
        <v>2670</v>
      </c>
    </row>
    <row r="40" spans="1:8" ht="18">
      <c r="A40" s="831"/>
      <c r="B40" s="701"/>
      <c r="C40" s="701"/>
      <c r="D40" s="701"/>
      <c r="E40" s="701"/>
      <c r="F40" s="701"/>
      <c r="G40" s="735"/>
      <c r="H40" s="735"/>
    </row>
    <row r="41" spans="1:8" ht="18">
      <c r="A41" s="831" t="s">
        <v>1538</v>
      </c>
      <c r="B41" s="701" t="s">
        <v>1539</v>
      </c>
      <c r="C41" s="701" t="s">
        <v>1540</v>
      </c>
      <c r="D41" s="701" t="s">
        <v>1541</v>
      </c>
      <c r="E41" s="701" t="s">
        <v>1542</v>
      </c>
      <c r="F41" s="701" t="s">
        <v>1543</v>
      </c>
      <c r="G41" s="735" t="s">
        <v>1459</v>
      </c>
      <c r="H41" s="735" t="s">
        <v>1460</v>
      </c>
    </row>
    <row r="42" spans="1:8" s="43" customFormat="1" ht="18">
      <c r="A42" s="831" t="s">
        <v>1468</v>
      </c>
      <c r="B42" s="701" t="s">
        <v>2671</v>
      </c>
      <c r="C42" s="701" t="s">
        <v>2672</v>
      </c>
      <c r="D42" s="701" t="s">
        <v>2673</v>
      </c>
      <c r="E42" s="701" t="s">
        <v>1624</v>
      </c>
      <c r="F42" s="701" t="s">
        <v>2674</v>
      </c>
      <c r="G42" s="735" t="s">
        <v>2675</v>
      </c>
      <c r="H42" s="735" t="s">
        <v>2675</v>
      </c>
    </row>
    <row r="43" spans="1:8" ht="18">
      <c r="A43" s="831"/>
      <c r="B43" s="701" t="s">
        <v>2676</v>
      </c>
      <c r="C43" s="701" t="s">
        <v>2672</v>
      </c>
      <c r="D43" s="701" t="s">
        <v>2677</v>
      </c>
      <c r="E43" s="701" t="s">
        <v>2678</v>
      </c>
      <c r="F43" s="701" t="s">
        <v>2679</v>
      </c>
      <c r="G43" s="735"/>
      <c r="H43" s="735"/>
    </row>
    <row r="44" spans="1:8" ht="18">
      <c r="A44" s="831" t="s">
        <v>1474</v>
      </c>
      <c r="B44" s="701" t="s">
        <v>1784</v>
      </c>
      <c r="C44" s="701" t="s">
        <v>2680</v>
      </c>
      <c r="D44" s="701" t="s">
        <v>2681</v>
      </c>
      <c r="E44" s="701" t="s">
        <v>2682</v>
      </c>
      <c r="F44" s="701" t="s">
        <v>2683</v>
      </c>
      <c r="G44" s="735" t="s">
        <v>2684</v>
      </c>
      <c r="H44" s="735" t="s">
        <v>2685</v>
      </c>
    </row>
    <row r="45" spans="1:8" s="43" customFormat="1" ht="18">
      <c r="A45" s="831"/>
      <c r="B45" s="701" t="s">
        <v>1137</v>
      </c>
      <c r="C45" s="701" t="s">
        <v>2686</v>
      </c>
      <c r="D45" s="701" t="s">
        <v>2687</v>
      </c>
      <c r="E45" s="701" t="s">
        <v>2688</v>
      </c>
      <c r="F45" s="701" t="s">
        <v>1323</v>
      </c>
      <c r="G45" s="735"/>
      <c r="H45" s="735"/>
    </row>
    <row r="46" spans="1:8" ht="18">
      <c r="A46" s="831" t="s">
        <v>1488</v>
      </c>
      <c r="B46" s="701" t="s">
        <v>2689</v>
      </c>
      <c r="C46" s="701" t="s">
        <v>2690</v>
      </c>
      <c r="D46" s="701" t="s">
        <v>2691</v>
      </c>
      <c r="E46" s="701" t="s">
        <v>2457</v>
      </c>
      <c r="F46" s="701" t="s">
        <v>2692</v>
      </c>
      <c r="G46" s="735" t="s">
        <v>2693</v>
      </c>
      <c r="H46" s="735" t="s">
        <v>2693</v>
      </c>
    </row>
    <row r="47" spans="1:8" ht="18">
      <c r="A47" s="831"/>
      <c r="B47" s="701" t="s">
        <v>2694</v>
      </c>
      <c r="C47" s="701" t="s">
        <v>2695</v>
      </c>
      <c r="D47" s="701" t="s">
        <v>2696</v>
      </c>
      <c r="E47" s="701" t="s">
        <v>2697</v>
      </c>
      <c r="F47" s="701" t="s">
        <v>2698</v>
      </c>
      <c r="G47" s="735"/>
      <c r="H47" s="735"/>
    </row>
    <row r="48" spans="1:8" ht="18">
      <c r="A48" s="831"/>
      <c r="B48" s="701"/>
      <c r="C48" s="701"/>
      <c r="D48" s="701"/>
      <c r="E48" s="701"/>
      <c r="F48" s="701"/>
      <c r="G48" s="735"/>
      <c r="H48" s="735"/>
    </row>
    <row r="49" spans="1:8" ht="18">
      <c r="A49" s="831" t="s">
        <v>1554</v>
      </c>
      <c r="B49" s="701" t="s">
        <v>1455</v>
      </c>
      <c r="C49" s="701" t="s">
        <v>1456</v>
      </c>
      <c r="D49" s="701"/>
      <c r="E49" s="701"/>
      <c r="F49" s="701"/>
      <c r="G49" s="735" t="s">
        <v>1459</v>
      </c>
      <c r="H49" s="735" t="s">
        <v>1460</v>
      </c>
    </row>
    <row r="50" spans="1:8" ht="18">
      <c r="A50" s="831" t="s">
        <v>1511</v>
      </c>
      <c r="B50" s="701" t="s">
        <v>2699</v>
      </c>
      <c r="C50" s="701" t="s">
        <v>2700</v>
      </c>
      <c r="D50" s="701"/>
      <c r="E50" s="701"/>
      <c r="F50" s="701"/>
      <c r="G50" s="735" t="s">
        <v>2701</v>
      </c>
      <c r="H50" s="735" t="s">
        <v>2701</v>
      </c>
    </row>
    <row r="51" spans="1:8" ht="18">
      <c r="A51" s="831" t="s">
        <v>1508</v>
      </c>
      <c r="B51" s="701" t="s">
        <v>2269</v>
      </c>
      <c r="C51" s="701" t="s">
        <v>2702</v>
      </c>
      <c r="D51" s="701"/>
      <c r="E51" s="701"/>
      <c r="F51" s="701"/>
      <c r="G51" s="735" t="s">
        <v>2021</v>
      </c>
      <c r="H51" s="735" t="s">
        <v>2021</v>
      </c>
    </row>
    <row r="52" spans="1:8" ht="18">
      <c r="A52" s="831"/>
      <c r="B52" s="701"/>
      <c r="C52" s="701"/>
      <c r="D52" s="701"/>
      <c r="E52" s="701"/>
      <c r="F52" s="701"/>
      <c r="G52" s="735"/>
      <c r="H52" s="735"/>
    </row>
    <row r="53" spans="1:8" ht="18">
      <c r="A53" s="831" t="s">
        <v>1555</v>
      </c>
      <c r="B53" s="701" t="s">
        <v>1455</v>
      </c>
      <c r="C53" s="701" t="s">
        <v>1456</v>
      </c>
      <c r="D53" s="701"/>
      <c r="E53" s="701"/>
      <c r="F53" s="701"/>
      <c r="G53" s="735" t="s">
        <v>1459</v>
      </c>
      <c r="H53" s="735" t="s">
        <v>1460</v>
      </c>
    </row>
    <row r="54" spans="1:8" ht="18">
      <c r="A54" s="831" t="s">
        <v>1504</v>
      </c>
      <c r="B54" s="701" t="s">
        <v>2703</v>
      </c>
      <c r="C54" s="701" t="s">
        <v>2704</v>
      </c>
      <c r="D54" s="701"/>
      <c r="E54" s="701"/>
      <c r="F54" s="701"/>
      <c r="G54" s="735" t="s">
        <v>2705</v>
      </c>
      <c r="H54" s="735" t="s">
        <v>2705</v>
      </c>
    </row>
  </sheetData>
  <hyperlinks>
    <hyperlink ref="I1" location="Best!A1" display="Best" xr:uid="{18270F9E-BC18-AD4E-8058-DE80E5E38150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5C031-5F42-4C26-B383-5A7031A857C0}">
  <sheetPr>
    <pageSetUpPr fitToPage="1"/>
  </sheetPr>
  <dimension ref="A1:L40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2706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Best!B23</f>
        <v>:42.30 W 8 DM3</v>
      </c>
      <c r="C5" s="61" t="str">
        <f>Best!C23</f>
        <v>:53.83 W 8 DM3</v>
      </c>
      <c r="D5" s="62" t="str">
        <f>Best!D23</f>
        <v>:44.19 W 4 DM1</v>
      </c>
      <c r="E5" s="63" t="str">
        <f>Best!E23</f>
        <v>2:45.89 W 9 TT</v>
      </c>
      <c r="F5" s="61" t="str">
        <f>Best!F23</f>
        <v>3:35.81 W 8 DM3</v>
      </c>
      <c r="G5" s="61" t="str">
        <f>Best!G23</f>
        <v>:29.98 W 9 TT</v>
      </c>
      <c r="H5" s="62" t="str">
        <f>Best!H23</f>
        <v>:31.63 W 8 DM3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Best!I23</f>
        <v>1:39.68 W 12 TT</v>
      </c>
      <c r="C8" s="61" t="str">
        <f>Best!J23</f>
        <v>1:09.88 W 9 TT</v>
      </c>
      <c r="D8" s="61" t="str">
        <f>Best!K23</f>
        <v>1:13.65 W 11 TT</v>
      </c>
      <c r="E8" s="61" t="str">
        <f>Best!L23</f>
        <v>08:58.72 W 4 DM1</v>
      </c>
      <c r="F8" s="61" t="str">
        <f>Best!M23</f>
        <v>1:40.71 W 9 TT</v>
      </c>
      <c r="G8" s="62" t="str">
        <f>Best!N23</f>
        <v>1:55.70 W 9 TT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2707</v>
      </c>
      <c r="C11" s="68" t="s">
        <v>2708</v>
      </c>
      <c r="D11" s="69" t="s">
        <v>2709</v>
      </c>
      <c r="E11" s="70" t="s">
        <v>2710</v>
      </c>
      <c r="F11" s="68" t="s">
        <v>2711</v>
      </c>
      <c r="G11" s="68" t="s">
        <v>2712</v>
      </c>
      <c r="H11" s="69" t="s">
        <v>2713</v>
      </c>
      <c r="I11" s="47"/>
      <c r="L11" s="47"/>
    </row>
    <row r="12" spans="1:12" ht="18" thickBot="1">
      <c r="A12" s="71" t="s">
        <v>1447</v>
      </c>
      <c r="B12" s="331" t="str">
        <f>B5</f>
        <v>:42.30 W 8 DM3</v>
      </c>
      <c r="C12" s="225" t="str">
        <f t="shared" ref="C12:H12" si="0">C5</f>
        <v>:53.83 W 8 DM3</v>
      </c>
      <c r="D12" s="328" t="str">
        <f t="shared" si="0"/>
        <v>:44.19 W 4 DM1</v>
      </c>
      <c r="E12" s="330" t="str">
        <f t="shared" si="0"/>
        <v>2:45.89 W 9 TT</v>
      </c>
      <c r="F12" s="225" t="str">
        <f t="shared" si="0"/>
        <v>3:35.81 W 8 DM3</v>
      </c>
      <c r="G12" s="225" t="str">
        <f t="shared" si="0"/>
        <v>:29.98 W 9 TT</v>
      </c>
      <c r="H12" s="328" t="str">
        <f t="shared" si="0"/>
        <v>:31.63 W 8 DM3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2714</v>
      </c>
      <c r="C15" s="68" t="s">
        <v>2715</v>
      </c>
      <c r="D15" s="68" t="s">
        <v>2716</v>
      </c>
      <c r="E15" s="68" t="s">
        <v>2717</v>
      </c>
      <c r="F15" s="68" t="s">
        <v>2718</v>
      </c>
      <c r="G15" s="69" t="s">
        <v>2719</v>
      </c>
      <c r="I15" s="47"/>
      <c r="L15" s="47"/>
    </row>
    <row r="16" spans="1:12" ht="18" thickBot="1">
      <c r="A16" s="77" t="s">
        <v>1447</v>
      </c>
      <c r="B16" s="330" t="str">
        <f t="shared" ref="B16:G16" si="1">B8</f>
        <v>1:39.68 W 12 TT</v>
      </c>
      <c r="C16" s="225" t="str">
        <f t="shared" si="1"/>
        <v>1:09.88 W 9 TT</v>
      </c>
      <c r="D16" s="225" t="str">
        <f t="shared" si="1"/>
        <v>1:13.65 W 11 TT</v>
      </c>
      <c r="E16" s="225" t="str">
        <f t="shared" si="1"/>
        <v>08:58.72 W 4 DM1</v>
      </c>
      <c r="F16" s="225" t="str">
        <f t="shared" si="1"/>
        <v>1:40.71 W 9 TT</v>
      </c>
      <c r="G16" s="328" t="str">
        <f t="shared" si="1"/>
        <v>1:55.70 W 9 TT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703" t="s">
        <v>1454</v>
      </c>
      <c r="B18" s="704" t="s">
        <v>1455</v>
      </c>
      <c r="C18" s="704" t="s">
        <v>1456</v>
      </c>
      <c r="D18" s="704" t="s">
        <v>1457</v>
      </c>
      <c r="E18" s="704" t="s">
        <v>1458</v>
      </c>
      <c r="F18" s="704"/>
      <c r="G18" s="704" t="s">
        <v>1459</v>
      </c>
      <c r="H18" s="704" t="s">
        <v>1460</v>
      </c>
      <c r="I18" s="44"/>
      <c r="L18" s="44"/>
    </row>
    <row r="19" spans="1:12" ht="18">
      <c r="A19" s="700" t="s">
        <v>1804</v>
      </c>
      <c r="B19" s="701" t="s">
        <v>2720</v>
      </c>
      <c r="C19" s="701" t="s">
        <v>2721</v>
      </c>
      <c r="D19" s="701" t="s">
        <v>2722</v>
      </c>
      <c r="E19" s="701" t="s">
        <v>2723</v>
      </c>
      <c r="F19" s="701"/>
      <c r="G19" s="702" t="s">
        <v>2724</v>
      </c>
      <c r="H19" s="702" t="s">
        <v>2725</v>
      </c>
      <c r="I19" s="47"/>
      <c r="L19" s="47"/>
    </row>
    <row r="20" spans="1:12" ht="18">
      <c r="A20" s="700"/>
      <c r="B20" s="701"/>
      <c r="C20" s="701"/>
      <c r="D20" s="701"/>
      <c r="E20" s="701"/>
      <c r="F20" s="701"/>
      <c r="G20" s="702"/>
      <c r="H20" s="702"/>
      <c r="I20" s="47"/>
      <c r="L20" s="47"/>
    </row>
    <row r="21" spans="1:12" s="43" customFormat="1" ht="18">
      <c r="A21" s="703" t="s">
        <v>38</v>
      </c>
      <c r="B21" s="704" t="s">
        <v>644</v>
      </c>
      <c r="C21" s="704" t="s">
        <v>642</v>
      </c>
      <c r="D21" s="704" t="s">
        <v>643</v>
      </c>
      <c r="E21" s="704" t="s">
        <v>645</v>
      </c>
      <c r="F21" s="704"/>
      <c r="G21" s="704" t="s">
        <v>1459</v>
      </c>
      <c r="H21" s="704" t="s">
        <v>1460</v>
      </c>
      <c r="I21" s="44"/>
      <c r="L21" s="44"/>
    </row>
    <row r="22" spans="1:12" ht="18">
      <c r="A22" s="700" t="s">
        <v>1810</v>
      </c>
      <c r="B22" s="701" t="s">
        <v>2726</v>
      </c>
      <c r="C22" s="701" t="s">
        <v>2727</v>
      </c>
      <c r="D22" s="701" t="s">
        <v>1634</v>
      </c>
      <c r="E22" s="701" t="s">
        <v>2728</v>
      </c>
      <c r="F22" s="701"/>
      <c r="G22" s="702" t="s">
        <v>2729</v>
      </c>
      <c r="H22" s="702" t="s">
        <v>2730</v>
      </c>
      <c r="I22" s="47"/>
      <c r="L22" s="47"/>
    </row>
    <row r="23" spans="1:12" ht="18">
      <c r="A23" s="700"/>
      <c r="B23" s="701"/>
      <c r="C23" s="701"/>
      <c r="D23" s="701"/>
      <c r="E23" s="701"/>
      <c r="F23" s="701"/>
      <c r="G23" s="702"/>
      <c r="H23" s="702"/>
      <c r="I23" s="47"/>
      <c r="L23" s="47"/>
    </row>
    <row r="24" spans="1:12" s="43" customFormat="1" ht="18">
      <c r="A24" s="703" t="s">
        <v>1503</v>
      </c>
      <c r="B24" s="704"/>
      <c r="C24" s="704"/>
      <c r="D24" s="704"/>
      <c r="E24" s="704"/>
      <c r="F24" s="704"/>
      <c r="G24" s="704" t="s">
        <v>1459</v>
      </c>
      <c r="H24" s="704" t="s">
        <v>1460</v>
      </c>
      <c r="I24" s="44"/>
      <c r="L24" s="44"/>
    </row>
    <row r="25" spans="1:12" ht="18">
      <c r="A25" s="700" t="s">
        <v>1819</v>
      </c>
      <c r="B25" s="701"/>
      <c r="C25" s="701"/>
      <c r="D25" s="701"/>
      <c r="E25" s="701"/>
      <c r="F25" s="701"/>
      <c r="G25" s="702" t="s">
        <v>2731</v>
      </c>
      <c r="H25" s="702" t="s">
        <v>1550</v>
      </c>
      <c r="I25" s="47"/>
      <c r="L25" s="47"/>
    </row>
    <row r="26" spans="1:12" ht="18">
      <c r="A26" s="700" t="s">
        <v>1810</v>
      </c>
      <c r="B26" s="701"/>
      <c r="C26" s="701"/>
      <c r="D26" s="701"/>
      <c r="E26" s="701"/>
      <c r="F26" s="701"/>
      <c r="G26" s="702" t="s">
        <v>1268</v>
      </c>
      <c r="H26" s="702" t="s">
        <v>2732</v>
      </c>
      <c r="I26" s="47"/>
      <c r="L26" s="47"/>
    </row>
    <row r="27" spans="1:12" ht="18">
      <c r="A27" s="700"/>
      <c r="B27" s="701"/>
      <c r="C27" s="701"/>
      <c r="D27" s="701"/>
      <c r="E27" s="701"/>
      <c r="F27" s="701"/>
      <c r="G27" s="702"/>
      <c r="H27" s="702"/>
      <c r="I27" s="47"/>
      <c r="L27" s="47"/>
    </row>
    <row r="28" spans="1:12" s="43" customFormat="1" ht="18">
      <c r="A28" s="703" t="s">
        <v>1510</v>
      </c>
      <c r="B28" s="704" t="s">
        <v>1455</v>
      </c>
      <c r="C28" s="704" t="s">
        <v>1456</v>
      </c>
      <c r="D28" s="704"/>
      <c r="E28" s="704"/>
      <c r="F28" s="704"/>
      <c r="G28" s="704" t="s">
        <v>1459</v>
      </c>
      <c r="H28" s="704" t="s">
        <v>1460</v>
      </c>
      <c r="I28" s="44"/>
      <c r="L28" s="44"/>
    </row>
    <row r="29" spans="1:12" ht="18">
      <c r="A29" s="700" t="s">
        <v>1804</v>
      </c>
      <c r="B29" s="701" t="s">
        <v>2402</v>
      </c>
      <c r="C29" s="701" t="s">
        <v>2733</v>
      </c>
      <c r="D29" s="701"/>
      <c r="E29" s="701"/>
      <c r="F29" s="701"/>
      <c r="G29" s="702" t="s">
        <v>2734</v>
      </c>
      <c r="H29" s="702" t="s">
        <v>2735</v>
      </c>
      <c r="I29" s="47"/>
      <c r="L29" s="47"/>
    </row>
    <row r="30" spans="1:12" ht="18">
      <c r="A30" s="700"/>
      <c r="B30" s="701"/>
      <c r="C30" s="701"/>
      <c r="D30" s="701"/>
      <c r="E30" s="701"/>
      <c r="F30" s="701"/>
      <c r="G30" s="702"/>
      <c r="H30" s="702"/>
      <c r="I30" s="44"/>
      <c r="J30" s="44"/>
      <c r="K30" s="47"/>
      <c r="L30" s="47"/>
    </row>
    <row r="31" spans="1:12" s="43" customFormat="1" ht="18">
      <c r="A31" s="703" t="s">
        <v>1532</v>
      </c>
      <c r="B31" s="704" t="s">
        <v>1455</v>
      </c>
      <c r="C31" s="704" t="s">
        <v>1456</v>
      </c>
      <c r="D31" s="704"/>
      <c r="E31" s="704"/>
      <c r="F31" s="704"/>
      <c r="G31" s="704" t="s">
        <v>1459</v>
      </c>
      <c r="H31" s="704" t="s">
        <v>1460</v>
      </c>
    </row>
    <row r="32" spans="1:12" ht="18">
      <c r="A32" s="700"/>
      <c r="B32" s="701"/>
      <c r="C32" s="701"/>
      <c r="D32" s="701"/>
      <c r="E32" s="701"/>
      <c r="F32" s="701"/>
      <c r="G32" s="702"/>
      <c r="H32" s="702"/>
    </row>
    <row r="33" spans="1:8" s="43" customFormat="1" ht="18">
      <c r="A33" s="703" t="s">
        <v>1538</v>
      </c>
      <c r="B33" s="704" t="s">
        <v>1539</v>
      </c>
      <c r="C33" s="704" t="s">
        <v>1540</v>
      </c>
      <c r="D33" s="704" t="s">
        <v>1541</v>
      </c>
      <c r="E33" s="704" t="s">
        <v>1542</v>
      </c>
      <c r="F33" s="704" t="s">
        <v>1543</v>
      </c>
      <c r="G33" s="704" t="s">
        <v>1459</v>
      </c>
      <c r="H33" s="704" t="s">
        <v>1460</v>
      </c>
    </row>
    <row r="34" spans="1:8" ht="18">
      <c r="A34" s="700" t="s">
        <v>1819</v>
      </c>
      <c r="B34" s="701" t="s">
        <v>2736</v>
      </c>
      <c r="C34" s="701" t="s">
        <v>2737</v>
      </c>
      <c r="D34" s="701" t="s">
        <v>809</v>
      </c>
      <c r="E34" s="701" t="s">
        <v>2738</v>
      </c>
      <c r="F34" s="701" t="s">
        <v>2739</v>
      </c>
      <c r="G34" s="702" t="s">
        <v>2740</v>
      </c>
      <c r="H34" s="702" t="s">
        <v>2741</v>
      </c>
    </row>
    <row r="35" spans="1:8" ht="18">
      <c r="A35" s="700"/>
      <c r="B35" s="701" t="s">
        <v>2742</v>
      </c>
      <c r="C35" s="701" t="s">
        <v>2743</v>
      </c>
      <c r="D35" s="701" t="s">
        <v>2744</v>
      </c>
      <c r="E35" s="701" t="s">
        <v>2745</v>
      </c>
      <c r="F35" s="701" t="s">
        <v>2746</v>
      </c>
      <c r="G35" s="702"/>
      <c r="H35" s="702"/>
    </row>
    <row r="36" spans="1:8" ht="18">
      <c r="A36" s="700"/>
      <c r="B36" s="701"/>
      <c r="C36" s="701"/>
      <c r="D36" s="701"/>
      <c r="E36" s="701"/>
      <c r="F36" s="701"/>
      <c r="G36" s="702"/>
      <c r="H36" s="702"/>
    </row>
    <row r="37" spans="1:8" s="43" customFormat="1" ht="18">
      <c r="A37" s="703" t="s">
        <v>1554</v>
      </c>
      <c r="B37" s="704" t="s">
        <v>1455</v>
      </c>
      <c r="C37" s="704" t="s">
        <v>1456</v>
      </c>
      <c r="D37" s="704"/>
      <c r="E37" s="704"/>
      <c r="F37" s="704"/>
      <c r="G37" s="704" t="s">
        <v>1459</v>
      </c>
      <c r="H37" s="704" t="s">
        <v>1460</v>
      </c>
    </row>
    <row r="38" spans="1:8" ht="18">
      <c r="A38" s="700"/>
      <c r="B38" s="701"/>
      <c r="C38" s="701"/>
      <c r="D38" s="701"/>
      <c r="E38" s="701"/>
      <c r="F38" s="701"/>
      <c r="G38" s="702"/>
      <c r="H38" s="702"/>
    </row>
    <row r="39" spans="1:8" s="43" customFormat="1" ht="18">
      <c r="A39" s="703" t="s">
        <v>1555</v>
      </c>
      <c r="B39" s="704" t="s">
        <v>1455</v>
      </c>
      <c r="C39" s="704" t="s">
        <v>1456</v>
      </c>
      <c r="D39" s="704"/>
      <c r="E39" s="704"/>
      <c r="F39" s="704"/>
      <c r="G39" s="704" t="s">
        <v>1459</v>
      </c>
      <c r="H39" s="704" t="s">
        <v>1460</v>
      </c>
    </row>
    <row r="40" spans="1:8" ht="18">
      <c r="A40" s="700" t="s">
        <v>1810</v>
      </c>
      <c r="B40" s="701" t="s">
        <v>2344</v>
      </c>
      <c r="C40" s="701" t="s">
        <v>1149</v>
      </c>
      <c r="D40" s="701"/>
      <c r="E40" s="701"/>
      <c r="F40" s="701"/>
      <c r="G40" s="702" t="s">
        <v>2747</v>
      </c>
      <c r="H40" s="702" t="s">
        <v>2748</v>
      </c>
    </row>
  </sheetData>
  <hyperlinks>
    <hyperlink ref="I1" location="Best!A1" display="Best" xr:uid="{DC5821D4-6FEF-44C1-B0E9-DDF7252CB67E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9C6ED-8724-4B27-8875-02D1E8FC3668}">
  <sheetPr>
    <pageSetUpPr fitToPage="1"/>
  </sheetPr>
  <dimension ref="A1:L53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2749</v>
      </c>
      <c r="B1" s="736" t="s">
        <v>1407</v>
      </c>
      <c r="I1" s="738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1419</v>
      </c>
      <c r="B5" s="111" t="s">
        <v>2750</v>
      </c>
      <c r="C5" s="112" t="s">
        <v>2751</v>
      </c>
      <c r="D5" s="148" t="s">
        <v>2752</v>
      </c>
      <c r="E5" s="86" t="s">
        <v>2753</v>
      </c>
      <c r="F5" s="85" t="s">
        <v>2754</v>
      </c>
      <c r="G5" s="85" t="s">
        <v>2755</v>
      </c>
      <c r="H5" s="113" t="s">
        <v>2756</v>
      </c>
      <c r="L5" s="47"/>
    </row>
    <row r="6" spans="1:12">
      <c r="A6" s="116" t="s">
        <v>1407</v>
      </c>
      <c r="B6" s="219" t="s">
        <v>2757</v>
      </c>
      <c r="C6" s="220" t="s">
        <v>2758</v>
      </c>
      <c r="D6" s="221" t="s">
        <v>2759</v>
      </c>
      <c r="E6" s="121" t="s">
        <v>2760</v>
      </c>
      <c r="F6" s="122" t="s">
        <v>2761</v>
      </c>
      <c r="G6" s="92" t="s">
        <v>2762</v>
      </c>
      <c r="H6" s="218" t="s">
        <v>2763</v>
      </c>
      <c r="L6" s="47"/>
    </row>
    <row r="7" spans="1:12" ht="18" thickBot="1">
      <c r="A7" s="93" t="s">
        <v>1836</v>
      </c>
      <c r="B7" s="832" t="str">
        <f>Best!B24</f>
        <v>:38.86 W 12 JR</v>
      </c>
      <c r="C7" s="214" t="str">
        <f>Best!C24</f>
        <v>:39.03 W 1 TT</v>
      </c>
      <c r="D7" s="215" t="str">
        <f>Best!D24</f>
        <v>:31.58 W 11 ACP</v>
      </c>
      <c r="E7" s="97" t="str">
        <f>Best!E24</f>
        <v>2:48.25 W 1 TT</v>
      </c>
      <c r="F7" s="98" t="str">
        <f>Best!F24</f>
        <v>2:54.96 W 9 TT</v>
      </c>
      <c r="G7" s="212" t="str">
        <f>Best!G24</f>
        <v>:28.01 W 8 DR</v>
      </c>
      <c r="H7" s="213" t="str">
        <f>Best!H24</f>
        <v>:27.34 W 10 FFI</v>
      </c>
      <c r="L7" s="47"/>
    </row>
    <row r="8" spans="1:12" ht="18" thickBot="1">
      <c r="A8" s="699"/>
      <c r="B8" s="699"/>
      <c r="C8" s="699"/>
      <c r="D8" s="699"/>
      <c r="E8" s="699"/>
      <c r="F8" s="699"/>
      <c r="G8" s="699"/>
      <c r="H8" s="699"/>
      <c r="L8" s="47"/>
    </row>
    <row r="9" spans="1:12" ht="18.5" thickBot="1">
      <c r="A9" s="104" t="s">
        <v>1410</v>
      </c>
      <c r="B9" s="114" t="s">
        <v>41</v>
      </c>
      <c r="C9" s="114" t="s">
        <v>42</v>
      </c>
      <c r="D9" s="114" t="s">
        <v>43</v>
      </c>
      <c r="E9" s="114" t="s">
        <v>44</v>
      </c>
      <c r="F9" s="114" t="s">
        <v>45</v>
      </c>
      <c r="G9" s="109" t="s">
        <v>46</v>
      </c>
      <c r="H9" s="699"/>
      <c r="L9" s="47"/>
    </row>
    <row r="10" spans="1:12">
      <c r="A10" s="115" t="s">
        <v>1419</v>
      </c>
      <c r="B10" s="90" t="s">
        <v>2764</v>
      </c>
      <c r="C10" s="85" t="s">
        <v>2765</v>
      </c>
      <c r="D10" s="85" t="s">
        <v>2766</v>
      </c>
      <c r="E10" s="85" t="s">
        <v>2767</v>
      </c>
      <c r="F10" s="85" t="s">
        <v>2768</v>
      </c>
      <c r="G10" s="113" t="s">
        <v>2769</v>
      </c>
      <c r="H10" s="699"/>
      <c r="L10" s="47"/>
    </row>
    <row r="11" spans="1:12">
      <c r="A11" s="117" t="s">
        <v>1407</v>
      </c>
      <c r="B11" s="91" t="s">
        <v>2770</v>
      </c>
      <c r="C11" s="122" t="s">
        <v>2771</v>
      </c>
      <c r="D11" s="92" t="s">
        <v>2772</v>
      </c>
      <c r="E11" s="92" t="s">
        <v>2773</v>
      </c>
      <c r="F11" s="122" t="s">
        <v>2774</v>
      </c>
      <c r="G11" s="218" t="s">
        <v>2775</v>
      </c>
      <c r="H11" s="699"/>
      <c r="L11" s="47"/>
    </row>
    <row r="12" spans="1:12" ht="18" thickBot="1">
      <c r="A12" s="100" t="s">
        <v>1836</v>
      </c>
      <c r="B12" s="216" t="str">
        <f>Best!I24</f>
        <v>1:12.93 W 10 HIG</v>
      </c>
      <c r="C12" s="98" t="str">
        <f>Best!J24</f>
        <v>1:05.12 W 10 FFI</v>
      </c>
      <c r="D12" s="212" t="str">
        <f>Best!K24</f>
        <v>1:04.52 W 11 TT</v>
      </c>
      <c r="E12" s="212" t="str">
        <f>Best!L24</f>
        <v>07:31.18 W 11 ACP</v>
      </c>
      <c r="F12" s="98" t="str">
        <f>Best!M24</f>
        <v>1:22.90 W 9 TT</v>
      </c>
      <c r="G12" s="213" t="str">
        <f>Best!N24</f>
        <v>1:24.85 W 7 KI</v>
      </c>
      <c r="H12" s="699"/>
      <c r="L12" s="47"/>
    </row>
    <row r="13" spans="1:12" ht="18" thickBot="1">
      <c r="L13" s="47"/>
    </row>
    <row r="14" spans="1:12" ht="18.5" thickBot="1">
      <c r="A14" s="65">
        <v>2023</v>
      </c>
      <c r="B14" s="54" t="s">
        <v>34</v>
      </c>
      <c r="C14" s="55" t="s">
        <v>35</v>
      </c>
      <c r="D14" s="56" t="s">
        <v>36</v>
      </c>
      <c r="E14" s="57" t="s">
        <v>37</v>
      </c>
      <c r="F14" s="57" t="s">
        <v>38</v>
      </c>
      <c r="G14" s="57" t="s">
        <v>39</v>
      </c>
      <c r="H14" s="58" t="s">
        <v>40</v>
      </c>
      <c r="L14" s="47"/>
    </row>
    <row r="15" spans="1:12">
      <c r="A15" s="66" t="s">
        <v>1439</v>
      </c>
      <c r="B15" s="67" t="s">
        <v>2776</v>
      </c>
      <c r="C15" s="68" t="s">
        <v>2777</v>
      </c>
      <c r="D15" s="69" t="s">
        <v>2778</v>
      </c>
      <c r="E15" s="70" t="s">
        <v>2779</v>
      </c>
      <c r="F15" s="68" t="s">
        <v>2780</v>
      </c>
      <c r="G15" s="68" t="s">
        <v>2781</v>
      </c>
      <c r="H15" s="69" t="s">
        <v>2782</v>
      </c>
      <c r="L15" s="47"/>
    </row>
    <row r="16" spans="1:12" ht="18" thickBot="1">
      <c r="A16" s="71" t="s">
        <v>1447</v>
      </c>
      <c r="B16" s="72" t="str">
        <f>B7</f>
        <v>:38.86 W 12 JR</v>
      </c>
      <c r="C16" s="73" t="str">
        <f t="shared" ref="C16:H16" si="0">C7</f>
        <v>:39.03 W 1 TT</v>
      </c>
      <c r="D16" s="328" t="str">
        <f t="shared" si="0"/>
        <v>:31.58 W 11 ACP</v>
      </c>
      <c r="E16" s="75" t="str">
        <f t="shared" si="0"/>
        <v>2:48.25 W 1 TT</v>
      </c>
      <c r="F16" s="225" t="str">
        <f t="shared" si="0"/>
        <v>2:54.96 W 9 TT</v>
      </c>
      <c r="G16" s="225" t="str">
        <f t="shared" si="0"/>
        <v>:28.01 W 8 DR</v>
      </c>
      <c r="H16" s="328" t="str">
        <f t="shared" si="0"/>
        <v>:27.34 W 10 FFI</v>
      </c>
      <c r="L16" s="47"/>
    </row>
    <row r="17" spans="1:12" ht="18" thickBot="1">
      <c r="L17" s="47"/>
    </row>
    <row r="18" spans="1:12" ht="18.5" thickBot="1">
      <c r="A18" s="65">
        <v>2023</v>
      </c>
      <c r="B18" s="57" t="s">
        <v>41</v>
      </c>
      <c r="C18" s="57" t="s">
        <v>42</v>
      </c>
      <c r="D18" s="57" t="s">
        <v>43</v>
      </c>
      <c r="E18" s="57" t="s">
        <v>44</v>
      </c>
      <c r="F18" s="57" t="s">
        <v>45</v>
      </c>
      <c r="G18" s="58" t="s">
        <v>46</v>
      </c>
      <c r="L18" s="47"/>
    </row>
    <row r="19" spans="1:12">
      <c r="A19" s="76" t="s">
        <v>1439</v>
      </c>
      <c r="B19" s="70" t="s">
        <v>2783</v>
      </c>
      <c r="C19" s="68" t="s">
        <v>2784</v>
      </c>
      <c r="D19" s="68" t="s">
        <v>2785</v>
      </c>
      <c r="E19" s="68" t="s">
        <v>2786</v>
      </c>
      <c r="F19" s="68" t="s">
        <v>2787</v>
      </c>
      <c r="G19" s="69" t="s">
        <v>2788</v>
      </c>
      <c r="L19" s="47"/>
    </row>
    <row r="20" spans="1:12" ht="18" thickBot="1">
      <c r="A20" s="77" t="s">
        <v>1447</v>
      </c>
      <c r="B20" s="330" t="str">
        <f t="shared" ref="B20:G20" si="1">B12</f>
        <v>1:12.93 W 10 HIG</v>
      </c>
      <c r="C20" s="225" t="str">
        <f t="shared" si="1"/>
        <v>1:05.12 W 10 FFI</v>
      </c>
      <c r="D20" s="225" t="str">
        <f t="shared" si="1"/>
        <v>1:04.52 W 11 TT</v>
      </c>
      <c r="E20" s="225" t="str">
        <f t="shared" si="1"/>
        <v>07:31.18 W 11 ACP</v>
      </c>
      <c r="F20" s="225" t="str">
        <f>F12</f>
        <v>1:22.90 W 9 TT</v>
      </c>
      <c r="G20" s="328" t="str">
        <f t="shared" si="1"/>
        <v>1:24.85 W 7 KI</v>
      </c>
      <c r="L20" s="47"/>
    </row>
    <row r="21" spans="1:12" ht="18">
      <c r="B21" s="47"/>
      <c r="C21" s="47"/>
      <c r="D21" s="47"/>
      <c r="E21" s="47"/>
      <c r="F21" s="47"/>
      <c r="G21" s="41"/>
      <c r="H21" s="47"/>
      <c r="L21" s="47"/>
    </row>
    <row r="22" spans="1:12" s="43" customFormat="1" ht="18">
      <c r="A22" s="831" t="s">
        <v>1454</v>
      </c>
      <c r="B22" s="701" t="s">
        <v>1455</v>
      </c>
      <c r="C22" s="701" t="s">
        <v>1456</v>
      </c>
      <c r="D22" s="701" t="s">
        <v>1457</v>
      </c>
      <c r="E22" s="701" t="s">
        <v>1458</v>
      </c>
      <c r="F22" s="701"/>
      <c r="G22" s="735" t="s">
        <v>1459</v>
      </c>
      <c r="H22" s="735" t="s">
        <v>1460</v>
      </c>
      <c r="L22" s="44"/>
    </row>
    <row r="23" spans="1:12" ht="18">
      <c r="A23" s="831"/>
      <c r="B23" s="701"/>
      <c r="C23" s="701"/>
      <c r="D23" s="701"/>
      <c r="E23" s="701"/>
      <c r="F23" s="701"/>
      <c r="G23" s="735"/>
      <c r="H23" s="735"/>
      <c r="L23" s="47"/>
    </row>
    <row r="24" spans="1:12" s="43" customFormat="1" ht="18">
      <c r="A24" s="831" t="s">
        <v>38</v>
      </c>
      <c r="B24" s="701" t="s">
        <v>644</v>
      </c>
      <c r="C24" s="701" t="s">
        <v>642</v>
      </c>
      <c r="D24" s="701" t="s">
        <v>643</v>
      </c>
      <c r="E24" s="701" t="s">
        <v>645</v>
      </c>
      <c r="F24" s="701"/>
      <c r="G24" s="735" t="s">
        <v>1459</v>
      </c>
      <c r="H24" s="735" t="s">
        <v>1460</v>
      </c>
      <c r="L24" s="44"/>
    </row>
    <row r="25" spans="1:12" ht="18">
      <c r="A25" s="831"/>
      <c r="B25" s="701"/>
      <c r="C25" s="701"/>
      <c r="D25" s="701"/>
      <c r="E25" s="701"/>
      <c r="F25" s="701"/>
      <c r="G25" s="735"/>
      <c r="H25" s="735"/>
      <c r="L25" s="47"/>
    </row>
    <row r="26" spans="1:12" s="43" customFormat="1" ht="18">
      <c r="A26" s="831" t="s">
        <v>1503</v>
      </c>
      <c r="B26" s="701"/>
      <c r="C26" s="701"/>
      <c r="D26" s="701"/>
      <c r="E26" s="701"/>
      <c r="F26" s="701"/>
      <c r="G26" s="735" t="s">
        <v>1459</v>
      </c>
      <c r="H26" s="735" t="s">
        <v>1460</v>
      </c>
      <c r="L26" s="44"/>
    </row>
    <row r="27" spans="1:12" ht="18">
      <c r="A27" s="831" t="s">
        <v>1533</v>
      </c>
      <c r="B27" s="701"/>
      <c r="C27" s="701"/>
      <c r="D27" s="701"/>
      <c r="E27" s="701"/>
      <c r="F27" s="701"/>
      <c r="G27" s="735" t="s">
        <v>2463</v>
      </c>
      <c r="H27" s="735" t="s">
        <v>1737</v>
      </c>
      <c r="L27" s="47"/>
    </row>
    <row r="28" spans="1:12" ht="18">
      <c r="A28" s="831" t="s">
        <v>1461</v>
      </c>
      <c r="B28" s="701"/>
      <c r="C28" s="701"/>
      <c r="D28" s="701"/>
      <c r="E28" s="701"/>
      <c r="F28" s="701"/>
      <c r="G28" s="735" t="s">
        <v>832</v>
      </c>
      <c r="H28" s="735" t="s">
        <v>2789</v>
      </c>
      <c r="I28" s="44"/>
      <c r="J28" s="44"/>
      <c r="K28" s="47"/>
      <c r="L28" s="47"/>
    </row>
    <row r="29" spans="1:12" ht="18">
      <c r="A29" s="831" t="s">
        <v>1474</v>
      </c>
      <c r="B29" s="701"/>
      <c r="C29" s="701"/>
      <c r="D29" s="701"/>
      <c r="E29" s="701"/>
      <c r="F29" s="701"/>
      <c r="G29" s="735" t="s">
        <v>1877</v>
      </c>
      <c r="H29" s="735" t="s">
        <v>2790</v>
      </c>
    </row>
    <row r="30" spans="1:12" ht="18">
      <c r="A30" s="831" t="s">
        <v>1507</v>
      </c>
      <c r="B30" s="701"/>
      <c r="C30" s="701"/>
      <c r="D30" s="701"/>
      <c r="E30" s="701"/>
      <c r="F30" s="701"/>
      <c r="G30" s="735" t="s">
        <v>2791</v>
      </c>
      <c r="H30" s="735" t="s">
        <v>2791</v>
      </c>
    </row>
    <row r="31" spans="1:12" s="43" customFormat="1" ht="18">
      <c r="A31" s="831" t="s">
        <v>1861</v>
      </c>
      <c r="B31" s="701"/>
      <c r="C31" s="701"/>
      <c r="D31" s="701"/>
      <c r="E31" s="701"/>
      <c r="F31" s="701"/>
      <c r="G31" s="735" t="s">
        <v>2792</v>
      </c>
      <c r="H31" s="735" t="s">
        <v>1877</v>
      </c>
    </row>
    <row r="32" spans="1:12" ht="18">
      <c r="A32" s="831"/>
      <c r="B32" s="701"/>
      <c r="C32" s="701"/>
      <c r="D32" s="701"/>
      <c r="E32" s="701"/>
      <c r="F32" s="701"/>
      <c r="G32" s="735"/>
      <c r="H32" s="735"/>
    </row>
    <row r="33" spans="1:8" s="43" customFormat="1" ht="18">
      <c r="A33" s="831" t="s">
        <v>1510</v>
      </c>
      <c r="B33" s="701" t="s">
        <v>1455</v>
      </c>
      <c r="C33" s="701" t="s">
        <v>1456</v>
      </c>
      <c r="D33" s="701"/>
      <c r="E33" s="701"/>
      <c r="F33" s="701"/>
      <c r="G33" s="735" t="s">
        <v>1459</v>
      </c>
      <c r="H33" s="735" t="s">
        <v>1460</v>
      </c>
    </row>
    <row r="34" spans="1:8" ht="18">
      <c r="A34" s="831" t="s">
        <v>1508</v>
      </c>
      <c r="B34" s="701" t="s">
        <v>2793</v>
      </c>
      <c r="C34" s="701" t="s">
        <v>2794</v>
      </c>
      <c r="D34" s="701"/>
      <c r="E34" s="701"/>
      <c r="F34" s="701"/>
      <c r="G34" s="735" t="s">
        <v>2795</v>
      </c>
      <c r="H34" s="735" t="s">
        <v>2796</v>
      </c>
    </row>
    <row r="35" spans="1:8" ht="18">
      <c r="A35" s="831"/>
      <c r="B35" s="701"/>
      <c r="C35" s="701"/>
      <c r="D35" s="701"/>
      <c r="E35" s="701"/>
      <c r="F35" s="701"/>
      <c r="G35" s="735"/>
      <c r="H35" s="735"/>
    </row>
    <row r="36" spans="1:8" ht="18">
      <c r="A36" s="831" t="s">
        <v>1532</v>
      </c>
      <c r="B36" s="701" t="s">
        <v>1455</v>
      </c>
      <c r="C36" s="701" t="s">
        <v>1456</v>
      </c>
      <c r="D36" s="701"/>
      <c r="E36" s="701"/>
      <c r="F36" s="701"/>
      <c r="G36" s="735" t="s">
        <v>1459</v>
      </c>
      <c r="H36" s="735" t="s">
        <v>1460</v>
      </c>
    </row>
    <row r="37" spans="1:8" s="43" customFormat="1" ht="18">
      <c r="A37" s="831" t="s">
        <v>1504</v>
      </c>
      <c r="B37" s="701" t="s">
        <v>2797</v>
      </c>
      <c r="C37" s="701" t="s">
        <v>2798</v>
      </c>
      <c r="D37" s="701"/>
      <c r="E37" s="701"/>
      <c r="F37" s="701"/>
      <c r="G37" s="735" t="s">
        <v>2799</v>
      </c>
      <c r="H37" s="735" t="s">
        <v>2799</v>
      </c>
    </row>
    <row r="38" spans="1:8" ht="18">
      <c r="A38" s="831" t="s">
        <v>1461</v>
      </c>
      <c r="B38" s="701" t="s">
        <v>2800</v>
      </c>
      <c r="C38" s="701" t="s">
        <v>2801</v>
      </c>
      <c r="D38" s="701"/>
      <c r="E38" s="701"/>
      <c r="F38" s="701"/>
      <c r="G38" s="735" t="s">
        <v>2802</v>
      </c>
      <c r="H38" s="735" t="s">
        <v>2803</v>
      </c>
    </row>
    <row r="39" spans="1:8" s="43" customFormat="1" ht="18">
      <c r="A39" s="831" t="s">
        <v>1507</v>
      </c>
      <c r="B39" s="701" t="s">
        <v>2804</v>
      </c>
      <c r="C39" s="701" t="s">
        <v>2805</v>
      </c>
      <c r="D39" s="701"/>
      <c r="E39" s="701"/>
      <c r="F39" s="701"/>
      <c r="G39" s="735" t="s">
        <v>2806</v>
      </c>
      <c r="H39" s="735" t="s">
        <v>2806</v>
      </c>
    </row>
    <row r="40" spans="1:8" ht="18">
      <c r="A40" s="831" t="s">
        <v>1481</v>
      </c>
      <c r="B40" s="701" t="s">
        <v>1769</v>
      </c>
      <c r="C40" s="701" t="s">
        <v>2807</v>
      </c>
      <c r="D40" s="701"/>
      <c r="E40" s="701"/>
      <c r="F40" s="701"/>
      <c r="G40" s="735" t="s">
        <v>2289</v>
      </c>
      <c r="H40" s="735" t="s">
        <v>2808</v>
      </c>
    </row>
    <row r="41" spans="1:8" ht="18">
      <c r="A41" s="831"/>
      <c r="B41" s="701"/>
      <c r="C41" s="701"/>
      <c r="D41" s="701"/>
      <c r="E41" s="701"/>
      <c r="F41" s="701"/>
      <c r="G41" s="735"/>
      <c r="H41" s="735"/>
    </row>
    <row r="42" spans="1:8" s="43" customFormat="1" ht="18">
      <c r="A42" s="831" t="s">
        <v>1538</v>
      </c>
      <c r="B42" s="701" t="s">
        <v>1539</v>
      </c>
      <c r="C42" s="701" t="s">
        <v>1540</v>
      </c>
      <c r="D42" s="701" t="s">
        <v>1541</v>
      </c>
      <c r="E42" s="701" t="s">
        <v>1542</v>
      </c>
      <c r="F42" s="701" t="s">
        <v>1543</v>
      </c>
      <c r="G42" s="735" t="s">
        <v>1459</v>
      </c>
      <c r="H42" s="735" t="s">
        <v>1460</v>
      </c>
    </row>
    <row r="43" spans="1:8" ht="18">
      <c r="A43" s="831" t="s">
        <v>1861</v>
      </c>
      <c r="B43" s="701" t="s">
        <v>2116</v>
      </c>
      <c r="C43" s="701" t="s">
        <v>2809</v>
      </c>
      <c r="D43" s="701" t="s">
        <v>2810</v>
      </c>
      <c r="E43" s="701" t="s">
        <v>2287</v>
      </c>
      <c r="F43" s="701" t="s">
        <v>2811</v>
      </c>
      <c r="G43" s="735" t="s">
        <v>2812</v>
      </c>
      <c r="H43" s="735" t="s">
        <v>2813</v>
      </c>
    </row>
    <row r="44" spans="1:8" ht="18">
      <c r="A44" s="831"/>
      <c r="B44" s="701" t="s">
        <v>2553</v>
      </c>
      <c r="C44" s="701" t="s">
        <v>2814</v>
      </c>
      <c r="D44" s="701" t="s">
        <v>2815</v>
      </c>
      <c r="E44" s="701" t="s">
        <v>2816</v>
      </c>
      <c r="F44" s="701" t="s">
        <v>2817</v>
      </c>
      <c r="G44" s="735"/>
      <c r="H44" s="735"/>
    </row>
    <row r="45" spans="1:8" ht="18">
      <c r="A45" s="831"/>
      <c r="B45" s="701"/>
      <c r="C45" s="701"/>
      <c r="D45" s="701"/>
      <c r="E45" s="701"/>
      <c r="F45" s="701"/>
      <c r="G45" s="735"/>
      <c r="H45" s="735"/>
    </row>
    <row r="46" spans="1:8" ht="18">
      <c r="A46" s="831" t="s">
        <v>1554</v>
      </c>
      <c r="B46" s="701" t="s">
        <v>1455</v>
      </c>
      <c r="C46" s="701" t="s">
        <v>1456</v>
      </c>
      <c r="D46" s="701"/>
      <c r="E46" s="701"/>
      <c r="F46" s="701"/>
      <c r="G46" s="735" t="s">
        <v>1459</v>
      </c>
      <c r="H46" s="735" t="s">
        <v>1460</v>
      </c>
    </row>
    <row r="47" spans="1:8" ht="18">
      <c r="A47" s="831" t="s">
        <v>1533</v>
      </c>
      <c r="B47" s="701" t="s">
        <v>2800</v>
      </c>
      <c r="C47" s="701" t="s">
        <v>2818</v>
      </c>
      <c r="D47" s="701"/>
      <c r="E47" s="701"/>
      <c r="F47" s="701"/>
      <c r="G47" s="735" t="s">
        <v>2819</v>
      </c>
      <c r="H47" s="735" t="s">
        <v>2820</v>
      </c>
    </row>
    <row r="48" spans="1:8" ht="18">
      <c r="A48" s="831"/>
      <c r="B48" s="701"/>
      <c r="C48" s="701"/>
      <c r="D48" s="701"/>
      <c r="E48" s="701"/>
      <c r="F48" s="701"/>
      <c r="G48" s="735"/>
      <c r="H48" s="735"/>
    </row>
    <row r="49" spans="1:8" ht="18">
      <c r="A49" s="831" t="s">
        <v>1555</v>
      </c>
      <c r="B49" s="701" t="s">
        <v>1455</v>
      </c>
      <c r="C49" s="701" t="s">
        <v>1456</v>
      </c>
      <c r="D49" s="701"/>
      <c r="E49" s="701"/>
      <c r="F49" s="701"/>
      <c r="G49" s="735" t="s">
        <v>1459</v>
      </c>
      <c r="H49" s="735" t="s">
        <v>1460</v>
      </c>
    </row>
    <row r="50" spans="1:8" ht="18">
      <c r="A50" s="831" t="s">
        <v>1468</v>
      </c>
      <c r="B50" s="701" t="s">
        <v>2821</v>
      </c>
      <c r="C50" s="701" t="s">
        <v>2822</v>
      </c>
      <c r="D50" s="701"/>
      <c r="E50" s="701"/>
      <c r="F50" s="701"/>
      <c r="G50" s="735" t="s">
        <v>2823</v>
      </c>
      <c r="H50" s="735" t="s">
        <v>2823</v>
      </c>
    </row>
    <row r="51" spans="1:8" ht="18">
      <c r="A51" s="831" t="s">
        <v>1461</v>
      </c>
      <c r="B51" s="701" t="s">
        <v>2800</v>
      </c>
      <c r="C51" s="701" t="s">
        <v>2801</v>
      </c>
      <c r="D51" s="701"/>
      <c r="E51" s="701"/>
      <c r="F51" s="701"/>
      <c r="G51" s="735" t="s">
        <v>2802</v>
      </c>
      <c r="H51" s="735" t="s">
        <v>2803</v>
      </c>
    </row>
    <row r="52" spans="1:8" ht="18">
      <c r="A52" s="831" t="s">
        <v>1474</v>
      </c>
      <c r="B52" s="701" t="s">
        <v>2824</v>
      </c>
      <c r="C52" s="701" t="s">
        <v>2825</v>
      </c>
      <c r="D52" s="701"/>
      <c r="E52" s="701"/>
      <c r="F52" s="701"/>
      <c r="G52" s="735" t="s">
        <v>2826</v>
      </c>
      <c r="H52" s="735" t="s">
        <v>2827</v>
      </c>
    </row>
    <row r="53" spans="1:8" ht="18">
      <c r="A53" s="831" t="s">
        <v>1488</v>
      </c>
      <c r="B53" s="701" t="s">
        <v>2072</v>
      </c>
      <c r="C53" s="701" t="s">
        <v>2828</v>
      </c>
      <c r="D53" s="701"/>
      <c r="E53" s="701"/>
      <c r="F53" s="701"/>
      <c r="G53" s="735" t="s">
        <v>2829</v>
      </c>
      <c r="H53" s="735" t="s">
        <v>2829</v>
      </c>
    </row>
  </sheetData>
  <hyperlinks>
    <hyperlink ref="I1" location="Best!A1" display="Best" xr:uid="{35E64F04-3BF1-184F-A65B-AAE477E7AB21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0B281-3D4B-4F35-AA97-BE59A9AD138F}">
  <sheetPr>
    <pageSetUpPr fitToPage="1"/>
  </sheetPr>
  <dimension ref="A1:L41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2830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Best!B25</f>
        <v>:51.48 W 6 DM2</v>
      </c>
      <c r="C5" s="61" t="str">
        <f>Best!C25</f>
        <v>:48.59 W 4 DM1</v>
      </c>
      <c r="D5" s="62" t="str">
        <f>Best!D25</f>
        <v>1:14.89 W 1 TT</v>
      </c>
      <c r="E5" s="63" t="str">
        <f>Best!E25</f>
        <v>3:52.71 W 8 DM3</v>
      </c>
      <c r="F5" s="61" t="str">
        <f>Best!F25</f>
        <v>4:40.08 W 4 DM1</v>
      </c>
      <c r="G5" s="61" t="str">
        <f>Best!G25</f>
        <v>:38.84 W 11 TT</v>
      </c>
      <c r="H5" s="62" t="str">
        <f>Best!H25</f>
        <v>:38.02 W 8 DM3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Best!I25</f>
        <v>2:43.72 W 1 TT</v>
      </c>
      <c r="C8" s="61" t="str">
        <f>Best!J25</f>
        <v>1:39.08 W 6 DM2</v>
      </c>
      <c r="D8" s="61" t="str">
        <f>Best!K25</f>
        <v>1:37.87 W 8 DM3</v>
      </c>
      <c r="E8" s="61" t="str">
        <f>Best!L25</f>
        <v>10:11.85 W 8 DM3</v>
      </c>
      <c r="F8" s="61" t="str">
        <f>Best!M25</f>
        <v>2:07.69 W 4 DM1</v>
      </c>
      <c r="G8" s="62" t="str">
        <f>Best!N25</f>
        <v>1:49.76 W 6 DM2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2831</v>
      </c>
      <c r="C11" s="68" t="s">
        <v>2832</v>
      </c>
      <c r="D11" s="69" t="s">
        <v>2833</v>
      </c>
      <c r="E11" s="70" t="s">
        <v>2834</v>
      </c>
      <c r="F11" s="68" t="s">
        <v>2835</v>
      </c>
      <c r="G11" s="68" t="s">
        <v>2836</v>
      </c>
      <c r="H11" s="69" t="s">
        <v>2837</v>
      </c>
      <c r="I11" s="47"/>
      <c r="L11" s="47"/>
    </row>
    <row r="12" spans="1:12" ht="18" thickBot="1">
      <c r="A12" s="71" t="s">
        <v>1447</v>
      </c>
      <c r="B12" s="331" t="str">
        <f>B5</f>
        <v>:51.48 W 6 DM2</v>
      </c>
      <c r="C12" s="225" t="str">
        <f t="shared" ref="C12:H12" si="0">C5</f>
        <v>:48.59 W 4 DM1</v>
      </c>
      <c r="D12" s="74" t="str">
        <f t="shared" si="0"/>
        <v>1:14.89 W 1 TT</v>
      </c>
      <c r="E12" s="330" t="str">
        <f t="shared" si="0"/>
        <v>3:52.71 W 8 DM3</v>
      </c>
      <c r="F12" s="225" t="str">
        <f t="shared" si="0"/>
        <v>4:40.08 W 4 DM1</v>
      </c>
      <c r="G12" s="225" t="str">
        <f t="shared" si="0"/>
        <v>:38.84 W 11 TT</v>
      </c>
      <c r="H12" s="328" t="str">
        <f t="shared" si="0"/>
        <v>:38.02 W 8 DM3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2838</v>
      </c>
      <c r="C15" s="68" t="s">
        <v>2839</v>
      </c>
      <c r="D15" s="68" t="s">
        <v>2840</v>
      </c>
      <c r="E15" s="68" t="s">
        <v>2841</v>
      </c>
      <c r="F15" s="68" t="s">
        <v>2842</v>
      </c>
      <c r="G15" s="69" t="s">
        <v>2843</v>
      </c>
      <c r="I15" s="47"/>
      <c r="L15" s="47"/>
    </row>
    <row r="16" spans="1:12" ht="18" thickBot="1">
      <c r="A16" s="77" t="s">
        <v>1447</v>
      </c>
      <c r="B16" s="75" t="str">
        <f t="shared" ref="B16:G16" si="1">B8</f>
        <v>2:43.72 W 1 TT</v>
      </c>
      <c r="C16" s="225" t="str">
        <f t="shared" si="1"/>
        <v>1:39.08 W 6 DM2</v>
      </c>
      <c r="D16" s="225" t="str">
        <f t="shared" si="1"/>
        <v>1:37.87 W 8 DM3</v>
      </c>
      <c r="E16" s="225" t="str">
        <f t="shared" si="1"/>
        <v>10:11.85 W 8 DM3</v>
      </c>
      <c r="F16" s="225" t="str">
        <f t="shared" si="1"/>
        <v>2:07.69 W 4 DM1</v>
      </c>
      <c r="G16" s="328" t="str">
        <f t="shared" si="1"/>
        <v>1:49.76 W 6 DM2</v>
      </c>
      <c r="I16" s="47"/>
      <c r="L16" s="47"/>
    </row>
    <row r="17" spans="1:12">
      <c r="E17" s="47"/>
      <c r="F17" s="47"/>
      <c r="G17" s="47"/>
      <c r="H17" s="47"/>
      <c r="I17" s="47"/>
      <c r="L17" s="47"/>
    </row>
    <row r="18" spans="1:12" s="43" customFormat="1" ht="18">
      <c r="A18" s="703" t="s">
        <v>1454</v>
      </c>
      <c r="B18" s="704" t="s">
        <v>1455</v>
      </c>
      <c r="C18" s="704" t="s">
        <v>1456</v>
      </c>
      <c r="D18" s="704" t="s">
        <v>1457</v>
      </c>
      <c r="E18" s="704" t="s">
        <v>1458</v>
      </c>
      <c r="F18" s="704"/>
      <c r="G18" s="704" t="s">
        <v>1459</v>
      </c>
      <c r="H18" s="704" t="s">
        <v>1460</v>
      </c>
      <c r="I18" s="44"/>
      <c r="L18" s="44"/>
    </row>
    <row r="19" spans="1:12" ht="18">
      <c r="A19" s="700" t="s">
        <v>1810</v>
      </c>
      <c r="B19" s="701" t="s">
        <v>2844</v>
      </c>
      <c r="C19" s="701" t="s">
        <v>2845</v>
      </c>
      <c r="D19" s="701" t="s">
        <v>2846</v>
      </c>
      <c r="E19" s="701" t="s">
        <v>2847</v>
      </c>
      <c r="F19" s="701"/>
      <c r="G19" s="702" t="s">
        <v>2848</v>
      </c>
      <c r="H19" s="702" t="s">
        <v>2849</v>
      </c>
      <c r="I19" s="47"/>
      <c r="L19" s="47"/>
    </row>
    <row r="20" spans="1:12" ht="18">
      <c r="A20" s="700"/>
      <c r="B20" s="701"/>
      <c r="C20" s="701"/>
      <c r="D20" s="701"/>
      <c r="E20" s="701"/>
      <c r="F20" s="701"/>
      <c r="G20" s="702"/>
      <c r="H20" s="702"/>
      <c r="I20" s="47"/>
      <c r="L20" s="47"/>
    </row>
    <row r="21" spans="1:12" s="43" customFormat="1" ht="18">
      <c r="A21" s="703" t="s">
        <v>38</v>
      </c>
      <c r="B21" s="704" t="s">
        <v>644</v>
      </c>
      <c r="C21" s="704" t="s">
        <v>642</v>
      </c>
      <c r="D21" s="704" t="s">
        <v>643</v>
      </c>
      <c r="E21" s="704" t="s">
        <v>645</v>
      </c>
      <c r="F21" s="704"/>
      <c r="G21" s="704" t="s">
        <v>1459</v>
      </c>
      <c r="H21" s="704" t="s">
        <v>1460</v>
      </c>
      <c r="I21" s="44"/>
      <c r="L21" s="44"/>
    </row>
    <row r="22" spans="1:12" ht="18">
      <c r="A22" s="700" t="s">
        <v>1819</v>
      </c>
      <c r="B22" s="701"/>
      <c r="C22" s="701"/>
      <c r="D22" s="701"/>
      <c r="E22" s="701"/>
      <c r="F22" s="701"/>
      <c r="G22" s="702" t="s">
        <v>2850</v>
      </c>
      <c r="H22" s="702" t="s">
        <v>2851</v>
      </c>
      <c r="I22" s="47"/>
      <c r="L22" s="47"/>
    </row>
    <row r="23" spans="1:12" ht="18">
      <c r="A23" s="700"/>
      <c r="B23" s="701"/>
      <c r="C23" s="701"/>
      <c r="D23" s="701"/>
      <c r="E23" s="701"/>
      <c r="F23" s="701"/>
      <c r="G23" s="702"/>
      <c r="H23" s="702"/>
      <c r="I23" s="47"/>
      <c r="L23" s="47"/>
    </row>
    <row r="24" spans="1:12" s="43" customFormat="1" ht="18">
      <c r="A24" s="703" t="s">
        <v>1503</v>
      </c>
      <c r="B24" s="704"/>
      <c r="C24" s="704"/>
      <c r="D24" s="704"/>
      <c r="E24" s="704"/>
      <c r="F24" s="704"/>
      <c r="G24" s="704" t="s">
        <v>1459</v>
      </c>
      <c r="H24" s="704" t="s">
        <v>1460</v>
      </c>
      <c r="I24" s="44"/>
      <c r="L24" s="44"/>
    </row>
    <row r="25" spans="1:12" ht="18">
      <c r="A25" s="700"/>
      <c r="B25" s="701"/>
      <c r="C25" s="701"/>
      <c r="D25" s="701"/>
      <c r="E25" s="701"/>
      <c r="F25" s="701"/>
      <c r="G25" s="702"/>
      <c r="H25" s="702"/>
      <c r="I25" s="47"/>
      <c r="L25" s="47"/>
    </row>
    <row r="26" spans="1:12" s="43" customFormat="1" ht="18">
      <c r="A26" s="703" t="s">
        <v>1510</v>
      </c>
      <c r="B26" s="704" t="s">
        <v>1455</v>
      </c>
      <c r="C26" s="704" t="s">
        <v>1456</v>
      </c>
      <c r="D26" s="704"/>
      <c r="E26" s="704"/>
      <c r="F26" s="704"/>
      <c r="G26" s="704" t="s">
        <v>1459</v>
      </c>
      <c r="H26" s="704" t="s">
        <v>1460</v>
      </c>
      <c r="I26" s="44"/>
      <c r="L26" s="44"/>
    </row>
    <row r="27" spans="1:12" ht="18">
      <c r="A27" s="700"/>
      <c r="B27" s="701"/>
      <c r="C27" s="701"/>
      <c r="D27" s="701"/>
      <c r="E27" s="701"/>
      <c r="F27" s="701"/>
      <c r="G27" s="702"/>
      <c r="H27" s="702"/>
      <c r="I27" s="47"/>
      <c r="L27" s="47"/>
    </row>
    <row r="28" spans="1:12" s="43" customFormat="1" ht="18">
      <c r="A28" s="703" t="s">
        <v>1532</v>
      </c>
      <c r="B28" s="704" t="s">
        <v>1455</v>
      </c>
      <c r="C28" s="704" t="s">
        <v>1456</v>
      </c>
      <c r="D28" s="704"/>
      <c r="E28" s="704"/>
      <c r="F28" s="704"/>
      <c r="G28" s="704" t="s">
        <v>1459</v>
      </c>
      <c r="H28" s="704" t="s">
        <v>1460</v>
      </c>
      <c r="I28" s="44"/>
      <c r="L28" s="44"/>
    </row>
    <row r="29" spans="1:12" ht="18">
      <c r="A29" s="700" t="s">
        <v>1819</v>
      </c>
      <c r="B29" s="701" t="s">
        <v>2852</v>
      </c>
      <c r="C29" s="701" t="s">
        <v>2853</v>
      </c>
      <c r="D29" s="701"/>
      <c r="E29" s="701"/>
      <c r="F29" s="701"/>
      <c r="G29" s="702" t="s">
        <v>2854</v>
      </c>
      <c r="H29" s="702" t="s">
        <v>2855</v>
      </c>
      <c r="I29" s="47"/>
      <c r="L29" s="47"/>
    </row>
    <row r="30" spans="1:12" ht="18">
      <c r="A30" s="700" t="s">
        <v>1804</v>
      </c>
      <c r="B30" s="701" t="s">
        <v>2856</v>
      </c>
      <c r="C30" s="701" t="s">
        <v>2857</v>
      </c>
      <c r="D30" s="701"/>
      <c r="E30" s="701"/>
      <c r="F30" s="701"/>
      <c r="G30" s="702" t="s">
        <v>2858</v>
      </c>
      <c r="H30" s="702" t="s">
        <v>2346</v>
      </c>
      <c r="I30" s="44"/>
      <c r="J30" s="44"/>
      <c r="K30" s="47"/>
      <c r="L30" s="47"/>
    </row>
    <row r="31" spans="1:12" ht="18">
      <c r="A31" s="700"/>
      <c r="B31" s="701"/>
      <c r="C31" s="701"/>
      <c r="D31" s="701"/>
      <c r="E31" s="701"/>
      <c r="F31" s="701"/>
      <c r="G31" s="702"/>
      <c r="H31" s="702"/>
    </row>
    <row r="32" spans="1:12" s="43" customFormat="1" ht="18">
      <c r="A32" s="703" t="s">
        <v>1538</v>
      </c>
      <c r="B32" s="704" t="s">
        <v>1539</v>
      </c>
      <c r="C32" s="704" t="s">
        <v>1540</v>
      </c>
      <c r="D32" s="704" t="s">
        <v>1541</v>
      </c>
      <c r="E32" s="704" t="s">
        <v>1542</v>
      </c>
      <c r="F32" s="704" t="s">
        <v>1543</v>
      </c>
      <c r="G32" s="704" t="s">
        <v>1459</v>
      </c>
      <c r="H32" s="704" t="s">
        <v>1460</v>
      </c>
    </row>
    <row r="33" spans="1:8" ht="18">
      <c r="A33" s="700" t="s">
        <v>1810</v>
      </c>
      <c r="B33" s="701" t="s">
        <v>2859</v>
      </c>
      <c r="C33" s="701" t="s">
        <v>2860</v>
      </c>
      <c r="D33" s="701" t="s">
        <v>2861</v>
      </c>
      <c r="E33" s="701" t="s">
        <v>2862</v>
      </c>
      <c r="F33" s="701" t="s">
        <v>1092</v>
      </c>
      <c r="G33" s="702" t="s">
        <v>2863</v>
      </c>
      <c r="H33" s="702" t="s">
        <v>2863</v>
      </c>
    </row>
    <row r="34" spans="1:8" ht="18">
      <c r="A34" s="700"/>
      <c r="B34" s="701" t="s">
        <v>2864</v>
      </c>
      <c r="C34" s="701" t="s">
        <v>2865</v>
      </c>
      <c r="D34" s="701" t="s">
        <v>2866</v>
      </c>
      <c r="E34" s="701" t="s">
        <v>2867</v>
      </c>
      <c r="F34" s="701" t="s">
        <v>2868</v>
      </c>
      <c r="G34" s="702"/>
      <c r="H34" s="702"/>
    </row>
    <row r="35" spans="1:8" ht="18">
      <c r="A35" s="700"/>
      <c r="B35" s="701"/>
      <c r="C35" s="701"/>
      <c r="D35" s="701"/>
      <c r="E35" s="701"/>
      <c r="F35" s="701"/>
      <c r="G35" s="702"/>
      <c r="H35" s="702"/>
    </row>
    <row r="36" spans="1:8" s="43" customFormat="1" ht="18">
      <c r="A36" s="703" t="s">
        <v>1554</v>
      </c>
      <c r="B36" s="704" t="s">
        <v>1455</v>
      </c>
      <c r="C36" s="704" t="s">
        <v>1456</v>
      </c>
      <c r="D36" s="704"/>
      <c r="E36" s="704"/>
      <c r="F36" s="704"/>
      <c r="G36" s="704" t="s">
        <v>1459</v>
      </c>
      <c r="H36" s="704" t="s">
        <v>1460</v>
      </c>
    </row>
    <row r="37" spans="1:8" ht="18">
      <c r="A37" s="700" t="s">
        <v>1819</v>
      </c>
      <c r="B37" s="701" t="s">
        <v>2869</v>
      </c>
      <c r="C37" s="701" t="s">
        <v>2870</v>
      </c>
      <c r="D37" s="701"/>
      <c r="E37" s="701"/>
      <c r="F37" s="701"/>
      <c r="G37" s="702" t="s">
        <v>2871</v>
      </c>
      <c r="H37" s="702" t="s">
        <v>2872</v>
      </c>
    </row>
    <row r="38" spans="1:8" ht="18">
      <c r="A38" s="700"/>
      <c r="B38" s="701"/>
      <c r="C38" s="701"/>
      <c r="D38" s="701"/>
      <c r="E38" s="701"/>
      <c r="F38" s="701"/>
      <c r="G38" s="702"/>
      <c r="H38" s="702"/>
    </row>
    <row r="39" spans="1:8" s="43" customFormat="1" ht="18">
      <c r="A39" s="703" t="s">
        <v>1555</v>
      </c>
      <c r="B39" s="704" t="s">
        <v>1455</v>
      </c>
      <c r="C39" s="704" t="s">
        <v>1456</v>
      </c>
      <c r="D39" s="704"/>
      <c r="E39" s="704"/>
      <c r="F39" s="704"/>
      <c r="G39" s="704" t="s">
        <v>1459</v>
      </c>
      <c r="H39" s="704" t="s">
        <v>1460</v>
      </c>
    </row>
    <row r="40" spans="1:8" ht="18">
      <c r="A40" s="700" t="s">
        <v>1804</v>
      </c>
      <c r="B40" s="701" t="s">
        <v>2873</v>
      </c>
      <c r="C40" s="701" t="s">
        <v>2874</v>
      </c>
      <c r="D40" s="701"/>
      <c r="E40" s="701"/>
      <c r="F40" s="701"/>
      <c r="G40" s="702" t="s">
        <v>2875</v>
      </c>
      <c r="H40" s="702" t="s">
        <v>2876</v>
      </c>
    </row>
    <row r="41" spans="1:8" ht="18">
      <c r="G41" s="698"/>
      <c r="H41" s="698"/>
    </row>
  </sheetData>
  <hyperlinks>
    <hyperlink ref="I1" location="Best!A1" display="Best" xr:uid="{9853532B-8BC4-4B83-BD67-0C59417D51A9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FD9A-8190-445B-96A2-0523A379F044}">
  <sheetPr>
    <pageSetUpPr fitToPage="1"/>
  </sheetPr>
  <dimension ref="A1:L38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2877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Best!B26</f>
        <v>1:02.05 W 8 DM3</v>
      </c>
      <c r="C5" s="61" t="str">
        <f>Best!C26</f>
        <v>:54.43 W 8 DM3</v>
      </c>
      <c r="D5" s="62" t="str">
        <f>Best!D26</f>
        <v>1:30.11 W 3 TT</v>
      </c>
      <c r="E5" s="63" t="str">
        <f>Best!E26</f>
        <v>3:45.63 W 6 DM2</v>
      </c>
      <c r="F5" s="61" t="str">
        <f>Best!F26</f>
        <v>5:35.45 W 7 TT</v>
      </c>
      <c r="G5" s="61" t="str">
        <f>Best!G26</f>
        <v>:41.32 W 8 DM3</v>
      </c>
      <c r="H5" s="62" t="str">
        <f>Best!H26</f>
        <v>:40.06 W 6 DM2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Best!I26</f>
        <v>3:37.94 W 3 TT</v>
      </c>
      <c r="C8" s="61" t="str">
        <f>Best!J26</f>
        <v>1:44.20 W 6 DM2</v>
      </c>
      <c r="D8" s="61" t="str">
        <f>Best!K26</f>
        <v>1:36.90 W 8 DM3</v>
      </c>
      <c r="E8" s="61" t="str">
        <f>Best!L26</f>
        <v>09:42.87 W 8 DM3</v>
      </c>
      <c r="F8" s="61" t="str">
        <f>Best!M26</f>
        <v>2:17.75 W 8 DM3</v>
      </c>
      <c r="G8" s="62" t="str">
        <f>Best!N26</f>
        <v>2:56.54 W 3 TT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2878</v>
      </c>
      <c r="C11" s="68" t="s">
        <v>2879</v>
      </c>
      <c r="D11" s="69" t="s">
        <v>2880</v>
      </c>
      <c r="E11" s="70" t="s">
        <v>2881</v>
      </c>
      <c r="F11" s="68" t="s">
        <v>340</v>
      </c>
      <c r="G11" s="68" t="s">
        <v>2882</v>
      </c>
      <c r="H11" s="69" t="s">
        <v>2883</v>
      </c>
      <c r="I11" s="47"/>
      <c r="L11" s="47"/>
    </row>
    <row r="12" spans="1:12" ht="18" thickBot="1">
      <c r="A12" s="71" t="s">
        <v>1447</v>
      </c>
      <c r="B12" s="331" t="str">
        <f>B5</f>
        <v>1:02.05 W 8 DM3</v>
      </c>
      <c r="C12" s="225" t="str">
        <f t="shared" ref="C12:H12" si="0">C5</f>
        <v>:54.43 W 8 DM3</v>
      </c>
      <c r="D12" s="74" t="str">
        <f t="shared" si="0"/>
        <v>1:30.11 W 3 TT</v>
      </c>
      <c r="E12" s="330" t="str">
        <f t="shared" si="0"/>
        <v>3:45.63 W 6 DM2</v>
      </c>
      <c r="F12" s="73" t="str">
        <f t="shared" si="0"/>
        <v>5:35.45 W 7 TT</v>
      </c>
      <c r="G12" s="225" t="str">
        <f t="shared" si="0"/>
        <v>:41.32 W 8 DM3</v>
      </c>
      <c r="H12" s="328" t="str">
        <f t="shared" si="0"/>
        <v>:40.06 W 6 DM2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2884</v>
      </c>
      <c r="C15" s="68" t="s">
        <v>2885</v>
      </c>
      <c r="D15" s="68" t="s">
        <v>2886</v>
      </c>
      <c r="E15" s="68" t="s">
        <v>2887</v>
      </c>
      <c r="F15" s="68" t="s">
        <v>2888</v>
      </c>
      <c r="G15" s="69" t="s">
        <v>2889</v>
      </c>
      <c r="I15" s="47"/>
      <c r="L15" s="47"/>
    </row>
    <row r="16" spans="1:12" ht="18" thickBot="1">
      <c r="A16" s="77" t="s">
        <v>1447</v>
      </c>
      <c r="B16" s="75" t="str">
        <f t="shared" ref="B16:G16" si="1">B8</f>
        <v>3:37.94 W 3 TT</v>
      </c>
      <c r="C16" s="225" t="str">
        <f t="shared" si="1"/>
        <v>1:44.20 W 6 DM2</v>
      </c>
      <c r="D16" s="225" t="str">
        <f t="shared" si="1"/>
        <v>1:36.90 W 8 DM3</v>
      </c>
      <c r="E16" s="225" t="str">
        <f t="shared" si="1"/>
        <v>09:42.87 W 8 DM3</v>
      </c>
      <c r="F16" s="225" t="str">
        <f t="shared" si="1"/>
        <v>2:17.75 W 8 DM3</v>
      </c>
      <c r="G16" s="74" t="str">
        <f t="shared" si="1"/>
        <v>2:56.54 W 3 TT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43" t="s">
        <v>1454</v>
      </c>
      <c r="B18" s="44" t="s">
        <v>1455</v>
      </c>
      <c r="C18" s="44" t="s">
        <v>1456</v>
      </c>
      <c r="D18" s="44" t="s">
        <v>1457</v>
      </c>
      <c r="E18" s="44" t="s">
        <v>1458</v>
      </c>
      <c r="F18" s="44"/>
      <c r="G18" s="44" t="s">
        <v>1459</v>
      </c>
      <c r="H18" s="44" t="s">
        <v>1460</v>
      </c>
      <c r="I18" s="44"/>
      <c r="L18" s="44"/>
    </row>
    <row r="19" spans="1:12" ht="18">
      <c r="A19" s="46" t="s">
        <v>1804</v>
      </c>
      <c r="B19" s="47" t="s">
        <v>2890</v>
      </c>
      <c r="C19" s="47" t="s">
        <v>2891</v>
      </c>
      <c r="D19" s="47" t="s">
        <v>2892</v>
      </c>
      <c r="E19" s="47" t="s">
        <v>2893</v>
      </c>
      <c r="F19" s="47"/>
      <c r="G19" s="41" t="s">
        <v>2894</v>
      </c>
      <c r="H19" s="41" t="s">
        <v>2894</v>
      </c>
      <c r="I19" s="47"/>
      <c r="L19" s="47"/>
    </row>
    <row r="20" spans="1:12" ht="18">
      <c r="B20" s="47"/>
      <c r="C20" s="47"/>
      <c r="D20" s="47"/>
      <c r="E20" s="47"/>
      <c r="F20" s="47"/>
      <c r="G20" s="41"/>
      <c r="H20" s="41"/>
      <c r="I20" s="47"/>
      <c r="L20" s="47"/>
    </row>
    <row r="21" spans="1:12" s="43" customFormat="1" ht="18">
      <c r="A21" s="43" t="s">
        <v>38</v>
      </c>
      <c r="B21" s="44" t="s">
        <v>644</v>
      </c>
      <c r="C21" s="44" t="s">
        <v>642</v>
      </c>
      <c r="D21" s="44" t="s">
        <v>643</v>
      </c>
      <c r="E21" s="44" t="s">
        <v>645</v>
      </c>
      <c r="F21" s="44"/>
      <c r="G21" s="44" t="s">
        <v>1459</v>
      </c>
      <c r="H21" s="44" t="s">
        <v>1460</v>
      </c>
      <c r="I21" s="44"/>
      <c r="L21" s="44"/>
    </row>
    <row r="22" spans="1:12" ht="18">
      <c r="B22" s="47"/>
      <c r="C22" s="47"/>
      <c r="D22" s="47"/>
      <c r="E22" s="47"/>
      <c r="F22" s="47"/>
      <c r="G22" s="41"/>
      <c r="H22" s="41"/>
      <c r="I22" s="47"/>
      <c r="L22" s="47"/>
    </row>
    <row r="23" spans="1:12" s="43" customFormat="1" ht="18">
      <c r="A23" s="43" t="s">
        <v>1503</v>
      </c>
      <c r="B23" s="44"/>
      <c r="C23" s="44"/>
      <c r="D23" s="44"/>
      <c r="E23" s="44"/>
      <c r="F23" s="44"/>
      <c r="G23" s="44" t="s">
        <v>1459</v>
      </c>
      <c r="H23" s="44" t="s">
        <v>1460</v>
      </c>
      <c r="I23" s="44"/>
      <c r="L23" s="44"/>
    </row>
    <row r="24" spans="1:12" ht="18">
      <c r="B24" s="47"/>
      <c r="C24" s="47"/>
      <c r="D24" s="47"/>
      <c r="E24" s="47"/>
      <c r="F24" s="47"/>
      <c r="G24" s="41"/>
      <c r="H24" s="41"/>
      <c r="I24" s="47"/>
      <c r="L24" s="47"/>
    </row>
    <row r="25" spans="1:12" s="43" customFormat="1" ht="18">
      <c r="A25" s="43" t="s">
        <v>1510</v>
      </c>
      <c r="B25" s="44" t="s">
        <v>1455</v>
      </c>
      <c r="C25" s="44" t="s">
        <v>1456</v>
      </c>
      <c r="D25" s="44"/>
      <c r="E25" s="44"/>
      <c r="F25" s="44"/>
      <c r="G25" s="44" t="s">
        <v>1459</v>
      </c>
      <c r="H25" s="44" t="s">
        <v>1460</v>
      </c>
      <c r="I25" s="44"/>
      <c r="L25" s="44"/>
    </row>
    <row r="26" spans="1:12" ht="18">
      <c r="B26" s="47"/>
      <c r="C26" s="47"/>
      <c r="D26" s="47"/>
      <c r="E26" s="47"/>
      <c r="F26" s="47"/>
      <c r="G26" s="41"/>
      <c r="H26" s="41"/>
      <c r="I26" s="47"/>
      <c r="L26" s="47"/>
    </row>
    <row r="27" spans="1:12" s="43" customFormat="1" ht="18">
      <c r="A27" s="43" t="s">
        <v>1532</v>
      </c>
      <c r="B27" s="44" t="s">
        <v>1455</v>
      </c>
      <c r="C27" s="44" t="s">
        <v>1456</v>
      </c>
      <c r="D27" s="44"/>
      <c r="E27" s="44"/>
      <c r="F27" s="44"/>
      <c r="G27" s="44" t="s">
        <v>1459</v>
      </c>
      <c r="H27" s="44" t="s">
        <v>1460</v>
      </c>
      <c r="I27" s="44"/>
      <c r="L27" s="44"/>
    </row>
    <row r="28" spans="1:12" ht="18">
      <c r="B28" s="47"/>
      <c r="C28" s="47"/>
      <c r="D28" s="47"/>
      <c r="E28" s="47"/>
      <c r="F28" s="47"/>
      <c r="G28" s="41"/>
      <c r="H28" s="41"/>
      <c r="I28" s="44"/>
      <c r="J28" s="44"/>
      <c r="K28" s="47"/>
      <c r="L28" s="47"/>
    </row>
    <row r="29" spans="1:12" s="43" customFormat="1" ht="18">
      <c r="A29" s="43" t="s">
        <v>1538</v>
      </c>
      <c r="B29" s="44" t="s">
        <v>1539</v>
      </c>
      <c r="C29" s="44" t="s">
        <v>1540</v>
      </c>
      <c r="D29" s="44" t="s">
        <v>1541</v>
      </c>
      <c r="E29" s="44" t="s">
        <v>1542</v>
      </c>
      <c r="F29" s="44" t="s">
        <v>1543</v>
      </c>
      <c r="G29" s="44" t="s">
        <v>1459</v>
      </c>
      <c r="H29" s="44" t="s">
        <v>1460</v>
      </c>
    </row>
    <row r="30" spans="1:12" ht="18">
      <c r="A30" s="46" t="s">
        <v>1810</v>
      </c>
      <c r="B30" s="47" t="s">
        <v>2895</v>
      </c>
      <c r="C30" s="47" t="s">
        <v>2896</v>
      </c>
      <c r="D30" s="47" t="s">
        <v>2897</v>
      </c>
      <c r="E30" s="47" t="s">
        <v>2898</v>
      </c>
      <c r="F30" s="47" t="s">
        <v>2899</v>
      </c>
      <c r="G30" s="41" t="s">
        <v>2900</v>
      </c>
      <c r="H30" s="41" t="s">
        <v>2901</v>
      </c>
    </row>
    <row r="31" spans="1:12" ht="18">
      <c r="B31" s="47" t="s">
        <v>2902</v>
      </c>
      <c r="C31" s="47" t="s">
        <v>2903</v>
      </c>
      <c r="D31" s="47" t="s">
        <v>2904</v>
      </c>
      <c r="E31" s="47" t="s">
        <v>2905</v>
      </c>
      <c r="F31" s="47" t="s">
        <v>2906</v>
      </c>
      <c r="G31" s="41"/>
      <c r="H31" s="41"/>
    </row>
    <row r="32" spans="1:12" ht="18">
      <c r="B32" s="47"/>
      <c r="C32" s="47"/>
      <c r="D32" s="47"/>
      <c r="E32" s="47"/>
      <c r="F32" s="47"/>
      <c r="G32" s="41"/>
      <c r="H32" s="41"/>
    </row>
    <row r="33" spans="1:8" s="43" customFormat="1" ht="18">
      <c r="A33" s="43" t="s">
        <v>1554</v>
      </c>
      <c r="B33" s="44" t="s">
        <v>1455</v>
      </c>
      <c r="C33" s="44" t="s">
        <v>1456</v>
      </c>
      <c r="D33" s="44"/>
      <c r="E33" s="44"/>
      <c r="F33" s="44"/>
      <c r="G33" s="44" t="s">
        <v>1459</v>
      </c>
      <c r="H33" s="44" t="s">
        <v>1460</v>
      </c>
    </row>
    <row r="34" spans="1:8" ht="18">
      <c r="A34" s="46" t="s">
        <v>1804</v>
      </c>
      <c r="B34" s="47" t="s">
        <v>1112</v>
      </c>
      <c r="C34" s="47" t="s">
        <v>2907</v>
      </c>
      <c r="D34" s="47"/>
      <c r="E34" s="47"/>
      <c r="F34" s="47"/>
      <c r="G34" s="41" t="s">
        <v>2908</v>
      </c>
      <c r="H34" s="41" t="s">
        <v>2908</v>
      </c>
    </row>
    <row r="35" spans="1:8" ht="18">
      <c r="A35" s="46" t="s">
        <v>1810</v>
      </c>
      <c r="B35" s="47" t="s">
        <v>2909</v>
      </c>
      <c r="C35" s="47" t="s">
        <v>2910</v>
      </c>
      <c r="D35" s="47"/>
      <c r="E35" s="47"/>
      <c r="F35" s="47"/>
      <c r="G35" s="41" t="s">
        <v>2911</v>
      </c>
      <c r="H35" s="41" t="s">
        <v>2912</v>
      </c>
    </row>
    <row r="36" spans="1:8" ht="18">
      <c r="B36" s="47"/>
      <c r="C36" s="47"/>
      <c r="D36" s="47"/>
      <c r="E36" s="47"/>
      <c r="F36" s="47"/>
      <c r="G36" s="41"/>
      <c r="H36" s="41"/>
    </row>
    <row r="37" spans="1:8" s="43" customFormat="1" ht="18">
      <c r="A37" s="43" t="s">
        <v>1555</v>
      </c>
      <c r="B37" s="44" t="s">
        <v>1455</v>
      </c>
      <c r="C37" s="44" t="s">
        <v>1456</v>
      </c>
      <c r="D37" s="44"/>
      <c r="E37" s="44"/>
      <c r="F37" s="44"/>
      <c r="G37" s="44" t="s">
        <v>1459</v>
      </c>
      <c r="H37" s="44" t="s">
        <v>1460</v>
      </c>
    </row>
    <row r="38" spans="1:8" ht="18">
      <c r="B38" s="47"/>
      <c r="C38" s="47"/>
      <c r="D38" s="47"/>
      <c r="E38" s="47"/>
      <c r="F38" s="47"/>
      <c r="G38" s="41"/>
      <c r="H38" s="41"/>
    </row>
  </sheetData>
  <hyperlinks>
    <hyperlink ref="I1" location="Best!A1" display="Best" xr:uid="{FD21E831-E830-4360-A164-07F1D9D8BD29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494E9-D441-49B9-A2F1-1F9B846B128F}">
  <sheetPr>
    <pageSetUpPr fitToPage="1"/>
  </sheetPr>
  <dimension ref="A1:L37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2913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Best!B27</f>
        <v>:49.38 W 11 TT</v>
      </c>
      <c r="C5" s="61" t="str">
        <f>Best!C27</f>
        <v>:56.51 W 6 DM2</v>
      </c>
      <c r="D5" s="62" t="str">
        <f>Best!D27</f>
        <v>:48.97 W 6 DM2</v>
      </c>
      <c r="E5" s="63" t="str">
        <f>Best!E27</f>
        <v>3:32.38 W 3 TT</v>
      </c>
      <c r="F5" s="61" t="str">
        <f>Best!F27</f>
        <v>4:12.82 W 1 TT</v>
      </c>
      <c r="G5" s="61" t="str">
        <f>Best!G27</f>
        <v>:36.23 W 6 DM2</v>
      </c>
      <c r="H5" s="62" t="str">
        <f>Best!H27</f>
        <v>:36.78 W 6 DM2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Best!I27</f>
        <v>1:48.15 W 9 TT</v>
      </c>
      <c r="C8" s="61" t="str">
        <f>Best!J27</f>
        <v>1:39.15 W 1 TT</v>
      </c>
      <c r="D8" s="61" t="str">
        <f>Best!K27</f>
        <v>1:28.36 W 11 TT</v>
      </c>
      <c r="E8" s="61" t="str">
        <f>Best!L27</f>
        <v>09:24.89 W 6 DM2</v>
      </c>
      <c r="F8" s="61" t="str">
        <f>Best!M27</f>
        <v>2:05.83 W 3 TT</v>
      </c>
      <c r="G8" s="62" t="str">
        <f>Best!N27</f>
        <v>2:02.83 W 1 TT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2914</v>
      </c>
      <c r="C11" s="68" t="s">
        <v>2915</v>
      </c>
      <c r="D11" s="69" t="s">
        <v>2916</v>
      </c>
      <c r="E11" s="70" t="s">
        <v>2917</v>
      </c>
      <c r="F11" s="68" t="s">
        <v>2918</v>
      </c>
      <c r="G11" s="68" t="s">
        <v>2919</v>
      </c>
      <c r="H11" s="69" t="s">
        <v>2920</v>
      </c>
      <c r="I11" s="47"/>
      <c r="L11" s="47"/>
    </row>
    <row r="12" spans="1:12" ht="18" thickBot="1">
      <c r="A12" s="71" t="s">
        <v>1447</v>
      </c>
      <c r="B12" s="331" t="str">
        <f>B5</f>
        <v>:49.38 W 11 TT</v>
      </c>
      <c r="C12" s="225" t="str">
        <f t="shared" ref="C12:H12" si="0">C5</f>
        <v>:56.51 W 6 DM2</v>
      </c>
      <c r="D12" s="328" t="str">
        <f t="shared" si="0"/>
        <v>:48.97 W 6 DM2</v>
      </c>
      <c r="E12" s="330" t="str">
        <f t="shared" si="0"/>
        <v>3:32.38 W 3 TT</v>
      </c>
      <c r="F12" s="73" t="str">
        <f t="shared" si="0"/>
        <v>4:12.82 W 1 TT</v>
      </c>
      <c r="G12" s="225" t="str">
        <f t="shared" si="0"/>
        <v>:36.23 W 6 DM2</v>
      </c>
      <c r="H12" s="328" t="str">
        <f t="shared" si="0"/>
        <v>:36.78 W 6 DM2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2921</v>
      </c>
      <c r="C15" s="68" t="s">
        <v>2922</v>
      </c>
      <c r="D15" s="68" t="s">
        <v>2923</v>
      </c>
      <c r="E15" s="68" t="s">
        <v>2924</v>
      </c>
      <c r="F15" s="68" t="s">
        <v>2925</v>
      </c>
      <c r="G15" s="69" t="s">
        <v>2926</v>
      </c>
      <c r="I15" s="47"/>
      <c r="L15" s="47"/>
    </row>
    <row r="16" spans="1:12" ht="18" thickBot="1">
      <c r="A16" s="77" t="s">
        <v>1447</v>
      </c>
      <c r="B16" s="330" t="str">
        <f t="shared" ref="B16:G16" si="1">B8</f>
        <v>1:48.15 W 9 TT</v>
      </c>
      <c r="C16" s="73" t="str">
        <f t="shared" si="1"/>
        <v>1:39.15 W 1 TT</v>
      </c>
      <c r="D16" s="225" t="str">
        <f t="shared" si="1"/>
        <v>1:28.36 W 11 TT</v>
      </c>
      <c r="E16" s="225" t="str">
        <f t="shared" si="1"/>
        <v>09:24.89 W 6 DM2</v>
      </c>
      <c r="F16" s="225" t="str">
        <f t="shared" si="1"/>
        <v>2:05.83 W 3 TT</v>
      </c>
      <c r="G16" s="74" t="str">
        <f t="shared" si="1"/>
        <v>2:02.83 W 1 TT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43" t="s">
        <v>1454</v>
      </c>
      <c r="B18" s="44" t="s">
        <v>1455</v>
      </c>
      <c r="C18" s="44" t="s">
        <v>1456</v>
      </c>
      <c r="D18" s="44" t="s">
        <v>1457</v>
      </c>
      <c r="E18" s="44" t="s">
        <v>1458</v>
      </c>
      <c r="F18" s="44"/>
      <c r="G18" s="44" t="s">
        <v>1459</v>
      </c>
      <c r="H18" s="44" t="s">
        <v>1460</v>
      </c>
      <c r="I18" s="44"/>
      <c r="L18" s="44"/>
    </row>
    <row r="19" spans="1:12" ht="18">
      <c r="B19" s="47"/>
      <c r="C19" s="47"/>
      <c r="D19" s="47"/>
      <c r="E19" s="47"/>
      <c r="F19" s="47"/>
      <c r="G19" s="41"/>
      <c r="H19" s="41"/>
      <c r="I19" s="47"/>
      <c r="L19" s="47"/>
    </row>
    <row r="20" spans="1:12" s="43" customFormat="1" ht="18">
      <c r="A20" s="43" t="s">
        <v>38</v>
      </c>
      <c r="B20" s="44" t="s">
        <v>644</v>
      </c>
      <c r="C20" s="44" t="s">
        <v>642</v>
      </c>
      <c r="D20" s="44" t="s">
        <v>643</v>
      </c>
      <c r="E20" s="44" t="s">
        <v>645</v>
      </c>
      <c r="F20" s="44"/>
      <c r="G20" s="44" t="s">
        <v>1459</v>
      </c>
      <c r="H20" s="44" t="s">
        <v>1460</v>
      </c>
      <c r="I20" s="44"/>
      <c r="L20" s="44"/>
    </row>
    <row r="21" spans="1:12" ht="18">
      <c r="B21" s="47"/>
      <c r="C21" s="47"/>
      <c r="D21" s="47"/>
      <c r="E21" s="47"/>
      <c r="F21" s="47"/>
      <c r="G21" s="41"/>
      <c r="H21" s="41"/>
      <c r="I21" s="47"/>
      <c r="L21" s="47"/>
    </row>
    <row r="22" spans="1:12" s="43" customFormat="1" ht="18">
      <c r="A22" s="43" t="s">
        <v>1503</v>
      </c>
      <c r="B22" s="44"/>
      <c r="C22" s="44"/>
      <c r="D22" s="44"/>
      <c r="E22" s="44"/>
      <c r="F22" s="44"/>
      <c r="G22" s="44" t="s">
        <v>1459</v>
      </c>
      <c r="H22" s="44" t="s">
        <v>1460</v>
      </c>
      <c r="I22" s="44"/>
      <c r="L22" s="44"/>
    </row>
    <row r="23" spans="1:12" ht="18">
      <c r="A23" s="46" t="s">
        <v>1804</v>
      </c>
      <c r="B23" s="47"/>
      <c r="C23" s="47"/>
      <c r="D23" s="47"/>
      <c r="E23" s="47"/>
      <c r="F23" s="47"/>
      <c r="G23" s="41" t="s">
        <v>2107</v>
      </c>
      <c r="H23" s="41" t="s">
        <v>2927</v>
      </c>
      <c r="I23" s="47"/>
      <c r="L23" s="47"/>
    </row>
    <row r="24" spans="1:12" ht="18">
      <c r="B24" s="47"/>
      <c r="C24" s="47"/>
      <c r="D24" s="47"/>
      <c r="E24" s="47"/>
      <c r="F24" s="47"/>
      <c r="G24" s="41"/>
      <c r="H24" s="41"/>
      <c r="I24" s="47"/>
      <c r="L24" s="47"/>
    </row>
    <row r="25" spans="1:12" s="43" customFormat="1" ht="18">
      <c r="A25" s="43" t="s">
        <v>1510</v>
      </c>
      <c r="B25" s="44" t="s">
        <v>1455</v>
      </c>
      <c r="C25" s="44" t="s">
        <v>1456</v>
      </c>
      <c r="D25" s="44"/>
      <c r="E25" s="44"/>
      <c r="F25" s="44"/>
      <c r="G25" s="44" t="s">
        <v>1459</v>
      </c>
      <c r="H25" s="44" t="s">
        <v>1460</v>
      </c>
      <c r="I25" s="44"/>
      <c r="L25" s="44"/>
    </row>
    <row r="26" spans="1:12" ht="18">
      <c r="A26" s="46" t="s">
        <v>1804</v>
      </c>
      <c r="B26" s="47" t="s">
        <v>2928</v>
      </c>
      <c r="C26" s="47" t="s">
        <v>2929</v>
      </c>
      <c r="D26" s="47"/>
      <c r="E26" s="47"/>
      <c r="F26" s="47"/>
      <c r="G26" s="41" t="s">
        <v>1050</v>
      </c>
      <c r="H26" s="41" t="s">
        <v>2930</v>
      </c>
      <c r="I26" s="47"/>
      <c r="L26" s="47"/>
    </row>
    <row r="27" spans="1:12" ht="18">
      <c r="B27" s="47"/>
      <c r="C27" s="47"/>
      <c r="D27" s="47"/>
      <c r="E27" s="47"/>
      <c r="F27" s="47"/>
      <c r="G27" s="41"/>
      <c r="H27" s="41"/>
      <c r="I27" s="47"/>
      <c r="L27" s="47"/>
    </row>
    <row r="28" spans="1:12" s="43" customFormat="1" ht="18">
      <c r="A28" s="43" t="s">
        <v>1532</v>
      </c>
      <c r="B28" s="44" t="s">
        <v>1455</v>
      </c>
      <c r="C28" s="44" t="s">
        <v>1456</v>
      </c>
      <c r="D28" s="44"/>
      <c r="E28" s="44"/>
      <c r="F28" s="44"/>
      <c r="G28" s="44" t="s">
        <v>1459</v>
      </c>
      <c r="H28" s="44" t="s">
        <v>1460</v>
      </c>
      <c r="I28" s="44"/>
      <c r="J28" s="44"/>
      <c r="K28" s="44"/>
      <c r="L28" s="44"/>
    </row>
    <row r="29" spans="1:12" ht="18">
      <c r="B29" s="47"/>
      <c r="C29" s="47"/>
      <c r="D29" s="47"/>
      <c r="E29" s="47"/>
      <c r="F29" s="47"/>
      <c r="G29" s="41"/>
      <c r="H29" s="41"/>
    </row>
    <row r="30" spans="1:12" s="43" customFormat="1" ht="18">
      <c r="A30" s="43" t="s">
        <v>1538</v>
      </c>
      <c r="B30" s="44" t="s">
        <v>1539</v>
      </c>
      <c r="C30" s="44" t="s">
        <v>1540</v>
      </c>
      <c r="D30" s="44" t="s">
        <v>1541</v>
      </c>
      <c r="E30" s="44" t="s">
        <v>1542</v>
      </c>
      <c r="F30" s="44" t="s">
        <v>1543</v>
      </c>
      <c r="G30" s="44" t="s">
        <v>1459</v>
      </c>
      <c r="H30" s="44" t="s">
        <v>1460</v>
      </c>
    </row>
    <row r="31" spans="1:12" ht="18">
      <c r="A31" s="46" t="s">
        <v>1804</v>
      </c>
      <c r="B31" s="47" t="s">
        <v>2931</v>
      </c>
      <c r="C31" s="47" t="s">
        <v>2932</v>
      </c>
      <c r="D31" s="47" t="s">
        <v>2933</v>
      </c>
      <c r="E31" s="47" t="s">
        <v>2934</v>
      </c>
      <c r="F31" s="47" t="s">
        <v>2935</v>
      </c>
      <c r="G31" s="41" t="s">
        <v>2936</v>
      </c>
      <c r="H31" s="41" t="s">
        <v>2937</v>
      </c>
    </row>
    <row r="32" spans="1:12" ht="18">
      <c r="B32" s="47" t="s">
        <v>2938</v>
      </c>
      <c r="C32" s="47" t="s">
        <v>2938</v>
      </c>
      <c r="D32" s="47" t="s">
        <v>1519</v>
      </c>
      <c r="E32" s="47" t="s">
        <v>2939</v>
      </c>
      <c r="F32" s="47" t="s">
        <v>2940</v>
      </c>
      <c r="G32" s="41"/>
      <c r="H32" s="41"/>
    </row>
    <row r="33" spans="1:8" ht="18">
      <c r="B33" s="47"/>
      <c r="C33" s="47"/>
      <c r="D33" s="47"/>
      <c r="E33" s="47"/>
      <c r="F33" s="47"/>
      <c r="G33" s="41"/>
      <c r="H33" s="41"/>
    </row>
    <row r="34" spans="1:8" s="43" customFormat="1" ht="18">
      <c r="A34" s="43" t="s">
        <v>1554</v>
      </c>
      <c r="B34" s="44" t="s">
        <v>1455</v>
      </c>
      <c r="C34" s="44" t="s">
        <v>1456</v>
      </c>
      <c r="D34" s="44"/>
      <c r="E34" s="44"/>
      <c r="F34" s="44"/>
      <c r="G34" s="44" t="s">
        <v>1459</v>
      </c>
      <c r="H34" s="44" t="s">
        <v>1460</v>
      </c>
    </row>
    <row r="35" spans="1:8" ht="18">
      <c r="B35" s="47"/>
      <c r="C35" s="47"/>
      <c r="D35" s="47"/>
      <c r="E35" s="47"/>
      <c r="F35" s="47"/>
      <c r="G35" s="41"/>
      <c r="H35" s="41"/>
    </row>
    <row r="36" spans="1:8" s="43" customFormat="1" ht="18">
      <c r="A36" s="43" t="s">
        <v>1555</v>
      </c>
      <c r="B36" s="44" t="s">
        <v>1455</v>
      </c>
      <c r="C36" s="44" t="s">
        <v>1456</v>
      </c>
      <c r="D36" s="44"/>
      <c r="E36" s="44"/>
      <c r="F36" s="44"/>
      <c r="G36" s="44" t="s">
        <v>1459</v>
      </c>
      <c r="H36" s="44" t="s">
        <v>1460</v>
      </c>
    </row>
    <row r="37" spans="1:8" ht="18">
      <c r="A37" s="46" t="s">
        <v>1804</v>
      </c>
      <c r="B37" s="47" t="s">
        <v>2941</v>
      </c>
      <c r="C37" s="47" t="s">
        <v>2942</v>
      </c>
      <c r="D37" s="47"/>
      <c r="E37" s="47"/>
      <c r="F37" s="47"/>
      <c r="G37" s="41" t="s">
        <v>2943</v>
      </c>
      <c r="H37" s="41" t="s">
        <v>2944</v>
      </c>
    </row>
  </sheetData>
  <hyperlinks>
    <hyperlink ref="I1" location="Best!A1" display="Best" xr:uid="{A5EDF527-14BA-49B7-BB6B-DD2CD89F3AAD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C636-3B96-41EF-9C64-2C6865BF4120}">
  <sheetPr>
    <pageSetUpPr fitToPage="1"/>
  </sheetPr>
  <dimension ref="A1:L39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2945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Best!B28</f>
        <v>:47.06 W 4 DM1</v>
      </c>
      <c r="C5" s="61" t="str">
        <f>Best!C28</f>
        <v>:47.79 W 8 DM3</v>
      </c>
      <c r="D5" s="62" t="str">
        <f>Best!D28</f>
        <v>:50.12 W 8 DM3</v>
      </c>
      <c r="E5" s="63" t="str">
        <f>Best!E28</f>
        <v>3:50.09 W 1 TT</v>
      </c>
      <c r="F5" s="61" t="str">
        <f>Best!F28</f>
        <v>3:41.65 W 8 DM3</v>
      </c>
      <c r="G5" s="61" t="str">
        <f>Best!G28</f>
        <v>:34.36 W 4 DM1</v>
      </c>
      <c r="H5" s="62" t="str">
        <f>Best!H28</f>
        <v>:33.24 W 8 DM3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Best!I28</f>
        <v>1:57.03 W 1 TT</v>
      </c>
      <c r="C8" s="61" t="str">
        <f>Best!J28</f>
        <v>1:21.22 W 6 DM2</v>
      </c>
      <c r="D8" s="61" t="str">
        <f>Best!K28</f>
        <v>1:22.95 W 11 TT</v>
      </c>
      <c r="E8" s="61" t="str">
        <f>Best!L28</f>
        <v>10:56.46 W 1 TT</v>
      </c>
      <c r="F8" s="61" t="str">
        <f>Best!M28</f>
        <v>1:53.00 W 1 TT</v>
      </c>
      <c r="G8" s="62" t="str">
        <f>Best!N28</f>
        <v>1:56.78 W 4 DM1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2946</v>
      </c>
      <c r="C11" s="68" t="s">
        <v>2947</v>
      </c>
      <c r="D11" s="69" t="s">
        <v>2948</v>
      </c>
      <c r="E11" s="70" t="s">
        <v>2949</v>
      </c>
      <c r="F11" s="68" t="s">
        <v>2950</v>
      </c>
      <c r="G11" s="68" t="s">
        <v>2951</v>
      </c>
      <c r="H11" s="69" t="s">
        <v>2952</v>
      </c>
      <c r="I11" s="47"/>
      <c r="L11" s="47"/>
    </row>
    <row r="12" spans="1:12" ht="18" thickBot="1">
      <c r="A12" s="71" t="s">
        <v>1447</v>
      </c>
      <c r="B12" s="331" t="str">
        <f>B5</f>
        <v>:47.06 W 4 DM1</v>
      </c>
      <c r="C12" s="225" t="str">
        <f t="shared" ref="C12:H12" si="0">C5</f>
        <v>:47.79 W 8 DM3</v>
      </c>
      <c r="D12" s="328" t="str">
        <f t="shared" si="0"/>
        <v>:50.12 W 8 DM3</v>
      </c>
      <c r="E12" s="75" t="str">
        <f t="shared" si="0"/>
        <v>3:50.09 W 1 TT</v>
      </c>
      <c r="F12" s="225" t="str">
        <f t="shared" si="0"/>
        <v>3:41.65 W 8 DM3</v>
      </c>
      <c r="G12" s="225" t="str">
        <f t="shared" si="0"/>
        <v>:34.36 W 4 DM1</v>
      </c>
      <c r="H12" s="328" t="str">
        <f t="shared" si="0"/>
        <v>:33.24 W 8 DM3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2953</v>
      </c>
      <c r="C15" s="68" t="s">
        <v>2954</v>
      </c>
      <c r="D15" s="68" t="s">
        <v>2955</v>
      </c>
      <c r="E15" s="68" t="s">
        <v>2956</v>
      </c>
      <c r="F15" s="68" t="s">
        <v>2957</v>
      </c>
      <c r="G15" s="69" t="s">
        <v>2958</v>
      </c>
      <c r="I15" s="47"/>
      <c r="L15" s="47"/>
    </row>
    <row r="16" spans="1:12" ht="18" thickBot="1">
      <c r="A16" s="77" t="s">
        <v>1447</v>
      </c>
      <c r="B16" s="75" t="str">
        <f t="shared" ref="B16:G16" si="1">B8</f>
        <v>1:57.03 W 1 TT</v>
      </c>
      <c r="C16" s="225" t="str">
        <f t="shared" si="1"/>
        <v>1:21.22 W 6 DM2</v>
      </c>
      <c r="D16" s="225" t="str">
        <f t="shared" si="1"/>
        <v>1:22.95 W 11 TT</v>
      </c>
      <c r="E16" s="73" t="str">
        <f t="shared" si="1"/>
        <v>10:56.46 W 1 TT</v>
      </c>
      <c r="F16" s="73" t="str">
        <f t="shared" si="1"/>
        <v>1:53.00 W 1 TT</v>
      </c>
      <c r="G16" s="328" t="str">
        <f t="shared" si="1"/>
        <v>1:56.78 W 4 DM1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43" t="s">
        <v>1454</v>
      </c>
      <c r="B18" s="44" t="s">
        <v>1455</v>
      </c>
      <c r="C18" s="44" t="s">
        <v>1456</v>
      </c>
      <c r="D18" s="44" t="s">
        <v>1457</v>
      </c>
      <c r="E18" s="44" t="s">
        <v>1458</v>
      </c>
      <c r="F18" s="44"/>
      <c r="G18" s="44" t="s">
        <v>1459</v>
      </c>
      <c r="H18" s="44" t="s">
        <v>1460</v>
      </c>
      <c r="I18" s="44"/>
      <c r="L18" s="44"/>
    </row>
    <row r="19" spans="1:12" ht="18">
      <c r="B19" s="47"/>
      <c r="C19" s="47"/>
      <c r="D19" s="47"/>
      <c r="E19" s="47"/>
      <c r="F19" s="47"/>
      <c r="G19" s="44"/>
      <c r="H19" s="44"/>
      <c r="I19" s="47"/>
      <c r="L19" s="47"/>
    </row>
    <row r="20" spans="1:12" s="43" customFormat="1" ht="18">
      <c r="A20" s="43" t="s">
        <v>38</v>
      </c>
      <c r="B20" s="44" t="s">
        <v>644</v>
      </c>
      <c r="C20" s="44" t="s">
        <v>642</v>
      </c>
      <c r="D20" s="44" t="s">
        <v>643</v>
      </c>
      <c r="E20" s="44" t="s">
        <v>645</v>
      </c>
      <c r="F20" s="44"/>
      <c r="G20" s="44" t="s">
        <v>1459</v>
      </c>
      <c r="H20" s="44" t="s">
        <v>1460</v>
      </c>
      <c r="I20" s="44"/>
      <c r="L20" s="44"/>
    </row>
    <row r="21" spans="1:12" ht="18">
      <c r="A21" s="46" t="s">
        <v>1810</v>
      </c>
      <c r="B21" s="47" t="s">
        <v>693</v>
      </c>
      <c r="C21" s="47" t="s">
        <v>2610</v>
      </c>
      <c r="D21" s="47" t="s">
        <v>2959</v>
      </c>
      <c r="E21" s="47" t="s">
        <v>789</v>
      </c>
      <c r="F21" s="47"/>
      <c r="G21" s="41" t="s">
        <v>2960</v>
      </c>
      <c r="H21" s="41" t="s">
        <v>2961</v>
      </c>
      <c r="I21" s="47"/>
      <c r="L21" s="47"/>
    </row>
    <row r="22" spans="1:12" ht="18">
      <c r="B22" s="47"/>
      <c r="C22" s="47"/>
      <c r="D22" s="47"/>
      <c r="E22" s="47"/>
      <c r="F22" s="47"/>
      <c r="G22" s="44"/>
      <c r="H22" s="44"/>
      <c r="I22" s="47"/>
      <c r="L22" s="47"/>
    </row>
    <row r="23" spans="1:12" s="43" customFormat="1" ht="18">
      <c r="A23" s="43" t="s">
        <v>1503</v>
      </c>
      <c r="B23" s="44"/>
      <c r="C23" s="44"/>
      <c r="D23" s="44"/>
      <c r="E23" s="44"/>
      <c r="F23" s="44"/>
      <c r="G23" s="44" t="s">
        <v>1459</v>
      </c>
      <c r="H23" s="44" t="s">
        <v>1460</v>
      </c>
      <c r="I23" s="44"/>
      <c r="L23" s="44"/>
    </row>
    <row r="24" spans="1:12" ht="18">
      <c r="A24" s="46" t="s">
        <v>1819</v>
      </c>
      <c r="B24" s="47"/>
      <c r="C24" s="47"/>
      <c r="D24" s="47"/>
      <c r="E24" s="47"/>
      <c r="F24" s="47"/>
      <c r="G24" s="44" t="s">
        <v>2962</v>
      </c>
      <c r="H24" s="44" t="s">
        <v>1551</v>
      </c>
      <c r="I24" s="47"/>
      <c r="L24" s="47"/>
    </row>
    <row r="25" spans="1:12" ht="18">
      <c r="B25" s="47"/>
      <c r="C25" s="47"/>
      <c r="D25" s="47"/>
      <c r="E25" s="47"/>
      <c r="F25" s="47"/>
      <c r="G25" s="44"/>
      <c r="H25" s="44"/>
      <c r="I25" s="47"/>
      <c r="L25" s="47"/>
    </row>
    <row r="26" spans="1:12" s="43" customFormat="1" ht="18">
      <c r="A26" s="43" t="s">
        <v>1510</v>
      </c>
      <c r="B26" s="44" t="s">
        <v>1455</v>
      </c>
      <c r="C26" s="44" t="s">
        <v>1456</v>
      </c>
      <c r="D26" s="44"/>
      <c r="E26" s="44"/>
      <c r="F26" s="44"/>
      <c r="G26" s="44" t="s">
        <v>1459</v>
      </c>
      <c r="H26" s="44" t="s">
        <v>1460</v>
      </c>
      <c r="I26" s="44"/>
      <c r="L26" s="44"/>
    </row>
    <row r="27" spans="1:12" ht="18">
      <c r="B27" s="47"/>
      <c r="C27" s="47"/>
      <c r="D27" s="47"/>
      <c r="E27" s="47"/>
      <c r="F27" s="47"/>
      <c r="G27" s="44"/>
      <c r="H27" s="44"/>
      <c r="I27" s="47"/>
      <c r="L27" s="47"/>
    </row>
    <row r="28" spans="1:12" s="43" customFormat="1" ht="18">
      <c r="A28" s="43" t="s">
        <v>1532</v>
      </c>
      <c r="B28" s="44" t="s">
        <v>1455</v>
      </c>
      <c r="C28" s="44" t="s">
        <v>1456</v>
      </c>
      <c r="D28" s="44"/>
      <c r="E28" s="44"/>
      <c r="F28" s="44"/>
      <c r="G28" s="44" t="s">
        <v>1459</v>
      </c>
      <c r="H28" s="44" t="s">
        <v>1460</v>
      </c>
      <c r="I28" s="44"/>
      <c r="L28" s="44"/>
    </row>
    <row r="29" spans="1:12" ht="18">
      <c r="A29" s="46" t="s">
        <v>1819</v>
      </c>
      <c r="B29" s="47" t="s">
        <v>1915</v>
      </c>
      <c r="C29" s="47" t="s">
        <v>2963</v>
      </c>
      <c r="D29" s="47"/>
      <c r="E29" s="47"/>
      <c r="F29" s="47"/>
      <c r="G29" s="41" t="s">
        <v>2964</v>
      </c>
      <c r="H29" s="41" t="s">
        <v>2964</v>
      </c>
      <c r="I29" s="44"/>
      <c r="J29" s="44"/>
      <c r="K29" s="47"/>
      <c r="L29" s="47"/>
    </row>
    <row r="30" spans="1:12" ht="18">
      <c r="A30" s="46" t="s">
        <v>1804</v>
      </c>
      <c r="B30" s="47" t="s">
        <v>1324</v>
      </c>
      <c r="C30" s="47" t="s">
        <v>2965</v>
      </c>
      <c r="D30" s="47"/>
      <c r="E30" s="47"/>
      <c r="F30" s="47"/>
      <c r="G30" s="41" t="s">
        <v>2966</v>
      </c>
      <c r="H30" s="41" t="s">
        <v>2967</v>
      </c>
    </row>
    <row r="31" spans="1:12" ht="18">
      <c r="A31" s="46" t="s">
        <v>1810</v>
      </c>
      <c r="B31" s="47" t="s">
        <v>1209</v>
      </c>
      <c r="C31" s="47" t="s">
        <v>2968</v>
      </c>
      <c r="D31" s="47"/>
      <c r="E31" s="47"/>
      <c r="F31" s="47"/>
      <c r="G31" s="41" t="s">
        <v>2969</v>
      </c>
      <c r="H31" s="41" t="s">
        <v>2970</v>
      </c>
    </row>
    <row r="32" spans="1:12" ht="18">
      <c r="B32" s="47"/>
      <c r="C32" s="47"/>
      <c r="D32" s="47"/>
      <c r="E32" s="47"/>
      <c r="F32" s="47"/>
      <c r="G32" s="44"/>
      <c r="H32" s="44"/>
    </row>
    <row r="33" spans="1:8" s="43" customFormat="1" ht="18">
      <c r="A33" s="43" t="s">
        <v>1538</v>
      </c>
      <c r="B33" s="44" t="s">
        <v>1539</v>
      </c>
      <c r="C33" s="44" t="s">
        <v>1540</v>
      </c>
      <c r="D33" s="44" t="s">
        <v>1541</v>
      </c>
      <c r="E33" s="44" t="s">
        <v>1542</v>
      </c>
      <c r="F33" s="44" t="s">
        <v>1543</v>
      </c>
      <c r="G33" s="44" t="s">
        <v>1459</v>
      </c>
      <c r="H33" s="44" t="s">
        <v>1460</v>
      </c>
    </row>
    <row r="34" spans="1:8" ht="18">
      <c r="B34" s="47"/>
      <c r="C34" s="47"/>
      <c r="D34" s="47"/>
      <c r="E34" s="47"/>
      <c r="F34" s="47"/>
      <c r="G34" s="44"/>
      <c r="H34" s="44"/>
    </row>
    <row r="35" spans="1:8" s="43" customFormat="1" ht="18">
      <c r="A35" s="43" t="s">
        <v>1554</v>
      </c>
      <c r="B35" s="44" t="s">
        <v>1455</v>
      </c>
      <c r="C35" s="44" t="s">
        <v>1456</v>
      </c>
      <c r="D35" s="44"/>
      <c r="E35" s="44"/>
      <c r="F35" s="44"/>
      <c r="G35" s="44" t="s">
        <v>1459</v>
      </c>
      <c r="H35" s="44" t="s">
        <v>1460</v>
      </c>
    </row>
    <row r="36" spans="1:8" ht="18">
      <c r="A36" s="46" t="s">
        <v>1810</v>
      </c>
      <c r="B36" s="47" t="s">
        <v>2971</v>
      </c>
      <c r="C36" s="47" t="s">
        <v>2972</v>
      </c>
      <c r="D36" s="47"/>
      <c r="E36" s="47"/>
      <c r="F36" s="47"/>
      <c r="G36" s="41" t="s">
        <v>2973</v>
      </c>
      <c r="H36" s="41" t="s">
        <v>2974</v>
      </c>
    </row>
    <row r="37" spans="1:8" ht="18">
      <c r="B37" s="47"/>
      <c r="C37" s="47"/>
      <c r="D37" s="47"/>
      <c r="E37" s="47"/>
      <c r="F37" s="47"/>
      <c r="G37" s="44"/>
      <c r="H37" s="44"/>
    </row>
    <row r="38" spans="1:8" s="43" customFormat="1" ht="18">
      <c r="A38" s="43" t="s">
        <v>1555</v>
      </c>
      <c r="B38" s="44" t="s">
        <v>1455</v>
      </c>
      <c r="C38" s="44" t="s">
        <v>1456</v>
      </c>
      <c r="D38" s="44"/>
      <c r="E38" s="44"/>
      <c r="F38" s="44"/>
      <c r="G38" s="44" t="s">
        <v>1459</v>
      </c>
      <c r="H38" s="44" t="s">
        <v>1460</v>
      </c>
    </row>
    <row r="39" spans="1:8" ht="18">
      <c r="A39" s="46" t="s">
        <v>1819</v>
      </c>
      <c r="B39" s="47" t="s">
        <v>2975</v>
      </c>
      <c r="C39" s="47" t="s">
        <v>2976</v>
      </c>
      <c r="D39" s="47"/>
      <c r="E39" s="47"/>
      <c r="F39" s="47"/>
      <c r="G39" s="44" t="s">
        <v>2977</v>
      </c>
      <c r="H39" s="44" t="s">
        <v>2977</v>
      </c>
    </row>
  </sheetData>
  <hyperlinks>
    <hyperlink ref="I1" location="Best!A1" display="Best" xr:uid="{8A9AD695-2B96-4B03-9C50-B8CA90C7FCEC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8EB0D-A857-4E44-8ACD-3D1D419EFDCE}">
  <sheetPr>
    <pageSetUpPr fitToPage="1"/>
  </sheetPr>
  <dimension ref="A1:L42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2978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Best!B29</f>
        <v>:46.09 W 6 DM2</v>
      </c>
      <c r="C5" s="61" t="str">
        <f>Best!C29</f>
        <v>:57.10 W 6 DM2</v>
      </c>
      <c r="D5" s="62" t="str">
        <f>Best!D29</f>
        <v>:39.77 W 4 DM1</v>
      </c>
      <c r="E5" s="63" t="str">
        <f>Best!E29</f>
        <v>3:20.59 W 8 DM3</v>
      </c>
      <c r="F5" s="61" t="str">
        <f>Best!F29</f>
        <v>4:10.48 W 4 DM1</v>
      </c>
      <c r="G5" s="61" t="str">
        <f>Best!G29</f>
        <v>:31.69 W 6 DM2</v>
      </c>
      <c r="H5" s="62" t="str">
        <f>Best!H29</f>
        <v>:31.70 W 6 DM2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Best!I29</f>
        <v>1:39.57 W 8 DM3</v>
      </c>
      <c r="C8" s="61" t="str">
        <f>Best!J29</f>
        <v>1:24.63 W 8 DM3</v>
      </c>
      <c r="D8" s="61" t="str">
        <f>Best!K29</f>
        <v>1:23.45 W 11 TT</v>
      </c>
      <c r="E8" s="61" t="str">
        <f>Best!L29</f>
        <v>09:12.91 W 8 DM3</v>
      </c>
      <c r="F8" s="61" t="str">
        <f>Best!M29</f>
        <v>1:38.51 W 8 DM3</v>
      </c>
      <c r="G8" s="62" t="str">
        <f>Best!N29</f>
        <v>2:04.57 W 6 DM2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2979</v>
      </c>
      <c r="C11" s="68" t="s">
        <v>2980</v>
      </c>
      <c r="D11" s="69" t="s">
        <v>2981</v>
      </c>
      <c r="E11" s="70" t="s">
        <v>2982</v>
      </c>
      <c r="F11" s="68" t="s">
        <v>2983</v>
      </c>
      <c r="G11" s="68" t="s">
        <v>2984</v>
      </c>
      <c r="H11" s="69" t="s">
        <v>2985</v>
      </c>
      <c r="I11" s="47"/>
      <c r="L11" s="47"/>
    </row>
    <row r="12" spans="1:12" ht="18" thickBot="1">
      <c r="A12" s="71" t="s">
        <v>1447</v>
      </c>
      <c r="B12" s="331" t="str">
        <f>B5</f>
        <v>:46.09 W 6 DM2</v>
      </c>
      <c r="C12" s="225" t="str">
        <f t="shared" ref="C12:H12" si="0">C5</f>
        <v>:57.10 W 6 DM2</v>
      </c>
      <c r="D12" s="328" t="str">
        <f t="shared" si="0"/>
        <v>:39.77 W 4 DM1</v>
      </c>
      <c r="E12" s="330" t="str">
        <f t="shared" si="0"/>
        <v>3:20.59 W 8 DM3</v>
      </c>
      <c r="F12" s="225" t="str">
        <f t="shared" si="0"/>
        <v>4:10.48 W 4 DM1</v>
      </c>
      <c r="G12" s="225" t="str">
        <f t="shared" si="0"/>
        <v>:31.69 W 6 DM2</v>
      </c>
      <c r="H12" s="328" t="str">
        <f t="shared" si="0"/>
        <v>:31.70 W 6 DM2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2986</v>
      </c>
      <c r="C15" s="68" t="s">
        <v>2987</v>
      </c>
      <c r="D15" s="68" t="s">
        <v>2988</v>
      </c>
      <c r="E15" s="68" t="s">
        <v>2989</v>
      </c>
      <c r="F15" s="68" t="s">
        <v>2990</v>
      </c>
      <c r="G15" s="69" t="s">
        <v>2991</v>
      </c>
      <c r="I15" s="47"/>
      <c r="L15" s="47"/>
    </row>
    <row r="16" spans="1:12" ht="18" thickBot="1">
      <c r="A16" s="77" t="s">
        <v>1447</v>
      </c>
      <c r="B16" s="330" t="str">
        <f t="shared" ref="B16:G16" si="1">B8</f>
        <v>1:39.57 W 8 DM3</v>
      </c>
      <c r="C16" s="225" t="str">
        <f t="shared" si="1"/>
        <v>1:24.63 W 8 DM3</v>
      </c>
      <c r="D16" s="225" t="str">
        <f t="shared" si="1"/>
        <v>1:23.45 W 11 TT</v>
      </c>
      <c r="E16" s="225" t="str">
        <f t="shared" si="1"/>
        <v>09:12.91 W 8 DM3</v>
      </c>
      <c r="F16" s="225" t="str">
        <f t="shared" si="1"/>
        <v>1:38.51 W 8 DM3</v>
      </c>
      <c r="G16" s="328" t="str">
        <f t="shared" si="1"/>
        <v>2:04.57 W 6 DM2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43" t="s">
        <v>1454</v>
      </c>
      <c r="B18" s="44" t="s">
        <v>1455</v>
      </c>
      <c r="C18" s="44" t="s">
        <v>1456</v>
      </c>
      <c r="D18" s="44" t="s">
        <v>1457</v>
      </c>
      <c r="E18" s="44" t="s">
        <v>1458</v>
      </c>
      <c r="F18" s="44"/>
      <c r="G18" s="44" t="s">
        <v>1459</v>
      </c>
      <c r="H18" s="44" t="s">
        <v>1460</v>
      </c>
      <c r="I18" s="44"/>
      <c r="L18" s="44"/>
    </row>
    <row r="19" spans="1:12" ht="18">
      <c r="A19" s="46" t="s">
        <v>1810</v>
      </c>
      <c r="B19" s="47" t="s">
        <v>2992</v>
      </c>
      <c r="C19" s="47" t="s">
        <v>2993</v>
      </c>
      <c r="D19" s="47" t="s">
        <v>2994</v>
      </c>
      <c r="E19" s="47" t="s">
        <v>2995</v>
      </c>
      <c r="F19" s="47"/>
      <c r="G19" s="41" t="s">
        <v>2996</v>
      </c>
      <c r="H19" s="41" t="s">
        <v>2997</v>
      </c>
      <c r="I19" s="47"/>
      <c r="L19" s="47"/>
    </row>
    <row r="20" spans="1:12" ht="18">
      <c r="B20" s="47"/>
      <c r="C20" s="47"/>
      <c r="D20" s="47"/>
      <c r="E20" s="47"/>
      <c r="F20" s="47"/>
      <c r="G20" s="41"/>
      <c r="H20" s="41"/>
      <c r="I20" s="47"/>
      <c r="L20" s="47"/>
    </row>
    <row r="21" spans="1:12" s="43" customFormat="1" ht="18">
      <c r="A21" s="43" t="s">
        <v>38</v>
      </c>
      <c r="B21" s="44" t="s">
        <v>644</v>
      </c>
      <c r="C21" s="44" t="s">
        <v>642</v>
      </c>
      <c r="D21" s="44" t="s">
        <v>643</v>
      </c>
      <c r="E21" s="44" t="s">
        <v>645</v>
      </c>
      <c r="F21" s="44"/>
      <c r="G21" s="44" t="s">
        <v>1459</v>
      </c>
      <c r="H21" s="44" t="s">
        <v>1460</v>
      </c>
      <c r="I21" s="44"/>
      <c r="L21" s="44"/>
    </row>
    <row r="22" spans="1:12" ht="18">
      <c r="A22" s="46" t="s">
        <v>1819</v>
      </c>
      <c r="B22" s="47"/>
      <c r="C22" s="47"/>
      <c r="D22" s="47" t="s">
        <v>1073</v>
      </c>
      <c r="E22" s="47" t="s">
        <v>2745</v>
      </c>
      <c r="F22" s="47"/>
      <c r="G22" s="41" t="s">
        <v>2998</v>
      </c>
      <c r="H22" s="41" t="s">
        <v>2998</v>
      </c>
      <c r="I22" s="47"/>
      <c r="L22" s="47"/>
    </row>
    <row r="23" spans="1:12" ht="18">
      <c r="B23" s="47"/>
      <c r="C23" s="47"/>
      <c r="D23" s="47"/>
      <c r="E23" s="47"/>
      <c r="F23" s="47"/>
      <c r="G23" s="41"/>
      <c r="H23" s="41"/>
      <c r="I23" s="47"/>
      <c r="L23" s="47"/>
    </row>
    <row r="24" spans="1:12" s="43" customFormat="1" ht="18">
      <c r="A24" s="43" t="s">
        <v>1503</v>
      </c>
      <c r="B24" s="44"/>
      <c r="C24" s="44"/>
      <c r="D24" s="44"/>
      <c r="E24" s="44"/>
      <c r="F24" s="44"/>
      <c r="G24" s="44" t="s">
        <v>1459</v>
      </c>
      <c r="H24" s="44" t="s">
        <v>1460</v>
      </c>
      <c r="I24" s="44"/>
      <c r="L24" s="44"/>
    </row>
    <row r="25" spans="1:12" ht="18">
      <c r="A25" s="46" t="s">
        <v>1804</v>
      </c>
      <c r="B25" s="47"/>
      <c r="C25" s="47"/>
      <c r="D25" s="47"/>
      <c r="E25" s="47"/>
      <c r="F25" s="47"/>
      <c r="G25" s="41" t="s">
        <v>2999</v>
      </c>
      <c r="H25" s="41" t="s">
        <v>2999</v>
      </c>
      <c r="I25" s="47"/>
      <c r="L25" s="47"/>
    </row>
    <row r="26" spans="1:12" ht="18">
      <c r="B26" s="47"/>
      <c r="C26" s="47"/>
      <c r="D26" s="47"/>
      <c r="E26" s="47"/>
      <c r="F26" s="47"/>
      <c r="G26" s="41"/>
      <c r="H26" s="41"/>
      <c r="I26" s="47"/>
      <c r="L26" s="47"/>
    </row>
    <row r="27" spans="1:12" s="43" customFormat="1" ht="18">
      <c r="A27" s="43" t="s">
        <v>1510</v>
      </c>
      <c r="B27" s="44" t="s">
        <v>1455</v>
      </c>
      <c r="C27" s="44" t="s">
        <v>1456</v>
      </c>
      <c r="D27" s="44"/>
      <c r="E27" s="44"/>
      <c r="F27" s="44"/>
      <c r="G27" s="44" t="s">
        <v>1459</v>
      </c>
      <c r="H27" s="44" t="s">
        <v>1460</v>
      </c>
      <c r="I27" s="44"/>
      <c r="L27" s="44"/>
    </row>
    <row r="28" spans="1:12" ht="18">
      <c r="A28" s="46" t="s">
        <v>1819</v>
      </c>
      <c r="B28" s="47" t="s">
        <v>3000</v>
      </c>
      <c r="C28" s="47" t="s">
        <v>3001</v>
      </c>
      <c r="D28" s="47"/>
      <c r="E28" s="47"/>
      <c r="F28" s="47"/>
      <c r="G28" s="41" t="s">
        <v>3002</v>
      </c>
      <c r="H28" s="41" t="s">
        <v>3003</v>
      </c>
      <c r="I28" s="47"/>
      <c r="L28" s="47"/>
    </row>
    <row r="29" spans="1:12" ht="18">
      <c r="A29" s="46" t="s">
        <v>1810</v>
      </c>
      <c r="B29" s="47" t="s">
        <v>3004</v>
      </c>
      <c r="C29" s="47" t="s">
        <v>3005</v>
      </c>
      <c r="D29" s="47"/>
      <c r="E29" s="47"/>
      <c r="F29" s="47"/>
      <c r="G29" s="41" t="s">
        <v>3006</v>
      </c>
      <c r="H29" s="41" t="s">
        <v>3007</v>
      </c>
      <c r="I29" s="47"/>
      <c r="L29" s="47"/>
    </row>
    <row r="30" spans="1:12" ht="18">
      <c r="B30" s="47"/>
      <c r="C30" s="47"/>
      <c r="D30" s="47"/>
      <c r="E30" s="47"/>
      <c r="F30" s="47"/>
      <c r="G30" s="41"/>
      <c r="H30" s="41"/>
      <c r="I30" s="44"/>
      <c r="J30" s="44"/>
      <c r="K30" s="47"/>
      <c r="L30" s="47"/>
    </row>
    <row r="31" spans="1:12" s="43" customFormat="1" ht="18">
      <c r="A31" s="43" t="s">
        <v>1532</v>
      </c>
      <c r="B31" s="44" t="s">
        <v>1455</v>
      </c>
      <c r="C31" s="44" t="s">
        <v>1456</v>
      </c>
      <c r="D31" s="44"/>
      <c r="E31" s="44"/>
      <c r="F31" s="44"/>
      <c r="G31" s="44" t="s">
        <v>1459</v>
      </c>
      <c r="H31" s="44" t="s">
        <v>1460</v>
      </c>
    </row>
    <row r="32" spans="1:12" ht="18">
      <c r="B32" s="47"/>
      <c r="C32" s="47"/>
      <c r="D32" s="47"/>
      <c r="E32" s="47"/>
      <c r="F32" s="47"/>
      <c r="G32" s="41"/>
      <c r="H32" s="41"/>
    </row>
    <row r="33" spans="1:8" s="43" customFormat="1" ht="18">
      <c r="A33" s="43" t="s">
        <v>1538</v>
      </c>
      <c r="B33" s="44" t="s">
        <v>1539</v>
      </c>
      <c r="C33" s="44" t="s">
        <v>1540</v>
      </c>
      <c r="D33" s="44" t="s">
        <v>1541</v>
      </c>
      <c r="E33" s="44" t="s">
        <v>1542</v>
      </c>
      <c r="F33" s="44" t="s">
        <v>1543</v>
      </c>
      <c r="G33" s="44" t="s">
        <v>1459</v>
      </c>
      <c r="H33" s="44" t="s">
        <v>1460</v>
      </c>
    </row>
    <row r="34" spans="1:8" ht="18">
      <c r="A34" s="46" t="s">
        <v>1810</v>
      </c>
      <c r="B34" s="47" t="s">
        <v>3008</v>
      </c>
      <c r="C34" s="47" t="s">
        <v>3009</v>
      </c>
      <c r="D34" s="47" t="s">
        <v>3010</v>
      </c>
      <c r="E34" s="47" t="s">
        <v>749</v>
      </c>
      <c r="F34" s="47" t="s">
        <v>3011</v>
      </c>
      <c r="G34" s="41" t="s">
        <v>3012</v>
      </c>
      <c r="H34" s="41" t="s">
        <v>3013</v>
      </c>
    </row>
    <row r="35" spans="1:8" ht="18">
      <c r="B35" s="47" t="s">
        <v>3014</v>
      </c>
      <c r="C35" s="47" t="s">
        <v>3015</v>
      </c>
      <c r="D35" s="47" t="s">
        <v>3016</v>
      </c>
      <c r="E35" s="47" t="s">
        <v>3017</v>
      </c>
      <c r="F35" s="47" t="s">
        <v>3018</v>
      </c>
      <c r="G35" s="41"/>
      <c r="H35" s="41"/>
    </row>
    <row r="36" spans="1:8" ht="18">
      <c r="B36" s="47"/>
      <c r="C36" s="47"/>
      <c r="D36" s="47"/>
      <c r="E36" s="47"/>
      <c r="F36" s="47"/>
      <c r="G36" s="41"/>
      <c r="H36" s="41"/>
    </row>
    <row r="37" spans="1:8" s="43" customFormat="1" ht="18">
      <c r="A37" s="43" t="s">
        <v>1554</v>
      </c>
      <c r="B37" s="44" t="s">
        <v>1455</v>
      </c>
      <c r="C37" s="44" t="s">
        <v>1456</v>
      </c>
      <c r="D37" s="44"/>
      <c r="E37" s="44"/>
      <c r="F37" s="44"/>
      <c r="G37" s="44" t="s">
        <v>1459</v>
      </c>
      <c r="H37" s="44" t="s">
        <v>1460</v>
      </c>
    </row>
    <row r="38" spans="1:8" ht="18">
      <c r="A38" s="46" t="s">
        <v>1819</v>
      </c>
      <c r="B38" s="47" t="s">
        <v>3019</v>
      </c>
      <c r="C38" s="47" t="s">
        <v>2589</v>
      </c>
      <c r="D38" s="47"/>
      <c r="E38" s="47"/>
      <c r="F38" s="47"/>
      <c r="G38" s="41" t="s">
        <v>3020</v>
      </c>
      <c r="H38" s="41" t="s">
        <v>3021</v>
      </c>
    </row>
    <row r="39" spans="1:8" ht="18">
      <c r="A39" s="46" t="s">
        <v>1810</v>
      </c>
      <c r="B39" s="47" t="s">
        <v>3022</v>
      </c>
      <c r="C39" s="47" t="s">
        <v>3023</v>
      </c>
      <c r="D39" s="47"/>
      <c r="E39" s="47"/>
      <c r="F39" s="47"/>
      <c r="G39" s="41" t="s">
        <v>3024</v>
      </c>
      <c r="H39" s="41" t="s">
        <v>3025</v>
      </c>
    </row>
    <row r="40" spans="1:8" ht="18">
      <c r="B40" s="47"/>
      <c r="C40" s="47"/>
      <c r="D40" s="47"/>
      <c r="E40" s="47"/>
      <c r="F40" s="47"/>
      <c r="G40" s="41"/>
      <c r="H40" s="41"/>
    </row>
    <row r="41" spans="1:8" s="43" customFormat="1" ht="18">
      <c r="A41" s="43" t="s">
        <v>1555</v>
      </c>
      <c r="B41" s="44" t="s">
        <v>1455</v>
      </c>
      <c r="C41" s="44" t="s">
        <v>1456</v>
      </c>
      <c r="D41" s="44"/>
      <c r="E41" s="44"/>
      <c r="F41" s="44"/>
      <c r="G41" s="44" t="s">
        <v>1459</v>
      </c>
      <c r="H41" s="44" t="s">
        <v>1460</v>
      </c>
    </row>
    <row r="42" spans="1:8" ht="18">
      <c r="A42" s="46" t="s">
        <v>1804</v>
      </c>
      <c r="B42" s="47" t="s">
        <v>3026</v>
      </c>
      <c r="C42" s="47" t="s">
        <v>3027</v>
      </c>
      <c r="D42" s="47"/>
      <c r="E42" s="47"/>
      <c r="F42" s="47"/>
      <c r="G42" s="41" t="s">
        <v>3028</v>
      </c>
      <c r="H42" s="41" t="s">
        <v>3029</v>
      </c>
    </row>
  </sheetData>
  <hyperlinks>
    <hyperlink ref="I1" location="Best!A1" display="Best" xr:uid="{C433ADFC-A0BC-4C9D-8CB7-F616B1D753C2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44EA-AC81-F14F-AB1A-987BE5DFC10A}">
  <sheetPr>
    <pageSetUpPr fitToPage="1"/>
  </sheetPr>
  <dimension ref="A1:L59"/>
  <sheetViews>
    <sheetView topLeftCell="A23"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3030</v>
      </c>
      <c r="B1" s="736" t="s">
        <v>1419</v>
      </c>
      <c r="I1" s="740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1411</v>
      </c>
      <c r="B5" s="111" t="s">
        <v>3031</v>
      </c>
      <c r="C5" s="112" t="s">
        <v>3032</v>
      </c>
      <c r="D5" s="148" t="s">
        <v>3033</v>
      </c>
      <c r="E5" s="86" t="s">
        <v>3034</v>
      </c>
      <c r="F5" s="85" t="s">
        <v>3035</v>
      </c>
      <c r="G5" s="85" t="s">
        <v>3036</v>
      </c>
      <c r="H5" s="113" t="s">
        <v>3037</v>
      </c>
      <c r="L5" s="47"/>
    </row>
    <row r="6" spans="1:12" ht="18" thickBot="1">
      <c r="A6" s="93" t="s">
        <v>1419</v>
      </c>
      <c r="B6" s="217" t="str">
        <f>Best!B30</f>
        <v>:37.83 W 7 GCHS</v>
      </c>
      <c r="C6" s="214" t="str">
        <f>Best!C30</f>
        <v>:34.10 W 3 GIL</v>
      </c>
      <c r="D6" s="215" t="str">
        <f>Best!D30</f>
        <v>:28.69 W 11 TT</v>
      </c>
      <c r="E6" s="211" t="str">
        <f>Best!E30</f>
        <v>2:06.63 W 7 KI</v>
      </c>
      <c r="F6" s="212" t="str">
        <f>Best!F30</f>
        <v>2:28.02 W 5 CWI</v>
      </c>
      <c r="G6" s="212" t="str">
        <f>Best!G30</f>
        <v>:26.48 W 11 SSI</v>
      </c>
      <c r="H6" s="213" t="str">
        <f>Best!H30</f>
        <v>:26.22  W 6 BF</v>
      </c>
      <c r="L6" s="47"/>
    </row>
    <row r="7" spans="1:12" ht="18" thickBot="1">
      <c r="A7" s="699"/>
      <c r="B7" s="699"/>
      <c r="C7" s="699"/>
      <c r="D7" s="699"/>
      <c r="E7" s="699"/>
      <c r="F7" s="699"/>
      <c r="G7" s="699"/>
      <c r="H7" s="699"/>
      <c r="L7" s="47"/>
    </row>
    <row r="8" spans="1:12" ht="18.5" thickBot="1">
      <c r="A8" s="104" t="s">
        <v>1410</v>
      </c>
      <c r="B8" s="114" t="s">
        <v>41</v>
      </c>
      <c r="C8" s="114" t="s">
        <v>42</v>
      </c>
      <c r="D8" s="114" t="s">
        <v>43</v>
      </c>
      <c r="E8" s="114" t="s">
        <v>44</v>
      </c>
      <c r="F8" s="114" t="s">
        <v>45</v>
      </c>
      <c r="G8" s="109" t="s">
        <v>46</v>
      </c>
      <c r="H8" s="699"/>
      <c r="L8" s="47"/>
    </row>
    <row r="9" spans="1:12">
      <c r="A9" s="115" t="s">
        <v>1411</v>
      </c>
      <c r="B9" s="90" t="s">
        <v>3038</v>
      </c>
      <c r="C9" s="85" t="s">
        <v>3039</v>
      </c>
      <c r="D9" s="85" t="s">
        <v>3040</v>
      </c>
      <c r="E9" s="85" t="s">
        <v>3041</v>
      </c>
      <c r="F9" s="85" t="s">
        <v>3042</v>
      </c>
      <c r="G9" s="113" t="s">
        <v>3043</v>
      </c>
      <c r="H9" s="699"/>
      <c r="L9" s="47"/>
    </row>
    <row r="10" spans="1:12" ht="18" thickBot="1">
      <c r="A10" s="100" t="s">
        <v>1419</v>
      </c>
      <c r="B10" s="216" t="str">
        <f>Best!I30</f>
        <v>1:07.44 W 9 TT</v>
      </c>
      <c r="C10" s="212" t="str">
        <f>Best!J30</f>
        <v>:57.48 W 11 TT</v>
      </c>
      <c r="D10" s="212" t="str">
        <f>Best!K30</f>
        <v>:55.91 W 11 SSI</v>
      </c>
      <c r="E10" s="212" t="str">
        <f>Best!L30</f>
        <v>05:39.75 W 13 AZP</v>
      </c>
      <c r="F10" s="212" t="str">
        <f>Best!M30</f>
        <v>1:14.76 W 8 TT</v>
      </c>
      <c r="G10" s="213" t="str">
        <f>Best!N30</f>
        <v>1:15.35 W 6 BF</v>
      </c>
      <c r="H10" s="699"/>
      <c r="L10" s="47"/>
    </row>
    <row r="11" spans="1:12" ht="18" thickBot="1">
      <c r="L11" s="47"/>
    </row>
    <row r="12" spans="1:12" ht="18.5" thickBot="1">
      <c r="A12" s="65">
        <v>2023</v>
      </c>
      <c r="B12" s="54" t="s">
        <v>34</v>
      </c>
      <c r="C12" s="55" t="s">
        <v>35</v>
      </c>
      <c r="D12" s="56" t="s">
        <v>36</v>
      </c>
      <c r="E12" s="57" t="s">
        <v>37</v>
      </c>
      <c r="F12" s="57" t="s">
        <v>38</v>
      </c>
      <c r="G12" s="57" t="s">
        <v>39</v>
      </c>
      <c r="H12" s="58" t="s">
        <v>40</v>
      </c>
      <c r="L12" s="47"/>
    </row>
    <row r="13" spans="1:12">
      <c r="A13" s="66" t="s">
        <v>1439</v>
      </c>
      <c r="B13" s="67" t="s">
        <v>3044</v>
      </c>
      <c r="C13" s="68" t="s">
        <v>3045</v>
      </c>
      <c r="D13" s="69" t="s">
        <v>3046</v>
      </c>
      <c r="E13" s="70" t="s">
        <v>3047</v>
      </c>
      <c r="F13" s="68" t="s">
        <v>3048</v>
      </c>
      <c r="G13" s="68" t="s">
        <v>3049</v>
      </c>
      <c r="H13" s="69" t="s">
        <v>3050</v>
      </c>
      <c r="L13" s="47"/>
    </row>
    <row r="14" spans="1:12" ht="18" thickBot="1">
      <c r="A14" s="71" t="s">
        <v>1447</v>
      </c>
      <c r="B14" s="331" t="str">
        <f t="shared" ref="B14:H14" si="0">B6</f>
        <v>:37.83 W 7 GCHS</v>
      </c>
      <c r="C14" s="225" t="str">
        <f t="shared" si="0"/>
        <v>:34.10 W 3 GIL</v>
      </c>
      <c r="D14" s="328" t="str">
        <f t="shared" si="0"/>
        <v>:28.69 W 11 TT</v>
      </c>
      <c r="E14" s="330" t="str">
        <f t="shared" si="0"/>
        <v>2:06.63 W 7 KI</v>
      </c>
      <c r="F14" s="225" t="str">
        <f t="shared" si="0"/>
        <v>2:28.02 W 5 CWI</v>
      </c>
      <c r="G14" s="225" t="str">
        <f t="shared" si="0"/>
        <v>:26.48 W 11 SSI</v>
      </c>
      <c r="H14" s="328" t="str">
        <f t="shared" si="0"/>
        <v>:26.22  W 6 BF</v>
      </c>
      <c r="L14" s="47"/>
    </row>
    <row r="15" spans="1:12" ht="18" thickBot="1">
      <c r="L15" s="47"/>
    </row>
    <row r="16" spans="1:12" ht="18.5" thickBot="1">
      <c r="A16" s="65">
        <v>2023</v>
      </c>
      <c r="B16" s="57" t="s">
        <v>41</v>
      </c>
      <c r="C16" s="57" t="s">
        <v>42</v>
      </c>
      <c r="D16" s="57" t="s">
        <v>43</v>
      </c>
      <c r="E16" s="57" t="s">
        <v>44</v>
      </c>
      <c r="F16" s="57" t="s">
        <v>45</v>
      </c>
      <c r="G16" s="58" t="s">
        <v>46</v>
      </c>
      <c r="L16" s="47"/>
    </row>
    <row r="17" spans="1:12">
      <c r="A17" s="76" t="s">
        <v>1439</v>
      </c>
      <c r="B17" s="70" t="s">
        <v>3051</v>
      </c>
      <c r="C17" s="68" t="s">
        <v>3052</v>
      </c>
      <c r="D17" s="68" t="s">
        <v>3053</v>
      </c>
      <c r="E17" s="68" t="s">
        <v>3054</v>
      </c>
      <c r="F17" s="68" t="s">
        <v>3055</v>
      </c>
      <c r="G17" s="69" t="s">
        <v>3056</v>
      </c>
      <c r="L17" s="47"/>
    </row>
    <row r="18" spans="1:12" ht="18" thickBot="1">
      <c r="A18" s="77" t="s">
        <v>1447</v>
      </c>
      <c r="B18" s="330" t="str">
        <f t="shared" ref="B18:G18" si="1">B10</f>
        <v>1:07.44 W 9 TT</v>
      </c>
      <c r="C18" s="225" t="str">
        <f t="shared" si="1"/>
        <v>:57.48 W 11 TT</v>
      </c>
      <c r="D18" s="225" t="str">
        <f t="shared" si="1"/>
        <v>:55.91 W 11 SSI</v>
      </c>
      <c r="E18" s="225" t="str">
        <f t="shared" si="1"/>
        <v>05:39.75 W 13 AZP</v>
      </c>
      <c r="F18" s="225" t="str">
        <f t="shared" si="1"/>
        <v>1:14.76 W 8 TT</v>
      </c>
      <c r="G18" s="328" t="str">
        <f t="shared" si="1"/>
        <v>1:15.35 W 6 BF</v>
      </c>
      <c r="L18" s="47"/>
    </row>
    <row r="19" spans="1:12" ht="18">
      <c r="B19" s="47"/>
      <c r="C19" s="47"/>
      <c r="D19" s="47"/>
      <c r="E19" s="47"/>
      <c r="F19" s="47"/>
      <c r="G19" s="41"/>
      <c r="H19" s="41"/>
      <c r="L19" s="47"/>
    </row>
    <row r="20" spans="1:12" s="43" customFormat="1" ht="18">
      <c r="A20" s="831" t="s">
        <v>1454</v>
      </c>
      <c r="B20" s="701" t="s">
        <v>1455</v>
      </c>
      <c r="C20" s="701" t="s">
        <v>1456</v>
      </c>
      <c r="D20" s="701" t="s">
        <v>1457</v>
      </c>
      <c r="E20" s="701" t="s">
        <v>1458</v>
      </c>
      <c r="F20" s="701"/>
      <c r="G20" s="919" t="s">
        <v>1459</v>
      </c>
      <c r="H20" s="919" t="s">
        <v>1460</v>
      </c>
      <c r="L20" s="44"/>
    </row>
    <row r="21" spans="1:12" ht="18">
      <c r="A21" s="831" t="s">
        <v>1474</v>
      </c>
      <c r="B21" s="701" t="s">
        <v>3057</v>
      </c>
      <c r="C21" s="701" t="s">
        <v>3058</v>
      </c>
      <c r="D21" s="701" t="s">
        <v>3059</v>
      </c>
      <c r="E21" s="701" t="s">
        <v>3060</v>
      </c>
      <c r="F21" s="701"/>
      <c r="G21" s="919" t="s">
        <v>3061</v>
      </c>
      <c r="H21" s="919" t="s">
        <v>3062</v>
      </c>
      <c r="L21" s="47"/>
    </row>
    <row r="22" spans="1:12" ht="18">
      <c r="A22" s="831" t="s">
        <v>1481</v>
      </c>
      <c r="B22" s="701" t="s">
        <v>3063</v>
      </c>
      <c r="C22" s="701" t="s">
        <v>3064</v>
      </c>
      <c r="D22" s="701" t="s">
        <v>3065</v>
      </c>
      <c r="E22" s="701" t="s">
        <v>1518</v>
      </c>
      <c r="F22" s="701"/>
      <c r="G22" s="919" t="s">
        <v>3066</v>
      </c>
      <c r="H22" s="919" t="s">
        <v>3067</v>
      </c>
      <c r="L22" s="47"/>
    </row>
    <row r="23" spans="1:12" s="43" customFormat="1" ht="18">
      <c r="A23" s="831" t="s">
        <v>1488</v>
      </c>
      <c r="B23" s="701" t="s">
        <v>3068</v>
      </c>
      <c r="C23" s="701" t="s">
        <v>3069</v>
      </c>
      <c r="D23" s="701" t="s">
        <v>3070</v>
      </c>
      <c r="E23" s="701" t="s">
        <v>3071</v>
      </c>
      <c r="F23" s="701"/>
      <c r="G23" s="919" t="s">
        <v>3072</v>
      </c>
      <c r="H23" s="919" t="s">
        <v>3072</v>
      </c>
      <c r="L23" s="44"/>
    </row>
    <row r="24" spans="1:12" ht="18">
      <c r="A24" s="831"/>
      <c r="B24" s="701"/>
      <c r="C24" s="701"/>
      <c r="D24" s="701"/>
      <c r="E24" s="701"/>
      <c r="F24" s="701"/>
      <c r="G24" s="919"/>
      <c r="H24" s="919"/>
      <c r="L24" s="47"/>
    </row>
    <row r="25" spans="1:12" ht="18">
      <c r="A25" s="831" t="s">
        <v>38</v>
      </c>
      <c r="B25" s="701" t="s">
        <v>644</v>
      </c>
      <c r="C25" s="701" t="s">
        <v>642</v>
      </c>
      <c r="D25" s="701" t="s">
        <v>643</v>
      </c>
      <c r="E25" s="701" t="s">
        <v>645</v>
      </c>
      <c r="F25" s="701"/>
      <c r="G25" s="919" t="s">
        <v>1459</v>
      </c>
      <c r="H25" s="919" t="s">
        <v>1460</v>
      </c>
      <c r="L25" s="47"/>
    </row>
    <row r="26" spans="1:12" s="43" customFormat="1" ht="18">
      <c r="A26" s="831" t="s">
        <v>1468</v>
      </c>
      <c r="B26" s="701" t="s">
        <v>3073</v>
      </c>
      <c r="C26" s="701" t="s">
        <v>1369</v>
      </c>
      <c r="D26" s="701" t="s">
        <v>3074</v>
      </c>
      <c r="E26" s="701" t="s">
        <v>2807</v>
      </c>
      <c r="F26" s="701"/>
      <c r="G26" s="919" t="s">
        <v>3075</v>
      </c>
      <c r="H26" s="919" t="s">
        <v>3075</v>
      </c>
      <c r="L26" s="44"/>
    </row>
    <row r="27" spans="1:12" ht="18">
      <c r="A27" s="831" t="s">
        <v>1507</v>
      </c>
      <c r="B27" s="701" t="s">
        <v>3076</v>
      </c>
      <c r="C27" s="701" t="s">
        <v>3077</v>
      </c>
      <c r="D27" s="701" t="s">
        <v>1624</v>
      </c>
      <c r="E27" s="701" t="s">
        <v>3078</v>
      </c>
      <c r="F27" s="701"/>
      <c r="G27" s="919" t="s">
        <v>3079</v>
      </c>
      <c r="H27" s="919" t="s">
        <v>3080</v>
      </c>
      <c r="L27" s="47"/>
    </row>
    <row r="28" spans="1:12" ht="18">
      <c r="A28" s="831" t="s">
        <v>1861</v>
      </c>
      <c r="B28" s="701" t="s">
        <v>1699</v>
      </c>
      <c r="C28" s="701" t="s">
        <v>2201</v>
      </c>
      <c r="D28" s="701" t="s">
        <v>2410</v>
      </c>
      <c r="E28" s="701" t="s">
        <v>3081</v>
      </c>
      <c r="F28" s="701"/>
      <c r="G28" s="919" t="s">
        <v>3082</v>
      </c>
      <c r="H28" s="919" t="s">
        <v>3083</v>
      </c>
      <c r="I28" s="44"/>
      <c r="J28" s="44"/>
      <c r="K28" s="47"/>
      <c r="L28" s="47"/>
    </row>
    <row r="29" spans="1:12" s="43" customFormat="1" ht="18">
      <c r="A29" s="831"/>
      <c r="B29" s="701"/>
      <c r="C29" s="701"/>
      <c r="D29" s="701"/>
      <c r="E29" s="701"/>
      <c r="F29" s="701"/>
      <c r="G29" s="919"/>
      <c r="H29" s="919"/>
    </row>
    <row r="30" spans="1:12" ht="18">
      <c r="A30" s="831" t="s">
        <v>1503</v>
      </c>
      <c r="B30" s="701"/>
      <c r="C30" s="701"/>
      <c r="D30" s="701"/>
      <c r="E30" s="701"/>
      <c r="F30" s="701"/>
      <c r="G30" s="919" t="s">
        <v>1459</v>
      </c>
      <c r="H30" s="919" t="s">
        <v>1460</v>
      </c>
    </row>
    <row r="31" spans="1:12" s="43" customFormat="1" ht="18">
      <c r="A31" s="831" t="s">
        <v>1533</v>
      </c>
      <c r="B31" s="701"/>
      <c r="C31" s="701"/>
      <c r="D31" s="701"/>
      <c r="E31" s="701"/>
      <c r="F31" s="701"/>
      <c r="G31" s="919" t="s">
        <v>3084</v>
      </c>
      <c r="H31" s="919" t="s">
        <v>3084</v>
      </c>
    </row>
    <row r="32" spans="1:12" ht="18">
      <c r="A32" s="831"/>
      <c r="B32" s="701"/>
      <c r="C32" s="701"/>
      <c r="D32" s="701"/>
      <c r="E32" s="701"/>
      <c r="F32" s="701"/>
      <c r="G32" s="919"/>
      <c r="H32" s="919"/>
    </row>
    <row r="33" spans="1:8" ht="18">
      <c r="A33" s="831" t="s">
        <v>1510</v>
      </c>
      <c r="B33" s="701" t="s">
        <v>1455</v>
      </c>
      <c r="C33" s="701" t="s">
        <v>1456</v>
      </c>
      <c r="D33" s="701"/>
      <c r="E33" s="701"/>
      <c r="F33" s="701"/>
      <c r="G33" s="919" t="s">
        <v>1459</v>
      </c>
      <c r="H33" s="919" t="s">
        <v>1460</v>
      </c>
    </row>
    <row r="34" spans="1:8" ht="18">
      <c r="A34" s="831" t="s">
        <v>1508</v>
      </c>
      <c r="B34" s="701" t="s">
        <v>3085</v>
      </c>
      <c r="C34" s="701" t="s">
        <v>1216</v>
      </c>
      <c r="D34" s="701"/>
      <c r="E34" s="701"/>
      <c r="F34" s="701"/>
      <c r="G34" s="919" t="s">
        <v>3086</v>
      </c>
      <c r="H34" s="919" t="s">
        <v>3087</v>
      </c>
    </row>
    <row r="35" spans="1:8" s="43" customFormat="1" ht="18">
      <c r="A35" s="831"/>
      <c r="B35" s="701"/>
      <c r="C35" s="701"/>
      <c r="D35" s="701"/>
      <c r="E35" s="701"/>
      <c r="F35" s="701"/>
      <c r="G35" s="919"/>
      <c r="H35" s="919"/>
    </row>
    <row r="36" spans="1:8" ht="18">
      <c r="A36" s="831" t="s">
        <v>1532</v>
      </c>
      <c r="B36" s="701" t="s">
        <v>1455</v>
      </c>
      <c r="C36" s="701" t="s">
        <v>1456</v>
      </c>
      <c r="D36" s="701"/>
      <c r="E36" s="701"/>
      <c r="F36" s="701"/>
      <c r="G36" s="919" t="s">
        <v>1459</v>
      </c>
      <c r="H36" s="919" t="s">
        <v>1460</v>
      </c>
    </row>
    <row r="37" spans="1:8" ht="18">
      <c r="A37" s="831" t="s">
        <v>1504</v>
      </c>
      <c r="B37" s="701" t="s">
        <v>1512</v>
      </c>
      <c r="C37" s="701" t="s">
        <v>3088</v>
      </c>
      <c r="D37" s="701"/>
      <c r="E37" s="701"/>
      <c r="F37" s="701"/>
      <c r="G37" s="919" t="s">
        <v>1831</v>
      </c>
      <c r="H37" s="919" t="s">
        <v>3089</v>
      </c>
    </row>
    <row r="38" spans="1:8" ht="18">
      <c r="A38" s="831" t="s">
        <v>1461</v>
      </c>
      <c r="B38" s="701" t="s">
        <v>1067</v>
      </c>
      <c r="C38" s="701" t="s">
        <v>3090</v>
      </c>
      <c r="D38" s="701"/>
      <c r="E38" s="701"/>
      <c r="F38" s="701"/>
      <c r="G38" s="919" t="s">
        <v>3091</v>
      </c>
      <c r="H38" s="919" t="s">
        <v>3092</v>
      </c>
    </row>
    <row r="39" spans="1:8" ht="18">
      <c r="A39" s="831" t="s">
        <v>1507</v>
      </c>
      <c r="B39" s="701" t="s">
        <v>832</v>
      </c>
      <c r="C39" s="701" t="s">
        <v>2473</v>
      </c>
      <c r="D39" s="701"/>
      <c r="E39" s="701"/>
      <c r="F39" s="701"/>
      <c r="G39" s="919" t="s">
        <v>3093</v>
      </c>
      <c r="H39" s="919" t="s">
        <v>3094</v>
      </c>
    </row>
    <row r="40" spans="1:8" ht="18">
      <c r="A40" s="831"/>
      <c r="B40" s="701"/>
      <c r="C40" s="701"/>
      <c r="D40" s="701"/>
      <c r="E40" s="701"/>
      <c r="F40" s="701"/>
      <c r="G40" s="919"/>
      <c r="H40" s="919"/>
    </row>
    <row r="41" spans="1:8" s="43" customFormat="1" ht="18">
      <c r="A41" s="831" t="s">
        <v>1538</v>
      </c>
      <c r="B41" s="701" t="s">
        <v>1539</v>
      </c>
      <c r="C41" s="701" t="s">
        <v>1540</v>
      </c>
      <c r="D41" s="701" t="s">
        <v>1541</v>
      </c>
      <c r="E41" s="701" t="s">
        <v>1542</v>
      </c>
      <c r="F41" s="701" t="s">
        <v>1543</v>
      </c>
      <c r="G41" s="919" t="s">
        <v>1459</v>
      </c>
      <c r="H41" s="919" t="s">
        <v>1460</v>
      </c>
    </row>
    <row r="42" spans="1:8" ht="18">
      <c r="A42" s="831" t="s">
        <v>1468</v>
      </c>
      <c r="B42" s="701" t="s">
        <v>3095</v>
      </c>
      <c r="C42" s="701" t="s">
        <v>1874</v>
      </c>
      <c r="D42" s="701" t="s">
        <v>2425</v>
      </c>
      <c r="E42" s="701" t="s">
        <v>3096</v>
      </c>
      <c r="F42" s="701" t="s">
        <v>3097</v>
      </c>
      <c r="G42" s="919" t="s">
        <v>3098</v>
      </c>
      <c r="H42" s="919" t="s">
        <v>3098</v>
      </c>
    </row>
    <row r="43" spans="1:8" ht="18">
      <c r="A43" s="831"/>
      <c r="B43" s="701" t="s">
        <v>1758</v>
      </c>
      <c r="C43" s="701" t="s">
        <v>3099</v>
      </c>
      <c r="D43" s="701" t="s">
        <v>3100</v>
      </c>
      <c r="E43" s="701" t="s">
        <v>1652</v>
      </c>
      <c r="F43" s="701" t="s">
        <v>1549</v>
      </c>
      <c r="G43" s="919"/>
      <c r="H43" s="919"/>
    </row>
    <row r="44" spans="1:8" s="43" customFormat="1" ht="18">
      <c r="A44" s="831" t="s">
        <v>1474</v>
      </c>
      <c r="B44" s="701" t="s">
        <v>3101</v>
      </c>
      <c r="C44" s="701" t="s">
        <v>3102</v>
      </c>
      <c r="D44" s="701" t="s">
        <v>1748</v>
      </c>
      <c r="E44" s="701" t="s">
        <v>3103</v>
      </c>
      <c r="F44" s="701" t="s">
        <v>1175</v>
      </c>
      <c r="G44" s="919" t="s">
        <v>3104</v>
      </c>
      <c r="H44" s="919" t="s">
        <v>3105</v>
      </c>
    </row>
    <row r="45" spans="1:8" ht="18">
      <c r="A45" s="831"/>
      <c r="B45" s="701" t="s">
        <v>3106</v>
      </c>
      <c r="C45" s="701" t="s">
        <v>3107</v>
      </c>
      <c r="D45" s="701" t="s">
        <v>3108</v>
      </c>
      <c r="E45" s="701" t="s">
        <v>2417</v>
      </c>
      <c r="F45" s="701" t="s">
        <v>1248</v>
      </c>
      <c r="G45" s="919"/>
      <c r="H45" s="919"/>
    </row>
    <row r="46" spans="1:8" ht="18">
      <c r="A46" s="831" t="s">
        <v>1481</v>
      </c>
      <c r="B46" s="701" t="s">
        <v>1719</v>
      </c>
      <c r="C46" s="701" t="s">
        <v>3109</v>
      </c>
      <c r="D46" s="701" t="s">
        <v>3110</v>
      </c>
      <c r="E46" s="701" t="s">
        <v>1658</v>
      </c>
      <c r="F46" s="701" t="s">
        <v>3111</v>
      </c>
      <c r="G46" s="919" t="s">
        <v>3112</v>
      </c>
      <c r="H46" s="919" t="s">
        <v>3113</v>
      </c>
    </row>
    <row r="47" spans="1:8" ht="18">
      <c r="A47" s="831"/>
      <c r="B47" s="701" t="s">
        <v>3114</v>
      </c>
      <c r="C47" s="701" t="s">
        <v>3096</v>
      </c>
      <c r="D47" s="701" t="s">
        <v>2076</v>
      </c>
      <c r="E47" s="701" t="s">
        <v>3115</v>
      </c>
      <c r="F47" s="701" t="s">
        <v>3116</v>
      </c>
      <c r="G47" s="919"/>
      <c r="H47" s="919"/>
    </row>
    <row r="48" spans="1:8" ht="18">
      <c r="A48" s="831" t="s">
        <v>1488</v>
      </c>
      <c r="B48" s="701" t="s">
        <v>945</v>
      </c>
      <c r="C48" s="701" t="s">
        <v>3117</v>
      </c>
      <c r="D48" s="701" t="s">
        <v>3109</v>
      </c>
      <c r="E48" s="701" t="s">
        <v>1652</v>
      </c>
      <c r="F48" s="701" t="s">
        <v>1545</v>
      </c>
      <c r="G48" s="919" t="s">
        <v>3118</v>
      </c>
      <c r="H48" s="919" t="s">
        <v>3118</v>
      </c>
    </row>
    <row r="49" spans="1:8" ht="18">
      <c r="A49" s="831"/>
      <c r="B49" s="701" t="s">
        <v>1215</v>
      </c>
      <c r="C49" s="701" t="s">
        <v>2102</v>
      </c>
      <c r="D49" s="701" t="s">
        <v>2505</v>
      </c>
      <c r="E49" s="701" t="s">
        <v>3119</v>
      </c>
      <c r="F49" s="701" t="s">
        <v>3120</v>
      </c>
      <c r="G49" s="919"/>
      <c r="H49" s="919"/>
    </row>
    <row r="50" spans="1:8" ht="18">
      <c r="A50" s="831" t="s">
        <v>1494</v>
      </c>
      <c r="B50" s="701" t="s">
        <v>1123</v>
      </c>
      <c r="C50" s="701" t="s">
        <v>3121</v>
      </c>
      <c r="D50" s="701" t="s">
        <v>1232</v>
      </c>
      <c r="E50" s="701" t="s">
        <v>3122</v>
      </c>
      <c r="F50" s="701" t="s">
        <v>3110</v>
      </c>
      <c r="G50" s="919" t="s">
        <v>3123</v>
      </c>
      <c r="H50" s="919" t="s">
        <v>3123</v>
      </c>
    </row>
    <row r="51" spans="1:8" ht="18">
      <c r="A51" s="831"/>
      <c r="B51" s="701" t="s">
        <v>1724</v>
      </c>
      <c r="C51" s="701" t="s">
        <v>2135</v>
      </c>
      <c r="D51" s="701" t="s">
        <v>3124</v>
      </c>
      <c r="E51" s="701" t="s">
        <v>3125</v>
      </c>
      <c r="F51" s="701" t="s">
        <v>3126</v>
      </c>
      <c r="G51" s="919"/>
      <c r="H51" s="919"/>
    </row>
    <row r="52" spans="1:8" ht="18">
      <c r="A52" s="831"/>
      <c r="B52" s="701"/>
      <c r="C52" s="701"/>
      <c r="D52" s="701"/>
      <c r="E52" s="701"/>
      <c r="F52" s="701"/>
      <c r="G52" s="919"/>
      <c r="H52" s="919"/>
    </row>
    <row r="53" spans="1:8" ht="18">
      <c r="A53" s="831" t="s">
        <v>1554</v>
      </c>
      <c r="B53" s="701" t="s">
        <v>1455</v>
      </c>
      <c r="C53" s="701" t="s">
        <v>1456</v>
      </c>
      <c r="D53" s="701"/>
      <c r="E53" s="701"/>
      <c r="F53" s="701"/>
      <c r="G53" s="919" t="s">
        <v>1459</v>
      </c>
      <c r="H53" s="919" t="s">
        <v>1460</v>
      </c>
    </row>
    <row r="54" spans="1:8" ht="18">
      <c r="A54" s="831" t="s">
        <v>1461</v>
      </c>
      <c r="B54" s="701" t="s">
        <v>1667</v>
      </c>
      <c r="C54" s="701" t="s">
        <v>1668</v>
      </c>
      <c r="D54" s="701"/>
      <c r="E54" s="701"/>
      <c r="F54" s="701"/>
      <c r="G54" s="919" t="s">
        <v>1669</v>
      </c>
      <c r="H54" s="919" t="s">
        <v>3127</v>
      </c>
    </row>
    <row r="55" spans="1:8" ht="18">
      <c r="A55" s="831"/>
      <c r="B55" s="701"/>
      <c r="C55" s="701"/>
      <c r="D55" s="701"/>
      <c r="E55" s="701"/>
      <c r="F55" s="701"/>
      <c r="G55" s="919"/>
      <c r="H55" s="919"/>
    </row>
    <row r="56" spans="1:8" ht="18">
      <c r="A56" s="831" t="s">
        <v>1555</v>
      </c>
      <c r="B56" s="701" t="s">
        <v>1455</v>
      </c>
      <c r="C56" s="701" t="s">
        <v>1456</v>
      </c>
      <c r="D56" s="701"/>
      <c r="E56" s="701"/>
      <c r="F56" s="701"/>
      <c r="G56" s="919" t="s">
        <v>1459</v>
      </c>
      <c r="H56" s="919" t="s">
        <v>1460</v>
      </c>
    </row>
    <row r="57" spans="1:8" ht="18">
      <c r="A57" s="831" t="s">
        <v>1511</v>
      </c>
      <c r="B57" s="701" t="s">
        <v>3116</v>
      </c>
      <c r="C57" s="701" t="s">
        <v>3128</v>
      </c>
      <c r="D57" s="701"/>
      <c r="E57" s="701"/>
      <c r="F57" s="701"/>
      <c r="G57" s="919" t="s">
        <v>3129</v>
      </c>
      <c r="H57" s="919" t="s">
        <v>3129</v>
      </c>
    </row>
    <row r="58" spans="1:8" ht="18">
      <c r="A58" s="831" t="s">
        <v>1533</v>
      </c>
      <c r="B58" s="701" t="s">
        <v>3130</v>
      </c>
      <c r="C58" s="701" t="s">
        <v>3131</v>
      </c>
      <c r="D58" s="701"/>
      <c r="E58" s="701"/>
      <c r="F58" s="701"/>
      <c r="G58" s="919" t="s">
        <v>3132</v>
      </c>
      <c r="H58" s="919" t="s">
        <v>3133</v>
      </c>
    </row>
    <row r="59" spans="1:8" ht="18">
      <c r="A59" s="831" t="s">
        <v>1508</v>
      </c>
      <c r="B59" s="701" t="s">
        <v>1059</v>
      </c>
      <c r="C59" s="701" t="s">
        <v>3134</v>
      </c>
      <c r="D59" s="701"/>
      <c r="E59" s="701"/>
      <c r="F59" s="701"/>
      <c r="G59" s="919" t="s">
        <v>3135</v>
      </c>
      <c r="H59" s="919" t="s">
        <v>3136</v>
      </c>
    </row>
  </sheetData>
  <hyperlinks>
    <hyperlink ref="I1" location="Best!A1" display="Best" xr:uid="{DC418C32-3971-5740-86F0-1EE93F399420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2E9ED-1108-4D71-9C23-DEAB5E40B4C5}">
  <sheetPr>
    <pageSetUpPr fitToPage="1"/>
  </sheetPr>
  <dimension ref="A1:O122"/>
  <sheetViews>
    <sheetView zoomScale="69" zoomScaleNormal="69" workbookViewId="0">
      <selection activeCell="I2" sqref="I2"/>
    </sheetView>
  </sheetViews>
  <sheetFormatPr defaultColWidth="8.81640625" defaultRowHeight="18"/>
  <cols>
    <col min="1" max="1" width="4.453125" style="25" bestFit="1" customWidth="1"/>
    <col min="2" max="2" width="25.7265625" style="9" customWidth="1"/>
    <col min="3" max="3" width="45.7265625" style="9" customWidth="1"/>
    <col min="4" max="4" width="4.453125" style="25" bestFit="1" customWidth="1"/>
    <col min="5" max="5" width="25.7265625" style="9" customWidth="1"/>
    <col min="6" max="6" width="45.7265625" style="9" customWidth="1"/>
    <col min="7" max="7" width="4.453125" style="25" bestFit="1" customWidth="1"/>
    <col min="8" max="8" width="25.7265625" style="9" customWidth="1"/>
    <col min="9" max="9" width="45.7265625" style="9" customWidth="1"/>
    <col min="10" max="10" width="8.54296875" style="25" customWidth="1"/>
    <col min="11" max="11" width="23.453125" style="9" customWidth="1"/>
    <col min="12" max="12" width="45.7265625" style="9" customWidth="1"/>
    <col min="13" max="13" width="8.54296875" style="25" customWidth="1"/>
    <col min="14" max="14" width="23.453125" style="9" customWidth="1"/>
    <col min="15" max="15" width="45.7265625" style="9" customWidth="1"/>
    <col min="16" max="257" width="8.81640625" style="9"/>
    <col min="258" max="258" width="20.54296875" style="9" customWidth="1"/>
    <col min="259" max="259" width="42.54296875" style="9" customWidth="1"/>
    <col min="260" max="260" width="8.54296875" style="9" customWidth="1"/>
    <col min="261" max="261" width="20.54296875" style="9" customWidth="1"/>
    <col min="262" max="262" width="42.54296875" style="9" customWidth="1"/>
    <col min="263" max="263" width="8.54296875" style="9" customWidth="1"/>
    <col min="264" max="264" width="20.54296875" style="9" customWidth="1"/>
    <col min="265" max="265" width="42.54296875" style="9" customWidth="1"/>
    <col min="266" max="266" width="8.54296875" style="9" customWidth="1"/>
    <col min="267" max="267" width="20.54296875" style="9" customWidth="1"/>
    <col min="268" max="268" width="42.54296875" style="9" customWidth="1"/>
    <col min="269" max="269" width="8.54296875" style="9" customWidth="1"/>
    <col min="270" max="270" width="20.54296875" style="9" customWidth="1"/>
    <col min="271" max="271" width="42.54296875" style="9" customWidth="1"/>
    <col min="272" max="513" width="8.81640625" style="9"/>
    <col min="514" max="514" width="20.54296875" style="9" customWidth="1"/>
    <col min="515" max="515" width="42.54296875" style="9" customWidth="1"/>
    <col min="516" max="516" width="8.54296875" style="9" customWidth="1"/>
    <col min="517" max="517" width="20.54296875" style="9" customWidth="1"/>
    <col min="518" max="518" width="42.54296875" style="9" customWidth="1"/>
    <col min="519" max="519" width="8.54296875" style="9" customWidth="1"/>
    <col min="520" max="520" width="20.54296875" style="9" customWidth="1"/>
    <col min="521" max="521" width="42.54296875" style="9" customWidth="1"/>
    <col min="522" max="522" width="8.54296875" style="9" customWidth="1"/>
    <col min="523" max="523" width="20.54296875" style="9" customWidth="1"/>
    <col min="524" max="524" width="42.54296875" style="9" customWidth="1"/>
    <col min="525" max="525" width="8.54296875" style="9" customWidth="1"/>
    <col min="526" max="526" width="20.54296875" style="9" customWidth="1"/>
    <col min="527" max="527" width="42.54296875" style="9" customWidth="1"/>
    <col min="528" max="769" width="8.81640625" style="9"/>
    <col min="770" max="770" width="20.54296875" style="9" customWidth="1"/>
    <col min="771" max="771" width="42.54296875" style="9" customWidth="1"/>
    <col min="772" max="772" width="8.54296875" style="9" customWidth="1"/>
    <col min="773" max="773" width="20.54296875" style="9" customWidth="1"/>
    <col min="774" max="774" width="42.54296875" style="9" customWidth="1"/>
    <col min="775" max="775" width="8.54296875" style="9" customWidth="1"/>
    <col min="776" max="776" width="20.54296875" style="9" customWidth="1"/>
    <col min="777" max="777" width="42.54296875" style="9" customWidth="1"/>
    <col min="778" max="778" width="8.54296875" style="9" customWidth="1"/>
    <col min="779" max="779" width="20.54296875" style="9" customWidth="1"/>
    <col min="780" max="780" width="42.54296875" style="9" customWidth="1"/>
    <col min="781" max="781" width="8.54296875" style="9" customWidth="1"/>
    <col min="782" max="782" width="20.54296875" style="9" customWidth="1"/>
    <col min="783" max="783" width="42.54296875" style="9" customWidth="1"/>
    <col min="784" max="1025" width="8.81640625" style="9"/>
    <col min="1026" max="1026" width="20.54296875" style="9" customWidth="1"/>
    <col min="1027" max="1027" width="42.54296875" style="9" customWidth="1"/>
    <col min="1028" max="1028" width="8.54296875" style="9" customWidth="1"/>
    <col min="1029" max="1029" width="20.54296875" style="9" customWidth="1"/>
    <col min="1030" max="1030" width="42.54296875" style="9" customWidth="1"/>
    <col min="1031" max="1031" width="8.54296875" style="9" customWidth="1"/>
    <col min="1032" max="1032" width="20.54296875" style="9" customWidth="1"/>
    <col min="1033" max="1033" width="42.54296875" style="9" customWidth="1"/>
    <col min="1034" max="1034" width="8.54296875" style="9" customWidth="1"/>
    <col min="1035" max="1035" width="20.54296875" style="9" customWidth="1"/>
    <col min="1036" max="1036" width="42.54296875" style="9" customWidth="1"/>
    <col min="1037" max="1037" width="8.54296875" style="9" customWidth="1"/>
    <col min="1038" max="1038" width="20.54296875" style="9" customWidth="1"/>
    <col min="1039" max="1039" width="42.54296875" style="9" customWidth="1"/>
    <col min="1040" max="1281" width="8.81640625" style="9"/>
    <col min="1282" max="1282" width="20.54296875" style="9" customWidth="1"/>
    <col min="1283" max="1283" width="42.54296875" style="9" customWidth="1"/>
    <col min="1284" max="1284" width="8.54296875" style="9" customWidth="1"/>
    <col min="1285" max="1285" width="20.54296875" style="9" customWidth="1"/>
    <col min="1286" max="1286" width="42.54296875" style="9" customWidth="1"/>
    <col min="1287" max="1287" width="8.54296875" style="9" customWidth="1"/>
    <col min="1288" max="1288" width="20.54296875" style="9" customWidth="1"/>
    <col min="1289" max="1289" width="42.54296875" style="9" customWidth="1"/>
    <col min="1290" max="1290" width="8.54296875" style="9" customWidth="1"/>
    <col min="1291" max="1291" width="20.54296875" style="9" customWidth="1"/>
    <col min="1292" max="1292" width="42.54296875" style="9" customWidth="1"/>
    <col min="1293" max="1293" width="8.54296875" style="9" customWidth="1"/>
    <col min="1294" max="1294" width="20.54296875" style="9" customWidth="1"/>
    <col min="1295" max="1295" width="42.54296875" style="9" customWidth="1"/>
    <col min="1296" max="1537" width="8.81640625" style="9"/>
    <col min="1538" max="1538" width="20.54296875" style="9" customWidth="1"/>
    <col min="1539" max="1539" width="42.54296875" style="9" customWidth="1"/>
    <col min="1540" max="1540" width="8.54296875" style="9" customWidth="1"/>
    <col min="1541" max="1541" width="20.54296875" style="9" customWidth="1"/>
    <col min="1542" max="1542" width="42.54296875" style="9" customWidth="1"/>
    <col min="1543" max="1543" width="8.54296875" style="9" customWidth="1"/>
    <col min="1544" max="1544" width="20.54296875" style="9" customWidth="1"/>
    <col min="1545" max="1545" width="42.54296875" style="9" customWidth="1"/>
    <col min="1546" max="1546" width="8.54296875" style="9" customWidth="1"/>
    <col min="1547" max="1547" width="20.54296875" style="9" customWidth="1"/>
    <col min="1548" max="1548" width="42.54296875" style="9" customWidth="1"/>
    <col min="1549" max="1549" width="8.54296875" style="9" customWidth="1"/>
    <col min="1550" max="1550" width="20.54296875" style="9" customWidth="1"/>
    <col min="1551" max="1551" width="42.54296875" style="9" customWidth="1"/>
    <col min="1552" max="1793" width="8.81640625" style="9"/>
    <col min="1794" max="1794" width="20.54296875" style="9" customWidth="1"/>
    <col min="1795" max="1795" width="42.54296875" style="9" customWidth="1"/>
    <col min="1796" max="1796" width="8.54296875" style="9" customWidth="1"/>
    <col min="1797" max="1797" width="20.54296875" style="9" customWidth="1"/>
    <col min="1798" max="1798" width="42.54296875" style="9" customWidth="1"/>
    <col min="1799" max="1799" width="8.54296875" style="9" customWidth="1"/>
    <col min="1800" max="1800" width="20.54296875" style="9" customWidth="1"/>
    <col min="1801" max="1801" width="42.54296875" style="9" customWidth="1"/>
    <col min="1802" max="1802" width="8.54296875" style="9" customWidth="1"/>
    <col min="1803" max="1803" width="20.54296875" style="9" customWidth="1"/>
    <col min="1804" max="1804" width="42.54296875" style="9" customWidth="1"/>
    <col min="1805" max="1805" width="8.54296875" style="9" customWidth="1"/>
    <col min="1806" max="1806" width="20.54296875" style="9" customWidth="1"/>
    <col min="1807" max="1807" width="42.54296875" style="9" customWidth="1"/>
    <col min="1808" max="2049" width="8.81640625" style="9"/>
    <col min="2050" max="2050" width="20.54296875" style="9" customWidth="1"/>
    <col min="2051" max="2051" width="42.54296875" style="9" customWidth="1"/>
    <col min="2052" max="2052" width="8.54296875" style="9" customWidth="1"/>
    <col min="2053" max="2053" width="20.54296875" style="9" customWidth="1"/>
    <col min="2054" max="2054" width="42.54296875" style="9" customWidth="1"/>
    <col min="2055" max="2055" width="8.54296875" style="9" customWidth="1"/>
    <col min="2056" max="2056" width="20.54296875" style="9" customWidth="1"/>
    <col min="2057" max="2057" width="42.54296875" style="9" customWidth="1"/>
    <col min="2058" max="2058" width="8.54296875" style="9" customWidth="1"/>
    <col min="2059" max="2059" width="20.54296875" style="9" customWidth="1"/>
    <col min="2060" max="2060" width="42.54296875" style="9" customWidth="1"/>
    <col min="2061" max="2061" width="8.54296875" style="9" customWidth="1"/>
    <col min="2062" max="2062" width="20.54296875" style="9" customWidth="1"/>
    <col min="2063" max="2063" width="42.54296875" style="9" customWidth="1"/>
    <col min="2064" max="2305" width="8.81640625" style="9"/>
    <col min="2306" max="2306" width="20.54296875" style="9" customWidth="1"/>
    <col min="2307" max="2307" width="42.54296875" style="9" customWidth="1"/>
    <col min="2308" max="2308" width="8.54296875" style="9" customWidth="1"/>
    <col min="2309" max="2309" width="20.54296875" style="9" customWidth="1"/>
    <col min="2310" max="2310" width="42.54296875" style="9" customWidth="1"/>
    <col min="2311" max="2311" width="8.54296875" style="9" customWidth="1"/>
    <col min="2312" max="2312" width="20.54296875" style="9" customWidth="1"/>
    <col min="2313" max="2313" width="42.54296875" style="9" customWidth="1"/>
    <col min="2314" max="2314" width="8.54296875" style="9" customWidth="1"/>
    <col min="2315" max="2315" width="20.54296875" style="9" customWidth="1"/>
    <col min="2316" max="2316" width="42.54296875" style="9" customWidth="1"/>
    <col min="2317" max="2317" width="8.54296875" style="9" customWidth="1"/>
    <col min="2318" max="2318" width="20.54296875" style="9" customWidth="1"/>
    <col min="2319" max="2319" width="42.54296875" style="9" customWidth="1"/>
    <col min="2320" max="2561" width="8.81640625" style="9"/>
    <col min="2562" max="2562" width="20.54296875" style="9" customWidth="1"/>
    <col min="2563" max="2563" width="42.54296875" style="9" customWidth="1"/>
    <col min="2564" max="2564" width="8.54296875" style="9" customWidth="1"/>
    <col min="2565" max="2565" width="20.54296875" style="9" customWidth="1"/>
    <col min="2566" max="2566" width="42.54296875" style="9" customWidth="1"/>
    <col min="2567" max="2567" width="8.54296875" style="9" customWidth="1"/>
    <col min="2568" max="2568" width="20.54296875" style="9" customWidth="1"/>
    <col min="2569" max="2569" width="42.54296875" style="9" customWidth="1"/>
    <col min="2570" max="2570" width="8.54296875" style="9" customWidth="1"/>
    <col min="2571" max="2571" width="20.54296875" style="9" customWidth="1"/>
    <col min="2572" max="2572" width="42.54296875" style="9" customWidth="1"/>
    <col min="2573" max="2573" width="8.54296875" style="9" customWidth="1"/>
    <col min="2574" max="2574" width="20.54296875" style="9" customWidth="1"/>
    <col min="2575" max="2575" width="42.54296875" style="9" customWidth="1"/>
    <col min="2576" max="2817" width="8.81640625" style="9"/>
    <col min="2818" max="2818" width="20.54296875" style="9" customWidth="1"/>
    <col min="2819" max="2819" width="42.54296875" style="9" customWidth="1"/>
    <col min="2820" max="2820" width="8.54296875" style="9" customWidth="1"/>
    <col min="2821" max="2821" width="20.54296875" style="9" customWidth="1"/>
    <col min="2822" max="2822" width="42.54296875" style="9" customWidth="1"/>
    <col min="2823" max="2823" width="8.54296875" style="9" customWidth="1"/>
    <col min="2824" max="2824" width="20.54296875" style="9" customWidth="1"/>
    <col min="2825" max="2825" width="42.54296875" style="9" customWidth="1"/>
    <col min="2826" max="2826" width="8.54296875" style="9" customWidth="1"/>
    <col min="2827" max="2827" width="20.54296875" style="9" customWidth="1"/>
    <col min="2828" max="2828" width="42.54296875" style="9" customWidth="1"/>
    <col min="2829" max="2829" width="8.54296875" style="9" customWidth="1"/>
    <col min="2830" max="2830" width="20.54296875" style="9" customWidth="1"/>
    <col min="2831" max="2831" width="42.54296875" style="9" customWidth="1"/>
    <col min="2832" max="3073" width="8.81640625" style="9"/>
    <col min="3074" max="3074" width="20.54296875" style="9" customWidth="1"/>
    <col min="3075" max="3075" width="42.54296875" style="9" customWidth="1"/>
    <col min="3076" max="3076" width="8.54296875" style="9" customWidth="1"/>
    <col min="3077" max="3077" width="20.54296875" style="9" customWidth="1"/>
    <col min="3078" max="3078" width="42.54296875" style="9" customWidth="1"/>
    <col min="3079" max="3079" width="8.54296875" style="9" customWidth="1"/>
    <col min="3080" max="3080" width="20.54296875" style="9" customWidth="1"/>
    <col min="3081" max="3081" width="42.54296875" style="9" customWidth="1"/>
    <col min="3082" max="3082" width="8.54296875" style="9" customWidth="1"/>
    <col min="3083" max="3083" width="20.54296875" style="9" customWidth="1"/>
    <col min="3084" max="3084" width="42.54296875" style="9" customWidth="1"/>
    <col min="3085" max="3085" width="8.54296875" style="9" customWidth="1"/>
    <col min="3086" max="3086" width="20.54296875" style="9" customWidth="1"/>
    <col min="3087" max="3087" width="42.54296875" style="9" customWidth="1"/>
    <col min="3088" max="3329" width="8.81640625" style="9"/>
    <col min="3330" max="3330" width="20.54296875" style="9" customWidth="1"/>
    <col min="3331" max="3331" width="42.54296875" style="9" customWidth="1"/>
    <col min="3332" max="3332" width="8.54296875" style="9" customWidth="1"/>
    <col min="3333" max="3333" width="20.54296875" style="9" customWidth="1"/>
    <col min="3334" max="3334" width="42.54296875" style="9" customWidth="1"/>
    <col min="3335" max="3335" width="8.54296875" style="9" customWidth="1"/>
    <col min="3336" max="3336" width="20.54296875" style="9" customWidth="1"/>
    <col min="3337" max="3337" width="42.54296875" style="9" customWidth="1"/>
    <col min="3338" max="3338" width="8.54296875" style="9" customWidth="1"/>
    <col min="3339" max="3339" width="20.54296875" style="9" customWidth="1"/>
    <col min="3340" max="3340" width="42.54296875" style="9" customWidth="1"/>
    <col min="3341" max="3341" width="8.54296875" style="9" customWidth="1"/>
    <col min="3342" max="3342" width="20.54296875" style="9" customWidth="1"/>
    <col min="3343" max="3343" width="42.54296875" style="9" customWidth="1"/>
    <col min="3344" max="3585" width="8.81640625" style="9"/>
    <col min="3586" max="3586" width="20.54296875" style="9" customWidth="1"/>
    <col min="3587" max="3587" width="42.54296875" style="9" customWidth="1"/>
    <col min="3588" max="3588" width="8.54296875" style="9" customWidth="1"/>
    <col min="3589" max="3589" width="20.54296875" style="9" customWidth="1"/>
    <col min="3590" max="3590" width="42.54296875" style="9" customWidth="1"/>
    <col min="3591" max="3591" width="8.54296875" style="9" customWidth="1"/>
    <col min="3592" max="3592" width="20.54296875" style="9" customWidth="1"/>
    <col min="3593" max="3593" width="42.54296875" style="9" customWidth="1"/>
    <col min="3594" max="3594" width="8.54296875" style="9" customWidth="1"/>
    <col min="3595" max="3595" width="20.54296875" style="9" customWidth="1"/>
    <col min="3596" max="3596" width="42.54296875" style="9" customWidth="1"/>
    <col min="3597" max="3597" width="8.54296875" style="9" customWidth="1"/>
    <col min="3598" max="3598" width="20.54296875" style="9" customWidth="1"/>
    <col min="3599" max="3599" width="42.54296875" style="9" customWidth="1"/>
    <col min="3600" max="3841" width="8.81640625" style="9"/>
    <col min="3842" max="3842" width="20.54296875" style="9" customWidth="1"/>
    <col min="3843" max="3843" width="42.54296875" style="9" customWidth="1"/>
    <col min="3844" max="3844" width="8.54296875" style="9" customWidth="1"/>
    <col min="3845" max="3845" width="20.54296875" style="9" customWidth="1"/>
    <col min="3846" max="3846" width="42.54296875" style="9" customWidth="1"/>
    <col min="3847" max="3847" width="8.54296875" style="9" customWidth="1"/>
    <col min="3848" max="3848" width="20.54296875" style="9" customWidth="1"/>
    <col min="3849" max="3849" width="42.54296875" style="9" customWidth="1"/>
    <col min="3850" max="3850" width="8.54296875" style="9" customWidth="1"/>
    <col min="3851" max="3851" width="20.54296875" style="9" customWidth="1"/>
    <col min="3852" max="3852" width="42.54296875" style="9" customWidth="1"/>
    <col min="3853" max="3853" width="8.54296875" style="9" customWidth="1"/>
    <col min="3854" max="3854" width="20.54296875" style="9" customWidth="1"/>
    <col min="3855" max="3855" width="42.54296875" style="9" customWidth="1"/>
    <col min="3856" max="4097" width="8.81640625" style="9"/>
    <col min="4098" max="4098" width="20.54296875" style="9" customWidth="1"/>
    <col min="4099" max="4099" width="42.54296875" style="9" customWidth="1"/>
    <col min="4100" max="4100" width="8.54296875" style="9" customWidth="1"/>
    <col min="4101" max="4101" width="20.54296875" style="9" customWidth="1"/>
    <col min="4102" max="4102" width="42.54296875" style="9" customWidth="1"/>
    <col min="4103" max="4103" width="8.54296875" style="9" customWidth="1"/>
    <col min="4104" max="4104" width="20.54296875" style="9" customWidth="1"/>
    <col min="4105" max="4105" width="42.54296875" style="9" customWidth="1"/>
    <col min="4106" max="4106" width="8.54296875" style="9" customWidth="1"/>
    <col min="4107" max="4107" width="20.54296875" style="9" customWidth="1"/>
    <col min="4108" max="4108" width="42.54296875" style="9" customWidth="1"/>
    <col min="4109" max="4109" width="8.54296875" style="9" customWidth="1"/>
    <col min="4110" max="4110" width="20.54296875" style="9" customWidth="1"/>
    <col min="4111" max="4111" width="42.54296875" style="9" customWidth="1"/>
    <col min="4112" max="4353" width="8.81640625" style="9"/>
    <col min="4354" max="4354" width="20.54296875" style="9" customWidth="1"/>
    <col min="4355" max="4355" width="42.54296875" style="9" customWidth="1"/>
    <col min="4356" max="4356" width="8.54296875" style="9" customWidth="1"/>
    <col min="4357" max="4357" width="20.54296875" style="9" customWidth="1"/>
    <col min="4358" max="4358" width="42.54296875" style="9" customWidth="1"/>
    <col min="4359" max="4359" width="8.54296875" style="9" customWidth="1"/>
    <col min="4360" max="4360" width="20.54296875" style="9" customWidth="1"/>
    <col min="4361" max="4361" width="42.54296875" style="9" customWidth="1"/>
    <col min="4362" max="4362" width="8.54296875" style="9" customWidth="1"/>
    <col min="4363" max="4363" width="20.54296875" style="9" customWidth="1"/>
    <col min="4364" max="4364" width="42.54296875" style="9" customWidth="1"/>
    <col min="4365" max="4365" width="8.54296875" style="9" customWidth="1"/>
    <col min="4366" max="4366" width="20.54296875" style="9" customWidth="1"/>
    <col min="4367" max="4367" width="42.54296875" style="9" customWidth="1"/>
    <col min="4368" max="4609" width="8.81640625" style="9"/>
    <col min="4610" max="4610" width="20.54296875" style="9" customWidth="1"/>
    <col min="4611" max="4611" width="42.54296875" style="9" customWidth="1"/>
    <col min="4612" max="4612" width="8.54296875" style="9" customWidth="1"/>
    <col min="4613" max="4613" width="20.54296875" style="9" customWidth="1"/>
    <col min="4614" max="4614" width="42.54296875" style="9" customWidth="1"/>
    <col min="4615" max="4615" width="8.54296875" style="9" customWidth="1"/>
    <col min="4616" max="4616" width="20.54296875" style="9" customWidth="1"/>
    <col min="4617" max="4617" width="42.54296875" style="9" customWidth="1"/>
    <col min="4618" max="4618" width="8.54296875" style="9" customWidth="1"/>
    <col min="4619" max="4619" width="20.54296875" style="9" customWidth="1"/>
    <col min="4620" max="4620" width="42.54296875" style="9" customWidth="1"/>
    <col min="4621" max="4621" width="8.54296875" style="9" customWidth="1"/>
    <col min="4622" max="4622" width="20.54296875" style="9" customWidth="1"/>
    <col min="4623" max="4623" width="42.54296875" style="9" customWidth="1"/>
    <col min="4624" max="4865" width="8.81640625" style="9"/>
    <col min="4866" max="4866" width="20.54296875" style="9" customWidth="1"/>
    <col min="4867" max="4867" width="42.54296875" style="9" customWidth="1"/>
    <col min="4868" max="4868" width="8.54296875" style="9" customWidth="1"/>
    <col min="4869" max="4869" width="20.54296875" style="9" customWidth="1"/>
    <col min="4870" max="4870" width="42.54296875" style="9" customWidth="1"/>
    <col min="4871" max="4871" width="8.54296875" style="9" customWidth="1"/>
    <col min="4872" max="4872" width="20.54296875" style="9" customWidth="1"/>
    <col min="4873" max="4873" width="42.54296875" style="9" customWidth="1"/>
    <col min="4874" max="4874" width="8.54296875" style="9" customWidth="1"/>
    <col min="4875" max="4875" width="20.54296875" style="9" customWidth="1"/>
    <col min="4876" max="4876" width="42.54296875" style="9" customWidth="1"/>
    <col min="4877" max="4877" width="8.54296875" style="9" customWidth="1"/>
    <col min="4878" max="4878" width="20.54296875" style="9" customWidth="1"/>
    <col min="4879" max="4879" width="42.54296875" style="9" customWidth="1"/>
    <col min="4880" max="5121" width="8.81640625" style="9"/>
    <col min="5122" max="5122" width="20.54296875" style="9" customWidth="1"/>
    <col min="5123" max="5123" width="42.54296875" style="9" customWidth="1"/>
    <col min="5124" max="5124" width="8.54296875" style="9" customWidth="1"/>
    <col min="5125" max="5125" width="20.54296875" style="9" customWidth="1"/>
    <col min="5126" max="5126" width="42.54296875" style="9" customWidth="1"/>
    <col min="5127" max="5127" width="8.54296875" style="9" customWidth="1"/>
    <col min="5128" max="5128" width="20.54296875" style="9" customWidth="1"/>
    <col min="5129" max="5129" width="42.54296875" style="9" customWidth="1"/>
    <col min="5130" max="5130" width="8.54296875" style="9" customWidth="1"/>
    <col min="5131" max="5131" width="20.54296875" style="9" customWidth="1"/>
    <col min="5132" max="5132" width="42.54296875" style="9" customWidth="1"/>
    <col min="5133" max="5133" width="8.54296875" style="9" customWidth="1"/>
    <col min="5134" max="5134" width="20.54296875" style="9" customWidth="1"/>
    <col min="5135" max="5135" width="42.54296875" style="9" customWidth="1"/>
    <col min="5136" max="5377" width="8.81640625" style="9"/>
    <col min="5378" max="5378" width="20.54296875" style="9" customWidth="1"/>
    <col min="5379" max="5379" width="42.54296875" style="9" customWidth="1"/>
    <col min="5380" max="5380" width="8.54296875" style="9" customWidth="1"/>
    <col min="5381" max="5381" width="20.54296875" style="9" customWidth="1"/>
    <col min="5382" max="5382" width="42.54296875" style="9" customWidth="1"/>
    <col min="5383" max="5383" width="8.54296875" style="9" customWidth="1"/>
    <col min="5384" max="5384" width="20.54296875" style="9" customWidth="1"/>
    <col min="5385" max="5385" width="42.54296875" style="9" customWidth="1"/>
    <col min="5386" max="5386" width="8.54296875" style="9" customWidth="1"/>
    <col min="5387" max="5387" width="20.54296875" style="9" customWidth="1"/>
    <col min="5388" max="5388" width="42.54296875" style="9" customWidth="1"/>
    <col min="5389" max="5389" width="8.54296875" style="9" customWidth="1"/>
    <col min="5390" max="5390" width="20.54296875" style="9" customWidth="1"/>
    <col min="5391" max="5391" width="42.54296875" style="9" customWidth="1"/>
    <col min="5392" max="5633" width="8.81640625" style="9"/>
    <col min="5634" max="5634" width="20.54296875" style="9" customWidth="1"/>
    <col min="5635" max="5635" width="42.54296875" style="9" customWidth="1"/>
    <col min="5636" max="5636" width="8.54296875" style="9" customWidth="1"/>
    <col min="5637" max="5637" width="20.54296875" style="9" customWidth="1"/>
    <col min="5638" max="5638" width="42.54296875" style="9" customWidth="1"/>
    <col min="5639" max="5639" width="8.54296875" style="9" customWidth="1"/>
    <col min="5640" max="5640" width="20.54296875" style="9" customWidth="1"/>
    <col min="5641" max="5641" width="42.54296875" style="9" customWidth="1"/>
    <col min="5642" max="5642" width="8.54296875" style="9" customWidth="1"/>
    <col min="5643" max="5643" width="20.54296875" style="9" customWidth="1"/>
    <col min="5644" max="5644" width="42.54296875" style="9" customWidth="1"/>
    <col min="5645" max="5645" width="8.54296875" style="9" customWidth="1"/>
    <col min="5646" max="5646" width="20.54296875" style="9" customWidth="1"/>
    <col min="5647" max="5647" width="42.54296875" style="9" customWidth="1"/>
    <col min="5648" max="5889" width="8.81640625" style="9"/>
    <col min="5890" max="5890" width="20.54296875" style="9" customWidth="1"/>
    <col min="5891" max="5891" width="42.54296875" style="9" customWidth="1"/>
    <col min="5892" max="5892" width="8.54296875" style="9" customWidth="1"/>
    <col min="5893" max="5893" width="20.54296875" style="9" customWidth="1"/>
    <col min="5894" max="5894" width="42.54296875" style="9" customWidth="1"/>
    <col min="5895" max="5895" width="8.54296875" style="9" customWidth="1"/>
    <col min="5896" max="5896" width="20.54296875" style="9" customWidth="1"/>
    <col min="5897" max="5897" width="42.54296875" style="9" customWidth="1"/>
    <col min="5898" max="5898" width="8.54296875" style="9" customWidth="1"/>
    <col min="5899" max="5899" width="20.54296875" style="9" customWidth="1"/>
    <col min="5900" max="5900" width="42.54296875" style="9" customWidth="1"/>
    <col min="5901" max="5901" width="8.54296875" style="9" customWidth="1"/>
    <col min="5902" max="5902" width="20.54296875" style="9" customWidth="1"/>
    <col min="5903" max="5903" width="42.54296875" style="9" customWidth="1"/>
    <col min="5904" max="6145" width="8.81640625" style="9"/>
    <col min="6146" max="6146" width="20.54296875" style="9" customWidth="1"/>
    <col min="6147" max="6147" width="42.54296875" style="9" customWidth="1"/>
    <col min="6148" max="6148" width="8.54296875" style="9" customWidth="1"/>
    <col min="6149" max="6149" width="20.54296875" style="9" customWidth="1"/>
    <col min="6150" max="6150" width="42.54296875" style="9" customWidth="1"/>
    <col min="6151" max="6151" width="8.54296875" style="9" customWidth="1"/>
    <col min="6152" max="6152" width="20.54296875" style="9" customWidth="1"/>
    <col min="6153" max="6153" width="42.54296875" style="9" customWidth="1"/>
    <col min="6154" max="6154" width="8.54296875" style="9" customWidth="1"/>
    <col min="6155" max="6155" width="20.54296875" style="9" customWidth="1"/>
    <col min="6156" max="6156" width="42.54296875" style="9" customWidth="1"/>
    <col min="6157" max="6157" width="8.54296875" style="9" customWidth="1"/>
    <col min="6158" max="6158" width="20.54296875" style="9" customWidth="1"/>
    <col min="6159" max="6159" width="42.54296875" style="9" customWidth="1"/>
    <col min="6160" max="6401" width="8.81640625" style="9"/>
    <col min="6402" max="6402" width="20.54296875" style="9" customWidth="1"/>
    <col min="6403" max="6403" width="42.54296875" style="9" customWidth="1"/>
    <col min="6404" max="6404" width="8.54296875" style="9" customWidth="1"/>
    <col min="6405" max="6405" width="20.54296875" style="9" customWidth="1"/>
    <col min="6406" max="6406" width="42.54296875" style="9" customWidth="1"/>
    <col min="6407" max="6407" width="8.54296875" style="9" customWidth="1"/>
    <col min="6408" max="6408" width="20.54296875" style="9" customWidth="1"/>
    <col min="6409" max="6409" width="42.54296875" style="9" customWidth="1"/>
    <col min="6410" max="6410" width="8.54296875" style="9" customWidth="1"/>
    <col min="6411" max="6411" width="20.54296875" style="9" customWidth="1"/>
    <col min="6412" max="6412" width="42.54296875" style="9" customWidth="1"/>
    <col min="6413" max="6413" width="8.54296875" style="9" customWidth="1"/>
    <col min="6414" max="6414" width="20.54296875" style="9" customWidth="1"/>
    <col min="6415" max="6415" width="42.54296875" style="9" customWidth="1"/>
    <col min="6416" max="6657" width="8.81640625" style="9"/>
    <col min="6658" max="6658" width="20.54296875" style="9" customWidth="1"/>
    <col min="6659" max="6659" width="42.54296875" style="9" customWidth="1"/>
    <col min="6660" max="6660" width="8.54296875" style="9" customWidth="1"/>
    <col min="6661" max="6661" width="20.54296875" style="9" customWidth="1"/>
    <col min="6662" max="6662" width="42.54296875" style="9" customWidth="1"/>
    <col min="6663" max="6663" width="8.54296875" style="9" customWidth="1"/>
    <col min="6664" max="6664" width="20.54296875" style="9" customWidth="1"/>
    <col min="6665" max="6665" width="42.54296875" style="9" customWidth="1"/>
    <col min="6666" max="6666" width="8.54296875" style="9" customWidth="1"/>
    <col min="6667" max="6667" width="20.54296875" style="9" customWidth="1"/>
    <col min="6668" max="6668" width="42.54296875" style="9" customWidth="1"/>
    <col min="6669" max="6669" width="8.54296875" style="9" customWidth="1"/>
    <col min="6670" max="6670" width="20.54296875" style="9" customWidth="1"/>
    <col min="6671" max="6671" width="42.54296875" style="9" customWidth="1"/>
    <col min="6672" max="6913" width="8.81640625" style="9"/>
    <col min="6914" max="6914" width="20.54296875" style="9" customWidth="1"/>
    <col min="6915" max="6915" width="42.54296875" style="9" customWidth="1"/>
    <col min="6916" max="6916" width="8.54296875" style="9" customWidth="1"/>
    <col min="6917" max="6917" width="20.54296875" style="9" customWidth="1"/>
    <col min="6918" max="6918" width="42.54296875" style="9" customWidth="1"/>
    <col min="6919" max="6919" width="8.54296875" style="9" customWidth="1"/>
    <col min="6920" max="6920" width="20.54296875" style="9" customWidth="1"/>
    <col min="6921" max="6921" width="42.54296875" style="9" customWidth="1"/>
    <col min="6922" max="6922" width="8.54296875" style="9" customWidth="1"/>
    <col min="6923" max="6923" width="20.54296875" style="9" customWidth="1"/>
    <col min="6924" max="6924" width="42.54296875" style="9" customWidth="1"/>
    <col min="6925" max="6925" width="8.54296875" style="9" customWidth="1"/>
    <col min="6926" max="6926" width="20.54296875" style="9" customWidth="1"/>
    <col min="6927" max="6927" width="42.54296875" style="9" customWidth="1"/>
    <col min="6928" max="7169" width="8.81640625" style="9"/>
    <col min="7170" max="7170" width="20.54296875" style="9" customWidth="1"/>
    <col min="7171" max="7171" width="42.54296875" style="9" customWidth="1"/>
    <col min="7172" max="7172" width="8.54296875" style="9" customWidth="1"/>
    <col min="7173" max="7173" width="20.54296875" style="9" customWidth="1"/>
    <col min="7174" max="7174" width="42.54296875" style="9" customWidth="1"/>
    <col min="7175" max="7175" width="8.54296875" style="9" customWidth="1"/>
    <col min="7176" max="7176" width="20.54296875" style="9" customWidth="1"/>
    <col min="7177" max="7177" width="42.54296875" style="9" customWidth="1"/>
    <col min="7178" max="7178" width="8.54296875" style="9" customWidth="1"/>
    <col min="7179" max="7179" width="20.54296875" style="9" customWidth="1"/>
    <col min="7180" max="7180" width="42.54296875" style="9" customWidth="1"/>
    <col min="7181" max="7181" width="8.54296875" style="9" customWidth="1"/>
    <col min="7182" max="7182" width="20.54296875" style="9" customWidth="1"/>
    <col min="7183" max="7183" width="42.54296875" style="9" customWidth="1"/>
    <col min="7184" max="7425" width="8.81640625" style="9"/>
    <col min="7426" max="7426" width="20.54296875" style="9" customWidth="1"/>
    <col min="7427" max="7427" width="42.54296875" style="9" customWidth="1"/>
    <col min="7428" max="7428" width="8.54296875" style="9" customWidth="1"/>
    <col min="7429" max="7429" width="20.54296875" style="9" customWidth="1"/>
    <col min="7430" max="7430" width="42.54296875" style="9" customWidth="1"/>
    <col min="7431" max="7431" width="8.54296875" style="9" customWidth="1"/>
    <col min="7432" max="7432" width="20.54296875" style="9" customWidth="1"/>
    <col min="7433" max="7433" width="42.54296875" style="9" customWidth="1"/>
    <col min="7434" max="7434" width="8.54296875" style="9" customWidth="1"/>
    <col min="7435" max="7435" width="20.54296875" style="9" customWidth="1"/>
    <col min="7436" max="7436" width="42.54296875" style="9" customWidth="1"/>
    <col min="7437" max="7437" width="8.54296875" style="9" customWidth="1"/>
    <col min="7438" max="7438" width="20.54296875" style="9" customWidth="1"/>
    <col min="7439" max="7439" width="42.54296875" style="9" customWidth="1"/>
    <col min="7440" max="7681" width="8.81640625" style="9"/>
    <col min="7682" max="7682" width="20.54296875" style="9" customWidth="1"/>
    <col min="7683" max="7683" width="42.54296875" style="9" customWidth="1"/>
    <col min="7684" max="7684" width="8.54296875" style="9" customWidth="1"/>
    <col min="7685" max="7685" width="20.54296875" style="9" customWidth="1"/>
    <col min="7686" max="7686" width="42.54296875" style="9" customWidth="1"/>
    <col min="7687" max="7687" width="8.54296875" style="9" customWidth="1"/>
    <col min="7688" max="7688" width="20.54296875" style="9" customWidth="1"/>
    <col min="7689" max="7689" width="42.54296875" style="9" customWidth="1"/>
    <col min="7690" max="7690" width="8.54296875" style="9" customWidth="1"/>
    <col min="7691" max="7691" width="20.54296875" style="9" customWidth="1"/>
    <col min="7692" max="7692" width="42.54296875" style="9" customWidth="1"/>
    <col min="7693" max="7693" width="8.54296875" style="9" customWidth="1"/>
    <col min="7694" max="7694" width="20.54296875" style="9" customWidth="1"/>
    <col min="7695" max="7695" width="42.54296875" style="9" customWidth="1"/>
    <col min="7696" max="7937" width="8.81640625" style="9"/>
    <col min="7938" max="7938" width="20.54296875" style="9" customWidth="1"/>
    <col min="7939" max="7939" width="42.54296875" style="9" customWidth="1"/>
    <col min="7940" max="7940" width="8.54296875" style="9" customWidth="1"/>
    <col min="7941" max="7941" width="20.54296875" style="9" customWidth="1"/>
    <col min="7942" max="7942" width="42.54296875" style="9" customWidth="1"/>
    <col min="7943" max="7943" width="8.54296875" style="9" customWidth="1"/>
    <col min="7944" max="7944" width="20.54296875" style="9" customWidth="1"/>
    <col min="7945" max="7945" width="42.54296875" style="9" customWidth="1"/>
    <col min="7946" max="7946" width="8.54296875" style="9" customWidth="1"/>
    <col min="7947" max="7947" width="20.54296875" style="9" customWidth="1"/>
    <col min="7948" max="7948" width="42.54296875" style="9" customWidth="1"/>
    <col min="7949" max="7949" width="8.54296875" style="9" customWidth="1"/>
    <col min="7950" max="7950" width="20.54296875" style="9" customWidth="1"/>
    <col min="7951" max="7951" width="42.54296875" style="9" customWidth="1"/>
    <col min="7952" max="8193" width="8.81640625" style="9"/>
    <col min="8194" max="8194" width="20.54296875" style="9" customWidth="1"/>
    <col min="8195" max="8195" width="42.54296875" style="9" customWidth="1"/>
    <col min="8196" max="8196" width="8.54296875" style="9" customWidth="1"/>
    <col min="8197" max="8197" width="20.54296875" style="9" customWidth="1"/>
    <col min="8198" max="8198" width="42.54296875" style="9" customWidth="1"/>
    <col min="8199" max="8199" width="8.54296875" style="9" customWidth="1"/>
    <col min="8200" max="8200" width="20.54296875" style="9" customWidth="1"/>
    <col min="8201" max="8201" width="42.54296875" style="9" customWidth="1"/>
    <col min="8202" max="8202" width="8.54296875" style="9" customWidth="1"/>
    <col min="8203" max="8203" width="20.54296875" style="9" customWidth="1"/>
    <col min="8204" max="8204" width="42.54296875" style="9" customWidth="1"/>
    <col min="8205" max="8205" width="8.54296875" style="9" customWidth="1"/>
    <col min="8206" max="8206" width="20.54296875" style="9" customWidth="1"/>
    <col min="8207" max="8207" width="42.54296875" style="9" customWidth="1"/>
    <col min="8208" max="8449" width="8.81640625" style="9"/>
    <col min="8450" max="8450" width="20.54296875" style="9" customWidth="1"/>
    <col min="8451" max="8451" width="42.54296875" style="9" customWidth="1"/>
    <col min="8452" max="8452" width="8.54296875" style="9" customWidth="1"/>
    <col min="8453" max="8453" width="20.54296875" style="9" customWidth="1"/>
    <col min="8454" max="8454" width="42.54296875" style="9" customWidth="1"/>
    <col min="8455" max="8455" width="8.54296875" style="9" customWidth="1"/>
    <col min="8456" max="8456" width="20.54296875" style="9" customWidth="1"/>
    <col min="8457" max="8457" width="42.54296875" style="9" customWidth="1"/>
    <col min="8458" max="8458" width="8.54296875" style="9" customWidth="1"/>
    <col min="8459" max="8459" width="20.54296875" style="9" customWidth="1"/>
    <col min="8460" max="8460" width="42.54296875" style="9" customWidth="1"/>
    <col min="8461" max="8461" width="8.54296875" style="9" customWidth="1"/>
    <col min="8462" max="8462" width="20.54296875" style="9" customWidth="1"/>
    <col min="8463" max="8463" width="42.54296875" style="9" customWidth="1"/>
    <col min="8464" max="8705" width="8.81640625" style="9"/>
    <col min="8706" max="8706" width="20.54296875" style="9" customWidth="1"/>
    <col min="8707" max="8707" width="42.54296875" style="9" customWidth="1"/>
    <col min="8708" max="8708" width="8.54296875" style="9" customWidth="1"/>
    <col min="8709" max="8709" width="20.54296875" style="9" customWidth="1"/>
    <col min="8710" max="8710" width="42.54296875" style="9" customWidth="1"/>
    <col min="8711" max="8711" width="8.54296875" style="9" customWidth="1"/>
    <col min="8712" max="8712" width="20.54296875" style="9" customWidth="1"/>
    <col min="8713" max="8713" width="42.54296875" style="9" customWidth="1"/>
    <col min="8714" max="8714" width="8.54296875" style="9" customWidth="1"/>
    <col min="8715" max="8715" width="20.54296875" style="9" customWidth="1"/>
    <col min="8716" max="8716" width="42.54296875" style="9" customWidth="1"/>
    <col min="8717" max="8717" width="8.54296875" style="9" customWidth="1"/>
    <col min="8718" max="8718" width="20.54296875" style="9" customWidth="1"/>
    <col min="8719" max="8719" width="42.54296875" style="9" customWidth="1"/>
    <col min="8720" max="8961" width="8.81640625" style="9"/>
    <col min="8962" max="8962" width="20.54296875" style="9" customWidth="1"/>
    <col min="8963" max="8963" width="42.54296875" style="9" customWidth="1"/>
    <col min="8964" max="8964" width="8.54296875" style="9" customWidth="1"/>
    <col min="8965" max="8965" width="20.54296875" style="9" customWidth="1"/>
    <col min="8966" max="8966" width="42.54296875" style="9" customWidth="1"/>
    <col min="8967" max="8967" width="8.54296875" style="9" customWidth="1"/>
    <col min="8968" max="8968" width="20.54296875" style="9" customWidth="1"/>
    <col min="8969" max="8969" width="42.54296875" style="9" customWidth="1"/>
    <col min="8970" max="8970" width="8.54296875" style="9" customWidth="1"/>
    <col min="8971" max="8971" width="20.54296875" style="9" customWidth="1"/>
    <col min="8972" max="8972" width="42.54296875" style="9" customWidth="1"/>
    <col min="8973" max="8973" width="8.54296875" style="9" customWidth="1"/>
    <col min="8974" max="8974" width="20.54296875" style="9" customWidth="1"/>
    <col min="8975" max="8975" width="42.54296875" style="9" customWidth="1"/>
    <col min="8976" max="9217" width="8.81640625" style="9"/>
    <col min="9218" max="9218" width="20.54296875" style="9" customWidth="1"/>
    <col min="9219" max="9219" width="42.54296875" style="9" customWidth="1"/>
    <col min="9220" max="9220" width="8.54296875" style="9" customWidth="1"/>
    <col min="9221" max="9221" width="20.54296875" style="9" customWidth="1"/>
    <col min="9222" max="9222" width="42.54296875" style="9" customWidth="1"/>
    <col min="9223" max="9223" width="8.54296875" style="9" customWidth="1"/>
    <col min="9224" max="9224" width="20.54296875" style="9" customWidth="1"/>
    <col min="9225" max="9225" width="42.54296875" style="9" customWidth="1"/>
    <col min="9226" max="9226" width="8.54296875" style="9" customWidth="1"/>
    <col min="9227" max="9227" width="20.54296875" style="9" customWidth="1"/>
    <col min="9228" max="9228" width="42.54296875" style="9" customWidth="1"/>
    <col min="9229" max="9229" width="8.54296875" style="9" customWidth="1"/>
    <col min="9230" max="9230" width="20.54296875" style="9" customWidth="1"/>
    <col min="9231" max="9231" width="42.54296875" style="9" customWidth="1"/>
    <col min="9232" max="9473" width="8.81640625" style="9"/>
    <col min="9474" max="9474" width="20.54296875" style="9" customWidth="1"/>
    <col min="9475" max="9475" width="42.54296875" style="9" customWidth="1"/>
    <col min="9476" max="9476" width="8.54296875" style="9" customWidth="1"/>
    <col min="9477" max="9477" width="20.54296875" style="9" customWidth="1"/>
    <col min="9478" max="9478" width="42.54296875" style="9" customWidth="1"/>
    <col min="9479" max="9479" width="8.54296875" style="9" customWidth="1"/>
    <col min="9480" max="9480" width="20.54296875" style="9" customWidth="1"/>
    <col min="9481" max="9481" width="42.54296875" style="9" customWidth="1"/>
    <col min="9482" max="9482" width="8.54296875" style="9" customWidth="1"/>
    <col min="9483" max="9483" width="20.54296875" style="9" customWidth="1"/>
    <col min="9484" max="9484" width="42.54296875" style="9" customWidth="1"/>
    <col min="9485" max="9485" width="8.54296875" style="9" customWidth="1"/>
    <col min="9486" max="9486" width="20.54296875" style="9" customWidth="1"/>
    <col min="9487" max="9487" width="42.54296875" style="9" customWidth="1"/>
    <col min="9488" max="9729" width="8.81640625" style="9"/>
    <col min="9730" max="9730" width="20.54296875" style="9" customWidth="1"/>
    <col min="9731" max="9731" width="42.54296875" style="9" customWidth="1"/>
    <col min="9732" max="9732" width="8.54296875" style="9" customWidth="1"/>
    <col min="9733" max="9733" width="20.54296875" style="9" customWidth="1"/>
    <col min="9734" max="9734" width="42.54296875" style="9" customWidth="1"/>
    <col min="9735" max="9735" width="8.54296875" style="9" customWidth="1"/>
    <col min="9736" max="9736" width="20.54296875" style="9" customWidth="1"/>
    <col min="9737" max="9737" width="42.54296875" style="9" customWidth="1"/>
    <col min="9738" max="9738" width="8.54296875" style="9" customWidth="1"/>
    <col min="9739" max="9739" width="20.54296875" style="9" customWidth="1"/>
    <col min="9740" max="9740" width="42.54296875" style="9" customWidth="1"/>
    <col min="9741" max="9741" width="8.54296875" style="9" customWidth="1"/>
    <col min="9742" max="9742" width="20.54296875" style="9" customWidth="1"/>
    <col min="9743" max="9743" width="42.54296875" style="9" customWidth="1"/>
    <col min="9744" max="9985" width="8.81640625" style="9"/>
    <col min="9986" max="9986" width="20.54296875" style="9" customWidth="1"/>
    <col min="9987" max="9987" width="42.54296875" style="9" customWidth="1"/>
    <col min="9988" max="9988" width="8.54296875" style="9" customWidth="1"/>
    <col min="9989" max="9989" width="20.54296875" style="9" customWidth="1"/>
    <col min="9990" max="9990" width="42.54296875" style="9" customWidth="1"/>
    <col min="9991" max="9991" width="8.54296875" style="9" customWidth="1"/>
    <col min="9992" max="9992" width="20.54296875" style="9" customWidth="1"/>
    <col min="9993" max="9993" width="42.54296875" style="9" customWidth="1"/>
    <col min="9994" max="9994" width="8.54296875" style="9" customWidth="1"/>
    <col min="9995" max="9995" width="20.54296875" style="9" customWidth="1"/>
    <col min="9996" max="9996" width="42.54296875" style="9" customWidth="1"/>
    <col min="9997" max="9997" width="8.54296875" style="9" customWidth="1"/>
    <col min="9998" max="9998" width="20.54296875" style="9" customWidth="1"/>
    <col min="9999" max="9999" width="42.54296875" style="9" customWidth="1"/>
    <col min="10000" max="10241" width="8.81640625" style="9"/>
    <col min="10242" max="10242" width="20.54296875" style="9" customWidth="1"/>
    <col min="10243" max="10243" width="42.54296875" style="9" customWidth="1"/>
    <col min="10244" max="10244" width="8.54296875" style="9" customWidth="1"/>
    <col min="10245" max="10245" width="20.54296875" style="9" customWidth="1"/>
    <col min="10246" max="10246" width="42.54296875" style="9" customWidth="1"/>
    <col min="10247" max="10247" width="8.54296875" style="9" customWidth="1"/>
    <col min="10248" max="10248" width="20.54296875" style="9" customWidth="1"/>
    <col min="10249" max="10249" width="42.54296875" style="9" customWidth="1"/>
    <col min="10250" max="10250" width="8.54296875" style="9" customWidth="1"/>
    <col min="10251" max="10251" width="20.54296875" style="9" customWidth="1"/>
    <col min="10252" max="10252" width="42.54296875" style="9" customWidth="1"/>
    <col min="10253" max="10253" width="8.54296875" style="9" customWidth="1"/>
    <col min="10254" max="10254" width="20.54296875" style="9" customWidth="1"/>
    <col min="10255" max="10255" width="42.54296875" style="9" customWidth="1"/>
    <col min="10256" max="10497" width="8.81640625" style="9"/>
    <col min="10498" max="10498" width="20.54296875" style="9" customWidth="1"/>
    <col min="10499" max="10499" width="42.54296875" style="9" customWidth="1"/>
    <col min="10500" max="10500" width="8.54296875" style="9" customWidth="1"/>
    <col min="10501" max="10501" width="20.54296875" style="9" customWidth="1"/>
    <col min="10502" max="10502" width="42.54296875" style="9" customWidth="1"/>
    <col min="10503" max="10503" width="8.54296875" style="9" customWidth="1"/>
    <col min="10504" max="10504" width="20.54296875" style="9" customWidth="1"/>
    <col min="10505" max="10505" width="42.54296875" style="9" customWidth="1"/>
    <col min="10506" max="10506" width="8.54296875" style="9" customWidth="1"/>
    <col min="10507" max="10507" width="20.54296875" style="9" customWidth="1"/>
    <col min="10508" max="10508" width="42.54296875" style="9" customWidth="1"/>
    <col min="10509" max="10509" width="8.54296875" style="9" customWidth="1"/>
    <col min="10510" max="10510" width="20.54296875" style="9" customWidth="1"/>
    <col min="10511" max="10511" width="42.54296875" style="9" customWidth="1"/>
    <col min="10512" max="10753" width="8.81640625" style="9"/>
    <col min="10754" max="10754" width="20.54296875" style="9" customWidth="1"/>
    <col min="10755" max="10755" width="42.54296875" style="9" customWidth="1"/>
    <col min="10756" max="10756" width="8.54296875" style="9" customWidth="1"/>
    <col min="10757" max="10757" width="20.54296875" style="9" customWidth="1"/>
    <col min="10758" max="10758" width="42.54296875" style="9" customWidth="1"/>
    <col min="10759" max="10759" width="8.54296875" style="9" customWidth="1"/>
    <col min="10760" max="10760" width="20.54296875" style="9" customWidth="1"/>
    <col min="10761" max="10761" width="42.54296875" style="9" customWidth="1"/>
    <col min="10762" max="10762" width="8.54296875" style="9" customWidth="1"/>
    <col min="10763" max="10763" width="20.54296875" style="9" customWidth="1"/>
    <col min="10764" max="10764" width="42.54296875" style="9" customWidth="1"/>
    <col min="10765" max="10765" width="8.54296875" style="9" customWidth="1"/>
    <col min="10766" max="10766" width="20.54296875" style="9" customWidth="1"/>
    <col min="10767" max="10767" width="42.54296875" style="9" customWidth="1"/>
    <col min="10768" max="11009" width="8.81640625" style="9"/>
    <col min="11010" max="11010" width="20.54296875" style="9" customWidth="1"/>
    <col min="11011" max="11011" width="42.54296875" style="9" customWidth="1"/>
    <col min="11012" max="11012" width="8.54296875" style="9" customWidth="1"/>
    <col min="11013" max="11013" width="20.54296875" style="9" customWidth="1"/>
    <col min="11014" max="11014" width="42.54296875" style="9" customWidth="1"/>
    <col min="11015" max="11015" width="8.54296875" style="9" customWidth="1"/>
    <col min="11016" max="11016" width="20.54296875" style="9" customWidth="1"/>
    <col min="11017" max="11017" width="42.54296875" style="9" customWidth="1"/>
    <col min="11018" max="11018" width="8.54296875" style="9" customWidth="1"/>
    <col min="11019" max="11019" width="20.54296875" style="9" customWidth="1"/>
    <col min="11020" max="11020" width="42.54296875" style="9" customWidth="1"/>
    <col min="11021" max="11021" width="8.54296875" style="9" customWidth="1"/>
    <col min="11022" max="11022" width="20.54296875" style="9" customWidth="1"/>
    <col min="11023" max="11023" width="42.54296875" style="9" customWidth="1"/>
    <col min="11024" max="11265" width="8.81640625" style="9"/>
    <col min="11266" max="11266" width="20.54296875" style="9" customWidth="1"/>
    <col min="11267" max="11267" width="42.54296875" style="9" customWidth="1"/>
    <col min="11268" max="11268" width="8.54296875" style="9" customWidth="1"/>
    <col min="11269" max="11269" width="20.54296875" style="9" customWidth="1"/>
    <col min="11270" max="11270" width="42.54296875" style="9" customWidth="1"/>
    <col min="11271" max="11271" width="8.54296875" style="9" customWidth="1"/>
    <col min="11272" max="11272" width="20.54296875" style="9" customWidth="1"/>
    <col min="11273" max="11273" width="42.54296875" style="9" customWidth="1"/>
    <col min="11274" max="11274" width="8.54296875" style="9" customWidth="1"/>
    <col min="11275" max="11275" width="20.54296875" style="9" customWidth="1"/>
    <col min="11276" max="11276" width="42.54296875" style="9" customWidth="1"/>
    <col min="11277" max="11277" width="8.54296875" style="9" customWidth="1"/>
    <col min="11278" max="11278" width="20.54296875" style="9" customWidth="1"/>
    <col min="11279" max="11279" width="42.54296875" style="9" customWidth="1"/>
    <col min="11280" max="11521" width="8.81640625" style="9"/>
    <col min="11522" max="11522" width="20.54296875" style="9" customWidth="1"/>
    <col min="11523" max="11523" width="42.54296875" style="9" customWidth="1"/>
    <col min="11524" max="11524" width="8.54296875" style="9" customWidth="1"/>
    <col min="11525" max="11525" width="20.54296875" style="9" customWidth="1"/>
    <col min="11526" max="11526" width="42.54296875" style="9" customWidth="1"/>
    <col min="11527" max="11527" width="8.54296875" style="9" customWidth="1"/>
    <col min="11528" max="11528" width="20.54296875" style="9" customWidth="1"/>
    <col min="11529" max="11529" width="42.54296875" style="9" customWidth="1"/>
    <col min="11530" max="11530" width="8.54296875" style="9" customWidth="1"/>
    <col min="11531" max="11531" width="20.54296875" style="9" customWidth="1"/>
    <col min="11532" max="11532" width="42.54296875" style="9" customWidth="1"/>
    <col min="11533" max="11533" width="8.54296875" style="9" customWidth="1"/>
    <col min="11534" max="11534" width="20.54296875" style="9" customWidth="1"/>
    <col min="11535" max="11535" width="42.54296875" style="9" customWidth="1"/>
    <col min="11536" max="11777" width="8.81640625" style="9"/>
    <col min="11778" max="11778" width="20.54296875" style="9" customWidth="1"/>
    <col min="11779" max="11779" width="42.54296875" style="9" customWidth="1"/>
    <col min="11780" max="11780" width="8.54296875" style="9" customWidth="1"/>
    <col min="11781" max="11781" width="20.54296875" style="9" customWidth="1"/>
    <col min="11782" max="11782" width="42.54296875" style="9" customWidth="1"/>
    <col min="11783" max="11783" width="8.54296875" style="9" customWidth="1"/>
    <col min="11784" max="11784" width="20.54296875" style="9" customWidth="1"/>
    <col min="11785" max="11785" width="42.54296875" style="9" customWidth="1"/>
    <col min="11786" max="11786" width="8.54296875" style="9" customWidth="1"/>
    <col min="11787" max="11787" width="20.54296875" style="9" customWidth="1"/>
    <col min="11788" max="11788" width="42.54296875" style="9" customWidth="1"/>
    <col min="11789" max="11789" width="8.54296875" style="9" customWidth="1"/>
    <col min="11790" max="11790" width="20.54296875" style="9" customWidth="1"/>
    <col min="11791" max="11791" width="42.54296875" style="9" customWidth="1"/>
    <col min="11792" max="12033" width="8.81640625" style="9"/>
    <col min="12034" max="12034" width="20.54296875" style="9" customWidth="1"/>
    <col min="12035" max="12035" width="42.54296875" style="9" customWidth="1"/>
    <col min="12036" max="12036" width="8.54296875" style="9" customWidth="1"/>
    <col min="12037" max="12037" width="20.54296875" style="9" customWidth="1"/>
    <col min="12038" max="12038" width="42.54296875" style="9" customWidth="1"/>
    <col min="12039" max="12039" width="8.54296875" style="9" customWidth="1"/>
    <col min="12040" max="12040" width="20.54296875" style="9" customWidth="1"/>
    <col min="12041" max="12041" width="42.54296875" style="9" customWidth="1"/>
    <col min="12042" max="12042" width="8.54296875" style="9" customWidth="1"/>
    <col min="12043" max="12043" width="20.54296875" style="9" customWidth="1"/>
    <col min="12044" max="12044" width="42.54296875" style="9" customWidth="1"/>
    <col min="12045" max="12045" width="8.54296875" style="9" customWidth="1"/>
    <col min="12046" max="12046" width="20.54296875" style="9" customWidth="1"/>
    <col min="12047" max="12047" width="42.54296875" style="9" customWidth="1"/>
    <col min="12048" max="12289" width="8.81640625" style="9"/>
    <col min="12290" max="12290" width="20.54296875" style="9" customWidth="1"/>
    <col min="12291" max="12291" width="42.54296875" style="9" customWidth="1"/>
    <col min="12292" max="12292" width="8.54296875" style="9" customWidth="1"/>
    <col min="12293" max="12293" width="20.54296875" style="9" customWidth="1"/>
    <col min="12294" max="12294" width="42.54296875" style="9" customWidth="1"/>
    <col min="12295" max="12295" width="8.54296875" style="9" customWidth="1"/>
    <col min="12296" max="12296" width="20.54296875" style="9" customWidth="1"/>
    <col min="12297" max="12297" width="42.54296875" style="9" customWidth="1"/>
    <col min="12298" max="12298" width="8.54296875" style="9" customWidth="1"/>
    <col min="12299" max="12299" width="20.54296875" style="9" customWidth="1"/>
    <col min="12300" max="12300" width="42.54296875" style="9" customWidth="1"/>
    <col min="12301" max="12301" width="8.54296875" style="9" customWidth="1"/>
    <col min="12302" max="12302" width="20.54296875" style="9" customWidth="1"/>
    <col min="12303" max="12303" width="42.54296875" style="9" customWidth="1"/>
    <col min="12304" max="12545" width="8.81640625" style="9"/>
    <col min="12546" max="12546" width="20.54296875" style="9" customWidth="1"/>
    <col min="12547" max="12547" width="42.54296875" style="9" customWidth="1"/>
    <col min="12548" max="12548" width="8.54296875" style="9" customWidth="1"/>
    <col min="12549" max="12549" width="20.54296875" style="9" customWidth="1"/>
    <col min="12550" max="12550" width="42.54296875" style="9" customWidth="1"/>
    <col min="12551" max="12551" width="8.54296875" style="9" customWidth="1"/>
    <col min="12552" max="12552" width="20.54296875" style="9" customWidth="1"/>
    <col min="12553" max="12553" width="42.54296875" style="9" customWidth="1"/>
    <col min="12554" max="12554" width="8.54296875" style="9" customWidth="1"/>
    <col min="12555" max="12555" width="20.54296875" style="9" customWidth="1"/>
    <col min="12556" max="12556" width="42.54296875" style="9" customWidth="1"/>
    <col min="12557" max="12557" width="8.54296875" style="9" customWidth="1"/>
    <col min="12558" max="12558" width="20.54296875" style="9" customWidth="1"/>
    <col min="12559" max="12559" width="42.54296875" style="9" customWidth="1"/>
    <col min="12560" max="12801" width="8.81640625" style="9"/>
    <col min="12802" max="12802" width="20.54296875" style="9" customWidth="1"/>
    <col min="12803" max="12803" width="42.54296875" style="9" customWidth="1"/>
    <col min="12804" max="12804" width="8.54296875" style="9" customWidth="1"/>
    <col min="12805" max="12805" width="20.54296875" style="9" customWidth="1"/>
    <col min="12806" max="12806" width="42.54296875" style="9" customWidth="1"/>
    <col min="12807" max="12807" width="8.54296875" style="9" customWidth="1"/>
    <col min="12808" max="12808" width="20.54296875" style="9" customWidth="1"/>
    <col min="12809" max="12809" width="42.54296875" style="9" customWidth="1"/>
    <col min="12810" max="12810" width="8.54296875" style="9" customWidth="1"/>
    <col min="12811" max="12811" width="20.54296875" style="9" customWidth="1"/>
    <col min="12812" max="12812" width="42.54296875" style="9" customWidth="1"/>
    <col min="12813" max="12813" width="8.54296875" style="9" customWidth="1"/>
    <col min="12814" max="12814" width="20.54296875" style="9" customWidth="1"/>
    <col min="12815" max="12815" width="42.54296875" style="9" customWidth="1"/>
    <col min="12816" max="13057" width="8.81640625" style="9"/>
    <col min="13058" max="13058" width="20.54296875" style="9" customWidth="1"/>
    <col min="13059" max="13059" width="42.54296875" style="9" customWidth="1"/>
    <col min="13060" max="13060" width="8.54296875" style="9" customWidth="1"/>
    <col min="13061" max="13061" width="20.54296875" style="9" customWidth="1"/>
    <col min="13062" max="13062" width="42.54296875" style="9" customWidth="1"/>
    <col min="13063" max="13063" width="8.54296875" style="9" customWidth="1"/>
    <col min="13064" max="13064" width="20.54296875" style="9" customWidth="1"/>
    <col min="13065" max="13065" width="42.54296875" style="9" customWidth="1"/>
    <col min="13066" max="13066" width="8.54296875" style="9" customWidth="1"/>
    <col min="13067" max="13067" width="20.54296875" style="9" customWidth="1"/>
    <col min="13068" max="13068" width="42.54296875" style="9" customWidth="1"/>
    <col min="13069" max="13069" width="8.54296875" style="9" customWidth="1"/>
    <col min="13070" max="13070" width="20.54296875" style="9" customWidth="1"/>
    <col min="13071" max="13071" width="42.54296875" style="9" customWidth="1"/>
    <col min="13072" max="13313" width="8.81640625" style="9"/>
    <col min="13314" max="13314" width="20.54296875" style="9" customWidth="1"/>
    <col min="13315" max="13315" width="42.54296875" style="9" customWidth="1"/>
    <col min="13316" max="13316" width="8.54296875" style="9" customWidth="1"/>
    <col min="13317" max="13317" width="20.54296875" style="9" customWidth="1"/>
    <col min="13318" max="13318" width="42.54296875" style="9" customWidth="1"/>
    <col min="13319" max="13319" width="8.54296875" style="9" customWidth="1"/>
    <col min="13320" max="13320" width="20.54296875" style="9" customWidth="1"/>
    <col min="13321" max="13321" width="42.54296875" style="9" customWidth="1"/>
    <col min="13322" max="13322" width="8.54296875" style="9" customWidth="1"/>
    <col min="13323" max="13323" width="20.54296875" style="9" customWidth="1"/>
    <col min="13324" max="13324" width="42.54296875" style="9" customWidth="1"/>
    <col min="13325" max="13325" width="8.54296875" style="9" customWidth="1"/>
    <col min="13326" max="13326" width="20.54296875" style="9" customWidth="1"/>
    <col min="13327" max="13327" width="42.54296875" style="9" customWidth="1"/>
    <col min="13328" max="13569" width="8.81640625" style="9"/>
    <col min="13570" max="13570" width="20.54296875" style="9" customWidth="1"/>
    <col min="13571" max="13571" width="42.54296875" style="9" customWidth="1"/>
    <col min="13572" max="13572" width="8.54296875" style="9" customWidth="1"/>
    <col min="13573" max="13573" width="20.54296875" style="9" customWidth="1"/>
    <col min="13574" max="13574" width="42.54296875" style="9" customWidth="1"/>
    <col min="13575" max="13575" width="8.54296875" style="9" customWidth="1"/>
    <col min="13576" max="13576" width="20.54296875" style="9" customWidth="1"/>
    <col min="13577" max="13577" width="42.54296875" style="9" customWidth="1"/>
    <col min="13578" max="13578" width="8.54296875" style="9" customWidth="1"/>
    <col min="13579" max="13579" width="20.54296875" style="9" customWidth="1"/>
    <col min="13580" max="13580" width="42.54296875" style="9" customWidth="1"/>
    <col min="13581" max="13581" width="8.54296875" style="9" customWidth="1"/>
    <col min="13582" max="13582" width="20.54296875" style="9" customWidth="1"/>
    <col min="13583" max="13583" width="42.54296875" style="9" customWidth="1"/>
    <col min="13584" max="13825" width="8.81640625" style="9"/>
    <col min="13826" max="13826" width="20.54296875" style="9" customWidth="1"/>
    <col min="13827" max="13827" width="42.54296875" style="9" customWidth="1"/>
    <col min="13828" max="13828" width="8.54296875" style="9" customWidth="1"/>
    <col min="13829" max="13829" width="20.54296875" style="9" customWidth="1"/>
    <col min="13830" max="13830" width="42.54296875" style="9" customWidth="1"/>
    <col min="13831" max="13831" width="8.54296875" style="9" customWidth="1"/>
    <col min="13832" max="13832" width="20.54296875" style="9" customWidth="1"/>
    <col min="13833" max="13833" width="42.54296875" style="9" customWidth="1"/>
    <col min="13834" max="13834" width="8.54296875" style="9" customWidth="1"/>
    <col min="13835" max="13835" width="20.54296875" style="9" customWidth="1"/>
    <col min="13836" max="13836" width="42.54296875" style="9" customWidth="1"/>
    <col min="13837" max="13837" width="8.54296875" style="9" customWidth="1"/>
    <col min="13838" max="13838" width="20.54296875" style="9" customWidth="1"/>
    <col min="13839" max="13839" width="42.54296875" style="9" customWidth="1"/>
    <col min="13840" max="14081" width="8.81640625" style="9"/>
    <col min="14082" max="14082" width="20.54296875" style="9" customWidth="1"/>
    <col min="14083" max="14083" width="42.54296875" style="9" customWidth="1"/>
    <col min="14084" max="14084" width="8.54296875" style="9" customWidth="1"/>
    <col min="14085" max="14085" width="20.54296875" style="9" customWidth="1"/>
    <col min="14086" max="14086" width="42.54296875" style="9" customWidth="1"/>
    <col min="14087" max="14087" width="8.54296875" style="9" customWidth="1"/>
    <col min="14088" max="14088" width="20.54296875" style="9" customWidth="1"/>
    <col min="14089" max="14089" width="42.54296875" style="9" customWidth="1"/>
    <col min="14090" max="14090" width="8.54296875" style="9" customWidth="1"/>
    <col min="14091" max="14091" width="20.54296875" style="9" customWidth="1"/>
    <col min="14092" max="14092" width="42.54296875" style="9" customWidth="1"/>
    <col min="14093" max="14093" width="8.54296875" style="9" customWidth="1"/>
    <col min="14094" max="14094" width="20.54296875" style="9" customWidth="1"/>
    <col min="14095" max="14095" width="42.54296875" style="9" customWidth="1"/>
    <col min="14096" max="14337" width="8.81640625" style="9"/>
    <col min="14338" max="14338" width="20.54296875" style="9" customWidth="1"/>
    <col min="14339" max="14339" width="42.54296875" style="9" customWidth="1"/>
    <col min="14340" max="14340" width="8.54296875" style="9" customWidth="1"/>
    <col min="14341" max="14341" width="20.54296875" style="9" customWidth="1"/>
    <col min="14342" max="14342" width="42.54296875" style="9" customWidth="1"/>
    <col min="14343" max="14343" width="8.54296875" style="9" customWidth="1"/>
    <col min="14344" max="14344" width="20.54296875" style="9" customWidth="1"/>
    <col min="14345" max="14345" width="42.54296875" style="9" customWidth="1"/>
    <col min="14346" max="14346" width="8.54296875" style="9" customWidth="1"/>
    <col min="14347" max="14347" width="20.54296875" style="9" customWidth="1"/>
    <col min="14348" max="14348" width="42.54296875" style="9" customWidth="1"/>
    <col min="14349" max="14349" width="8.54296875" style="9" customWidth="1"/>
    <col min="14350" max="14350" width="20.54296875" style="9" customWidth="1"/>
    <col min="14351" max="14351" width="42.54296875" style="9" customWidth="1"/>
    <col min="14352" max="14593" width="8.81640625" style="9"/>
    <col min="14594" max="14594" width="20.54296875" style="9" customWidth="1"/>
    <col min="14595" max="14595" width="42.54296875" style="9" customWidth="1"/>
    <col min="14596" max="14596" width="8.54296875" style="9" customWidth="1"/>
    <col min="14597" max="14597" width="20.54296875" style="9" customWidth="1"/>
    <col min="14598" max="14598" width="42.54296875" style="9" customWidth="1"/>
    <col min="14599" max="14599" width="8.54296875" style="9" customWidth="1"/>
    <col min="14600" max="14600" width="20.54296875" style="9" customWidth="1"/>
    <col min="14601" max="14601" width="42.54296875" style="9" customWidth="1"/>
    <col min="14602" max="14602" width="8.54296875" style="9" customWidth="1"/>
    <col min="14603" max="14603" width="20.54296875" style="9" customWidth="1"/>
    <col min="14604" max="14604" width="42.54296875" style="9" customWidth="1"/>
    <col min="14605" max="14605" width="8.54296875" style="9" customWidth="1"/>
    <col min="14606" max="14606" width="20.54296875" style="9" customWidth="1"/>
    <col min="14607" max="14607" width="42.54296875" style="9" customWidth="1"/>
    <col min="14608" max="14849" width="8.81640625" style="9"/>
    <col min="14850" max="14850" width="20.54296875" style="9" customWidth="1"/>
    <col min="14851" max="14851" width="42.54296875" style="9" customWidth="1"/>
    <col min="14852" max="14852" width="8.54296875" style="9" customWidth="1"/>
    <col min="14853" max="14853" width="20.54296875" style="9" customWidth="1"/>
    <col min="14854" max="14854" width="42.54296875" style="9" customWidth="1"/>
    <col min="14855" max="14855" width="8.54296875" style="9" customWidth="1"/>
    <col min="14856" max="14856" width="20.54296875" style="9" customWidth="1"/>
    <col min="14857" max="14857" width="42.54296875" style="9" customWidth="1"/>
    <col min="14858" max="14858" width="8.54296875" style="9" customWidth="1"/>
    <col min="14859" max="14859" width="20.54296875" style="9" customWidth="1"/>
    <col min="14860" max="14860" width="42.54296875" style="9" customWidth="1"/>
    <col min="14861" max="14861" width="8.54296875" style="9" customWidth="1"/>
    <col min="14862" max="14862" width="20.54296875" style="9" customWidth="1"/>
    <col min="14863" max="14863" width="42.54296875" style="9" customWidth="1"/>
    <col min="14864" max="15105" width="8.81640625" style="9"/>
    <col min="15106" max="15106" width="20.54296875" style="9" customWidth="1"/>
    <col min="15107" max="15107" width="42.54296875" style="9" customWidth="1"/>
    <col min="15108" max="15108" width="8.54296875" style="9" customWidth="1"/>
    <col min="15109" max="15109" width="20.54296875" style="9" customWidth="1"/>
    <col min="15110" max="15110" width="42.54296875" style="9" customWidth="1"/>
    <col min="15111" max="15111" width="8.54296875" style="9" customWidth="1"/>
    <col min="15112" max="15112" width="20.54296875" style="9" customWidth="1"/>
    <col min="15113" max="15113" width="42.54296875" style="9" customWidth="1"/>
    <col min="15114" max="15114" width="8.54296875" style="9" customWidth="1"/>
    <col min="15115" max="15115" width="20.54296875" style="9" customWidth="1"/>
    <col min="15116" max="15116" width="42.54296875" style="9" customWidth="1"/>
    <col min="15117" max="15117" width="8.54296875" style="9" customWidth="1"/>
    <col min="15118" max="15118" width="20.54296875" style="9" customWidth="1"/>
    <col min="15119" max="15119" width="42.54296875" style="9" customWidth="1"/>
    <col min="15120" max="15361" width="8.81640625" style="9"/>
    <col min="15362" max="15362" width="20.54296875" style="9" customWidth="1"/>
    <col min="15363" max="15363" width="42.54296875" style="9" customWidth="1"/>
    <col min="15364" max="15364" width="8.54296875" style="9" customWidth="1"/>
    <col min="15365" max="15365" width="20.54296875" style="9" customWidth="1"/>
    <col min="15366" max="15366" width="42.54296875" style="9" customWidth="1"/>
    <col min="15367" max="15367" width="8.54296875" style="9" customWidth="1"/>
    <col min="15368" max="15368" width="20.54296875" style="9" customWidth="1"/>
    <col min="15369" max="15369" width="42.54296875" style="9" customWidth="1"/>
    <col min="15370" max="15370" width="8.54296875" style="9" customWidth="1"/>
    <col min="15371" max="15371" width="20.54296875" style="9" customWidth="1"/>
    <col min="15372" max="15372" width="42.54296875" style="9" customWidth="1"/>
    <col min="15373" max="15373" width="8.54296875" style="9" customWidth="1"/>
    <col min="15374" max="15374" width="20.54296875" style="9" customWidth="1"/>
    <col min="15375" max="15375" width="42.54296875" style="9" customWidth="1"/>
    <col min="15376" max="15617" width="8.81640625" style="9"/>
    <col min="15618" max="15618" width="20.54296875" style="9" customWidth="1"/>
    <col min="15619" max="15619" width="42.54296875" style="9" customWidth="1"/>
    <col min="15620" max="15620" width="8.54296875" style="9" customWidth="1"/>
    <col min="15621" max="15621" width="20.54296875" style="9" customWidth="1"/>
    <col min="15622" max="15622" width="42.54296875" style="9" customWidth="1"/>
    <col min="15623" max="15623" width="8.54296875" style="9" customWidth="1"/>
    <col min="15624" max="15624" width="20.54296875" style="9" customWidth="1"/>
    <col min="15625" max="15625" width="42.54296875" style="9" customWidth="1"/>
    <col min="15626" max="15626" width="8.54296875" style="9" customWidth="1"/>
    <col min="15627" max="15627" width="20.54296875" style="9" customWidth="1"/>
    <col min="15628" max="15628" width="42.54296875" style="9" customWidth="1"/>
    <col min="15629" max="15629" width="8.54296875" style="9" customWidth="1"/>
    <col min="15630" max="15630" width="20.54296875" style="9" customWidth="1"/>
    <col min="15631" max="15631" width="42.54296875" style="9" customWidth="1"/>
    <col min="15632" max="15873" width="8.81640625" style="9"/>
    <col min="15874" max="15874" width="20.54296875" style="9" customWidth="1"/>
    <col min="15875" max="15875" width="42.54296875" style="9" customWidth="1"/>
    <col min="15876" max="15876" width="8.54296875" style="9" customWidth="1"/>
    <col min="15877" max="15877" width="20.54296875" style="9" customWidth="1"/>
    <col min="15878" max="15878" width="42.54296875" style="9" customWidth="1"/>
    <col min="15879" max="15879" width="8.54296875" style="9" customWidth="1"/>
    <col min="15880" max="15880" width="20.54296875" style="9" customWidth="1"/>
    <col min="15881" max="15881" width="42.54296875" style="9" customWidth="1"/>
    <col min="15882" max="15882" width="8.54296875" style="9" customWidth="1"/>
    <col min="15883" max="15883" width="20.54296875" style="9" customWidth="1"/>
    <col min="15884" max="15884" width="42.54296875" style="9" customWidth="1"/>
    <col min="15885" max="15885" width="8.54296875" style="9" customWidth="1"/>
    <col min="15886" max="15886" width="20.54296875" style="9" customWidth="1"/>
    <col min="15887" max="15887" width="42.54296875" style="9" customWidth="1"/>
    <col min="15888" max="16129" width="8.81640625" style="9"/>
    <col min="16130" max="16130" width="20.54296875" style="9" customWidth="1"/>
    <col min="16131" max="16131" width="42.54296875" style="9" customWidth="1"/>
    <col min="16132" max="16132" width="8.54296875" style="9" customWidth="1"/>
    <col min="16133" max="16133" width="20.54296875" style="9" customWidth="1"/>
    <col min="16134" max="16134" width="42.54296875" style="9" customWidth="1"/>
    <col min="16135" max="16135" width="8.54296875" style="9" customWidth="1"/>
    <col min="16136" max="16136" width="20.54296875" style="9" customWidth="1"/>
    <col min="16137" max="16137" width="42.54296875" style="9" customWidth="1"/>
    <col min="16138" max="16138" width="8.54296875" style="9" customWidth="1"/>
    <col min="16139" max="16139" width="20.54296875" style="9" customWidth="1"/>
    <col min="16140" max="16140" width="42.54296875" style="9" customWidth="1"/>
    <col min="16141" max="16141" width="8.54296875" style="9" customWidth="1"/>
    <col min="16142" max="16142" width="20.54296875" style="9" customWidth="1"/>
    <col min="16143" max="16143" width="42.54296875" style="9" customWidth="1"/>
    <col min="16144" max="16384" width="8.81640625" style="9"/>
  </cols>
  <sheetData>
    <row r="1" spans="1:15" ht="36" customHeight="1" thickBot="1">
      <c r="A1" s="89"/>
      <c r="B1" s="946" t="s">
        <v>0</v>
      </c>
      <c r="C1" s="947"/>
      <c r="D1" s="947"/>
      <c r="E1" s="947"/>
      <c r="F1" s="947"/>
      <c r="G1" s="947"/>
      <c r="H1" s="947"/>
      <c r="I1" s="947"/>
      <c r="J1" s="961"/>
      <c r="K1" s="961"/>
      <c r="L1" s="961"/>
      <c r="M1" s="961"/>
      <c r="N1" s="961"/>
      <c r="O1" s="962"/>
    </row>
    <row r="2" spans="1:15" ht="36" customHeight="1" thickBot="1">
      <c r="A2" s="22"/>
      <c r="B2" s="87" t="s">
        <v>34</v>
      </c>
      <c r="C2" s="88" t="s">
        <v>33</v>
      </c>
      <c r="D2" s="89"/>
      <c r="E2" s="9" t="s">
        <v>35</v>
      </c>
      <c r="F2" s="9" t="s">
        <v>33</v>
      </c>
      <c r="G2" s="89"/>
      <c r="H2" s="9" t="s">
        <v>36</v>
      </c>
      <c r="I2" s="9" t="s">
        <v>33</v>
      </c>
      <c r="J2" s="963" t="s">
        <v>621</v>
      </c>
      <c r="K2" s="964"/>
      <c r="L2" s="964"/>
      <c r="M2" s="964"/>
      <c r="N2" s="964"/>
      <c r="O2" s="965"/>
    </row>
    <row r="3" spans="1:15" ht="36" customHeight="1">
      <c r="A3" s="89">
        <v>1</v>
      </c>
      <c r="B3" s="29" t="str">
        <f>Best!B41</f>
        <v>:26.78 W 13 AZF</v>
      </c>
      <c r="C3" s="88" t="str">
        <f>Best!A41</f>
        <v>Terry Li, Jr.</v>
      </c>
      <c r="D3" s="167">
        <v>1</v>
      </c>
      <c r="E3" s="29" t="str">
        <f>Best!C41</f>
        <v>:28.41 W 13 AZF</v>
      </c>
      <c r="F3" s="88" t="str">
        <f>Best!A41</f>
        <v>Terry Li, Jr.</v>
      </c>
      <c r="G3" s="167">
        <v>1</v>
      </c>
      <c r="H3" s="29" t="str">
        <f>Best!D6</f>
        <v>:25.55 W 13 AZF</v>
      </c>
      <c r="I3" s="87" t="str">
        <f>Best!A6</f>
        <v>Aidan Feirstein, Jr.</v>
      </c>
      <c r="J3" s="966" t="s">
        <v>622</v>
      </c>
      <c r="K3" s="967"/>
      <c r="L3" s="967"/>
      <c r="M3" s="967"/>
      <c r="N3" s="967"/>
      <c r="O3" s="968"/>
    </row>
    <row r="4" spans="1:15" ht="36" customHeight="1">
      <c r="A4" s="150">
        <v>2</v>
      </c>
      <c r="B4" s="151" t="str">
        <f>Best!B42</f>
        <v>:29.15 W 13 AZP</v>
      </c>
      <c r="C4" s="152" t="str">
        <f>Best!A42</f>
        <v>Zadok Hutchins, Fr.</v>
      </c>
      <c r="D4" s="25">
        <v>2</v>
      </c>
      <c r="E4" s="151" t="str">
        <f>Best!C12</f>
        <v>:29.67 W 13 AZF</v>
      </c>
      <c r="F4" s="152" t="str">
        <f>Best!A12</f>
        <v>Charley Baleme, So.</v>
      </c>
      <c r="G4" s="25">
        <v>2</v>
      </c>
      <c r="H4" s="151" t="str">
        <f>Best!D42</f>
        <v>:25.75 W 11 SSI</v>
      </c>
      <c r="I4" s="9" t="str">
        <f>Best!A42</f>
        <v>Zadok Hutchins, Fr.</v>
      </c>
      <c r="J4" s="955" t="s">
        <v>623</v>
      </c>
      <c r="K4" s="956"/>
      <c r="L4" s="956"/>
      <c r="M4" s="956"/>
      <c r="N4" s="956"/>
      <c r="O4" s="957"/>
    </row>
    <row r="5" spans="1:15" ht="36" customHeight="1">
      <c r="A5" s="150">
        <v>3</v>
      </c>
      <c r="B5" s="151" t="str">
        <f>Best!B8</f>
        <v>:29.98 W 11 TT</v>
      </c>
      <c r="C5" s="152" t="str">
        <f>Best!A8</f>
        <v>Alain Briggs, So.</v>
      </c>
      <c r="D5" s="25">
        <v>3</v>
      </c>
      <c r="E5" s="151" t="str">
        <f>Best!C6</f>
        <v>:31.02 W 1 TT</v>
      </c>
      <c r="F5" s="152" t="str">
        <f>Best!A6</f>
        <v>Aidan Feirstein, Jr.</v>
      </c>
      <c r="G5" s="25">
        <v>3</v>
      </c>
      <c r="H5" s="151" t="str">
        <f>Best!D41</f>
        <v>:26.91 W 13 AZP</v>
      </c>
      <c r="I5" s="9" t="str">
        <f>Best!A41</f>
        <v>Terry Li, Jr.</v>
      </c>
      <c r="J5" s="955" t="s">
        <v>624</v>
      </c>
      <c r="K5" s="956"/>
      <c r="L5" s="956"/>
      <c r="M5" s="956"/>
      <c r="N5" s="956"/>
      <c r="O5" s="957"/>
    </row>
    <row r="6" spans="1:15" ht="36" customHeight="1">
      <c r="A6" s="150">
        <v>4</v>
      </c>
      <c r="B6" s="151" t="str">
        <f>Best!B40</f>
        <v>:30.01 W 11 SSI</v>
      </c>
      <c r="C6" s="152" t="str">
        <f>Best!A40</f>
        <v>Shreyas Talluri, Sr.</v>
      </c>
      <c r="D6" s="25">
        <v>4</v>
      </c>
      <c r="E6" s="151" t="str">
        <f>Best!C32</f>
        <v>:32.90 W 11 SSI</v>
      </c>
      <c r="F6" s="152" t="str">
        <f>Best!A32</f>
        <v>Max Xue, So.</v>
      </c>
      <c r="G6" s="25">
        <v>4</v>
      </c>
      <c r="H6" s="151" t="str">
        <f>Best!D8</f>
        <v>:27.00 W 6 BF</v>
      </c>
      <c r="I6" s="9" t="str">
        <f>Best!A8</f>
        <v>Alain Briggs, So.</v>
      </c>
      <c r="J6" s="955" t="s">
        <v>625</v>
      </c>
      <c r="K6" s="956"/>
      <c r="L6" s="956"/>
      <c r="M6" s="956"/>
      <c r="N6" s="956"/>
      <c r="O6" s="957"/>
    </row>
    <row r="7" spans="1:15" ht="36" customHeight="1">
      <c r="A7" s="150">
        <v>5</v>
      </c>
      <c r="B7" s="151" t="str">
        <f>Best!B12</f>
        <v>:30.13 W 12 TT</v>
      </c>
      <c r="C7" s="152" t="str">
        <f>Best!A12</f>
        <v>Charley Baleme, So.</v>
      </c>
      <c r="D7" s="25">
        <v>5</v>
      </c>
      <c r="E7" s="151" t="str">
        <f>Best!C40</f>
        <v>:33.69 W 10 FFI</v>
      </c>
      <c r="F7" s="152" t="str">
        <f>Best!A40</f>
        <v>Shreyas Talluri, Sr.</v>
      </c>
      <c r="G7" s="25">
        <v>5</v>
      </c>
      <c r="H7" s="151" t="str">
        <f>Best!D40</f>
        <v>:27.26 W 12 TT</v>
      </c>
      <c r="I7" s="9" t="str">
        <f>Best!A40</f>
        <v>Shreyas Talluri, Sr.</v>
      </c>
      <c r="J7" s="955" t="s">
        <v>626</v>
      </c>
      <c r="K7" s="956"/>
      <c r="L7" s="956"/>
      <c r="M7" s="956"/>
      <c r="N7" s="956"/>
      <c r="O7" s="957"/>
    </row>
    <row r="8" spans="1:15" ht="36" customHeight="1">
      <c r="A8" s="150">
        <v>6</v>
      </c>
      <c r="B8" s="151" t="str">
        <f>Best!B10</f>
        <v>:30.37 W 10 FFI</v>
      </c>
      <c r="C8" s="152" t="str">
        <f>Best!A10</f>
        <v>Ayden Fajen, Sr.</v>
      </c>
      <c r="D8" s="25">
        <v>6</v>
      </c>
      <c r="E8" s="151" t="str">
        <f>Best!C30</f>
        <v>:34.10 W 3 GIL</v>
      </c>
      <c r="F8" s="152" t="str">
        <f>Best!A30</f>
        <v>Max Fioresi, So.</v>
      </c>
      <c r="G8" s="25">
        <v>6</v>
      </c>
      <c r="H8" s="151" t="str">
        <f>Best!D10</f>
        <v>:28.42 W 11 SSI</v>
      </c>
      <c r="I8" s="9" t="str">
        <f>Best!A10</f>
        <v>Ayden Fajen, Sr.</v>
      </c>
      <c r="J8" s="955" t="s">
        <v>627</v>
      </c>
      <c r="K8" s="956"/>
      <c r="L8" s="956"/>
      <c r="M8" s="956"/>
      <c r="N8" s="956"/>
      <c r="O8" s="957"/>
    </row>
    <row r="9" spans="1:15" ht="36" customHeight="1">
      <c r="A9" s="150">
        <v>7</v>
      </c>
      <c r="B9" s="151" t="str">
        <f>Best!B6</f>
        <v>:31.02 W 6 BF</v>
      </c>
      <c r="C9" s="152" t="str">
        <f>Best!A6</f>
        <v>Aidan Feirstein, Jr.</v>
      </c>
      <c r="D9" s="25">
        <v>7</v>
      </c>
      <c r="E9" s="151" t="str">
        <f>Best!C17</f>
        <v>:35.19 W 11 ACP</v>
      </c>
      <c r="F9" s="152" t="str">
        <f>Best!A17</f>
        <v>David Wang, Sr.</v>
      </c>
      <c r="G9" s="25">
        <v>7</v>
      </c>
      <c r="H9" s="151" t="str">
        <f>Best!D30</f>
        <v>:28.69 W 11 TT</v>
      </c>
      <c r="I9" s="9" t="str">
        <f>Best!A30</f>
        <v>Max Fioresi, So.</v>
      </c>
      <c r="J9" s="955" t="s">
        <v>628</v>
      </c>
      <c r="K9" s="956"/>
      <c r="L9" s="956"/>
      <c r="M9" s="956"/>
      <c r="N9" s="956"/>
      <c r="O9" s="957"/>
    </row>
    <row r="10" spans="1:15" ht="36" customHeight="1">
      <c r="A10" s="150">
        <v>8</v>
      </c>
      <c r="B10" s="151" t="str">
        <f>Best!B7</f>
        <v>:31.43 W 5 PCD</v>
      </c>
      <c r="C10" s="152" t="str">
        <f>Best!A7</f>
        <v>Aiden Hall, Jr.</v>
      </c>
      <c r="D10" s="25">
        <v>8</v>
      </c>
      <c r="E10" s="151" t="str">
        <f>Best!C7</f>
        <v>:35.62 W 8 TT</v>
      </c>
      <c r="F10" s="152" t="str">
        <f>Best!A7</f>
        <v>Aiden Hall, Jr.</v>
      </c>
      <c r="G10" s="25">
        <v>8</v>
      </c>
      <c r="H10" s="151" t="str">
        <f>Best!D7</f>
        <v>:29.06 W 5 PCD</v>
      </c>
      <c r="I10" s="9" t="str">
        <f>Best!A7</f>
        <v>Aiden Hall, Jr.</v>
      </c>
      <c r="J10" s="955" t="s">
        <v>629</v>
      </c>
      <c r="K10" s="956"/>
      <c r="L10" s="956"/>
      <c r="M10" s="956"/>
      <c r="N10" s="956"/>
      <c r="O10" s="957"/>
    </row>
    <row r="11" spans="1:15" ht="36" customHeight="1">
      <c r="A11" s="150">
        <v>9</v>
      </c>
      <c r="B11" s="151" t="str">
        <f>Best!B33</f>
        <v>:32.13 W 3 GIL</v>
      </c>
      <c r="C11" s="152" t="str">
        <f>Best!A33</f>
        <v>Michael Chen, Sr.</v>
      </c>
      <c r="D11" s="25">
        <v>9</v>
      </c>
      <c r="E11" s="151" t="str">
        <f>Best!C33</f>
        <v>:35.76 W 11 ACP</v>
      </c>
      <c r="F11" s="152" t="str">
        <f>Best!A33</f>
        <v>Michael Chen, Sr.</v>
      </c>
      <c r="G11" s="25">
        <v>9</v>
      </c>
      <c r="H11" s="151" t="str">
        <f>Best!D12</f>
        <v>:29.37 W 7 KI</v>
      </c>
      <c r="I11" s="9" t="str">
        <f>Best!A12</f>
        <v>Charley Baleme, So.</v>
      </c>
      <c r="J11" s="955" t="s">
        <v>630</v>
      </c>
      <c r="K11" s="956"/>
      <c r="L11" s="956"/>
      <c r="M11" s="956"/>
      <c r="N11" s="956"/>
      <c r="O11" s="957"/>
    </row>
    <row r="12" spans="1:15" ht="36" customHeight="1">
      <c r="A12" s="150">
        <v>10</v>
      </c>
      <c r="B12" s="151" t="str">
        <f>Best!B18</f>
        <v>:36.27 W 10 HIG</v>
      </c>
      <c r="C12" s="152" t="str">
        <f>Best!A18</f>
        <v>Declan Meyers, So.</v>
      </c>
      <c r="D12" s="25">
        <v>10</v>
      </c>
      <c r="E12" s="151" t="str">
        <f>Best!C8</f>
        <v>:35.98 W 8 TT</v>
      </c>
      <c r="F12" s="152" t="str">
        <f>Best!A8</f>
        <v>Alain Briggs, So.</v>
      </c>
      <c r="G12" s="25">
        <v>10</v>
      </c>
      <c r="H12" s="151" t="str">
        <f>Best!D33</f>
        <v>:29.69 W 7 GCHS</v>
      </c>
      <c r="I12" s="9" t="str">
        <f>Best!A33</f>
        <v>Michael Chen, Sr.</v>
      </c>
      <c r="J12" s="955" t="s">
        <v>631</v>
      </c>
      <c r="K12" s="956"/>
      <c r="L12" s="956"/>
      <c r="M12" s="956"/>
      <c r="N12" s="956"/>
      <c r="O12" s="957"/>
    </row>
    <row r="13" spans="1:15" ht="36" customHeight="1">
      <c r="A13" s="150">
        <v>11</v>
      </c>
      <c r="B13" s="151" t="str">
        <f>Best!B13</f>
        <v>:36.78 W 9 TT</v>
      </c>
      <c r="C13" s="152" t="str">
        <f>Best!A13</f>
        <v>Colin Ray, Jr.</v>
      </c>
      <c r="D13" s="25">
        <v>11</v>
      </c>
      <c r="E13" s="151" t="str">
        <f>Best!C42</f>
        <v>:36.11 W 8 DR</v>
      </c>
      <c r="F13" s="152" t="str">
        <f>Best!A42</f>
        <v>Zadok Hutchins, Fr.</v>
      </c>
      <c r="G13" s="25">
        <v>11</v>
      </c>
      <c r="H13" s="151" t="str">
        <f>Best!D13</f>
        <v>:29.72 W 11 SSI</v>
      </c>
      <c r="I13" s="9" t="str">
        <f>Best!A13</f>
        <v>Colin Ray, Jr.</v>
      </c>
      <c r="J13" s="955" t="s">
        <v>632</v>
      </c>
      <c r="K13" s="956"/>
      <c r="L13" s="956"/>
      <c r="M13" s="956"/>
      <c r="N13" s="956"/>
      <c r="O13" s="957"/>
    </row>
    <row r="14" spans="1:15" ht="36" customHeight="1">
      <c r="A14" s="150">
        <v>12</v>
      </c>
      <c r="B14" s="151" t="str">
        <f>Best!B32</f>
        <v>:37.41 W 6 BF</v>
      </c>
      <c r="C14" s="152" t="str">
        <f>Best!A32</f>
        <v>Max Xue, So.</v>
      </c>
      <c r="D14" s="25">
        <v>12</v>
      </c>
      <c r="E14" s="151" t="str">
        <f>Best!C10</f>
        <v>:36.86 W 12 TT</v>
      </c>
      <c r="F14" s="152" t="str">
        <f>Best!A10</f>
        <v>Ayden Fajen, Sr.</v>
      </c>
      <c r="G14" s="25">
        <v>12</v>
      </c>
      <c r="H14" s="151" t="str">
        <f>Best!D36</f>
        <v>:30.20 W 10 HIG</v>
      </c>
      <c r="I14" s="9" t="str">
        <f>Best!A36</f>
        <v>Nick Smith, Sr.</v>
      </c>
      <c r="J14" s="955" t="s">
        <v>633</v>
      </c>
      <c r="K14" s="956"/>
      <c r="L14" s="956"/>
      <c r="M14" s="956"/>
      <c r="N14" s="956"/>
      <c r="O14" s="957"/>
    </row>
    <row r="15" spans="1:15" ht="36" customHeight="1">
      <c r="A15" s="150">
        <v>13</v>
      </c>
      <c r="B15" s="151" t="str">
        <f>Best!B22</f>
        <v>:37.77 W 8 DR</v>
      </c>
      <c r="C15" s="152" t="str">
        <f>Best!A22</f>
        <v>Jason Phan, So.</v>
      </c>
      <c r="D15" s="25">
        <v>13</v>
      </c>
      <c r="E15" s="151" t="str">
        <f>Best!C24</f>
        <v>:39.03 W 1 TT</v>
      </c>
      <c r="F15" s="152" t="str">
        <f>Best!A24</f>
        <v>Josef Vigil, Sr.</v>
      </c>
      <c r="G15" s="25">
        <v>13</v>
      </c>
      <c r="H15" s="151" t="str">
        <f>Best!D24</f>
        <v>:31.58 W 11 ACP</v>
      </c>
      <c r="I15" s="9" t="str">
        <f>Best!A24</f>
        <v>Josef Vigil, Sr.</v>
      </c>
      <c r="J15" s="955" t="s">
        <v>634</v>
      </c>
      <c r="K15" s="956"/>
      <c r="L15" s="956"/>
      <c r="M15" s="956"/>
      <c r="N15" s="956"/>
      <c r="O15" s="957"/>
    </row>
    <row r="16" spans="1:15" ht="36" customHeight="1">
      <c r="A16" s="150">
        <v>14</v>
      </c>
      <c r="B16" s="151" t="str">
        <f>Best!B30</f>
        <v>:37.83 W 7 GCHS</v>
      </c>
      <c r="C16" s="152" t="str">
        <f>Best!A30</f>
        <v>Max Fioresi, So.</v>
      </c>
      <c r="D16" s="25">
        <v>14</v>
      </c>
      <c r="E16" s="151" t="str">
        <f>Best!C34</f>
        <v>:39.29 W 11 TT</v>
      </c>
      <c r="F16" s="152" t="str">
        <f>Best!A34</f>
        <v>Michael Wang, Fr.</v>
      </c>
      <c r="G16" s="25">
        <v>14</v>
      </c>
      <c r="H16" s="151" t="str">
        <f>Best!D35</f>
        <v>:32.50 W 11 ACP</v>
      </c>
      <c r="I16" s="9" t="str">
        <f>Best!A35</f>
        <v>Nick Carlsson, Sr.</v>
      </c>
      <c r="J16" s="955" t="s">
        <v>635</v>
      </c>
      <c r="K16" s="956"/>
      <c r="L16" s="956"/>
      <c r="M16" s="956"/>
      <c r="N16" s="956"/>
      <c r="O16" s="957"/>
    </row>
    <row r="17" spans="1:15" ht="36" customHeight="1">
      <c r="A17" s="150">
        <v>15</v>
      </c>
      <c r="B17" s="151" t="str">
        <f>Best!B36</f>
        <v>:38.79 W 8 DR</v>
      </c>
      <c r="C17" s="152" t="str">
        <f>Best!A36</f>
        <v>Nick Smith, Sr.</v>
      </c>
      <c r="D17" s="25">
        <v>15</v>
      </c>
      <c r="E17" s="151" t="str">
        <f>Best!C35</f>
        <v>:40.32 W 3 GIL</v>
      </c>
      <c r="F17" s="152" t="str">
        <f>Best!A35</f>
        <v>Nick Carlsson, Sr.</v>
      </c>
      <c r="G17" s="25">
        <v>15</v>
      </c>
      <c r="H17" s="151" t="str">
        <f>Best!D32</f>
        <v>:32.51 W 10 HIG</v>
      </c>
      <c r="I17" s="9" t="str">
        <f>Best!A32</f>
        <v>Max Xue, So.</v>
      </c>
      <c r="J17" s="969"/>
      <c r="K17" s="970"/>
      <c r="L17" s="970"/>
      <c r="M17" s="970"/>
      <c r="N17" s="970"/>
      <c r="O17" s="971"/>
    </row>
    <row r="18" spans="1:15" ht="36" customHeight="1">
      <c r="A18" s="150">
        <v>16</v>
      </c>
      <c r="B18" s="151" t="str">
        <f>Best!B24</f>
        <v>:38.86 W 12 JR</v>
      </c>
      <c r="C18" s="152" t="str">
        <f>Best!A24</f>
        <v>Josef Vigil, Sr.</v>
      </c>
      <c r="D18" s="25">
        <v>16</v>
      </c>
      <c r="E18" s="151" t="str">
        <f>Best!C14</f>
        <v>:40.64 W 11 TT</v>
      </c>
      <c r="F18" s="152" t="str">
        <f>Best!A14</f>
        <v>Connor Given, So.</v>
      </c>
      <c r="G18" s="25">
        <v>16</v>
      </c>
      <c r="H18" s="151" t="str">
        <f>Best!D11</f>
        <v>:33.04 W 8 DR</v>
      </c>
      <c r="I18" s="9" t="str">
        <f>Best!A11</f>
        <v>Carlos Seth Uribe, So.</v>
      </c>
      <c r="J18" s="955"/>
      <c r="K18" s="956"/>
      <c r="L18" s="956"/>
      <c r="M18" s="956"/>
      <c r="N18" s="956"/>
      <c r="O18" s="957"/>
    </row>
    <row r="19" spans="1:15" ht="36" customHeight="1">
      <c r="A19" s="150">
        <v>17</v>
      </c>
      <c r="B19" s="151" t="str">
        <f>Best!B11</f>
        <v>:39.82 W 5 CWI</v>
      </c>
      <c r="C19" s="152" t="str">
        <f>Best!A11</f>
        <v>Carlos Seth Uribe, So.</v>
      </c>
      <c r="D19" s="25">
        <v>17</v>
      </c>
      <c r="E19" s="151" t="str">
        <f>Best!C31</f>
        <v>:41.05 W 11 TT</v>
      </c>
      <c r="F19" s="152" t="str">
        <f>Best!A31</f>
        <v>Max Supruniuk, So.</v>
      </c>
      <c r="G19" s="25">
        <v>17</v>
      </c>
      <c r="H19" s="151" t="str">
        <f>Best!D22</f>
        <v>:34.10 W 10 FFI</v>
      </c>
      <c r="I19" s="9" t="str">
        <f>Best!A22</f>
        <v>Jason Phan, So.</v>
      </c>
      <c r="J19" s="955"/>
      <c r="K19" s="956"/>
      <c r="L19" s="956"/>
      <c r="M19" s="956"/>
      <c r="N19" s="956"/>
      <c r="O19" s="957"/>
    </row>
    <row r="20" spans="1:15" ht="36" customHeight="1">
      <c r="A20" s="150">
        <v>18</v>
      </c>
      <c r="B20" s="151" t="str">
        <f>Best!B17</f>
        <v>:40.45 W 1 TT</v>
      </c>
      <c r="C20" s="152" t="str">
        <f>Best!A17</f>
        <v>David Wang, Sr.</v>
      </c>
      <c r="D20" s="25">
        <v>18</v>
      </c>
      <c r="E20" s="151" t="str">
        <f>Best!C16</f>
        <v>:41.12 W 6 DM2</v>
      </c>
      <c r="F20" s="152" t="str">
        <f>Best!A16</f>
        <v>Dallin Johnson, Fr.</v>
      </c>
      <c r="G20" s="25">
        <v>18</v>
      </c>
      <c r="H20" s="151" t="str">
        <f>Best!D16</f>
        <v>:35.40 W 4 DM1</v>
      </c>
      <c r="I20" s="9" t="str">
        <f>Best!A16</f>
        <v>Dallin Johnson, Fr.</v>
      </c>
      <c r="J20" s="955"/>
      <c r="K20" s="956"/>
      <c r="L20" s="956"/>
      <c r="M20" s="956"/>
      <c r="N20" s="956"/>
      <c r="O20" s="957"/>
    </row>
    <row r="21" spans="1:15" ht="36" customHeight="1">
      <c r="A21" s="150">
        <v>19</v>
      </c>
      <c r="B21" s="151" t="str">
        <f>Best!B35</f>
        <v>:40.87 W 6 BF</v>
      </c>
      <c r="C21" s="152" t="str">
        <f>Best!A35</f>
        <v>Nick Carlsson, Sr.</v>
      </c>
      <c r="D21" s="25">
        <v>19</v>
      </c>
      <c r="E21" s="151" t="str">
        <f>Best!C11</f>
        <v>:41.70 W 10 HIG</v>
      </c>
      <c r="F21" s="152" t="str">
        <f>Best!A11</f>
        <v>Carlos Seth Uribe, So.</v>
      </c>
      <c r="G21" s="25">
        <v>19</v>
      </c>
      <c r="H21" s="151" t="str">
        <f>Best!D18</f>
        <v>:35.76 W 6 BF</v>
      </c>
      <c r="I21" s="9" t="str">
        <f>Best!A18</f>
        <v>Declan Meyers, So.</v>
      </c>
      <c r="J21" s="955"/>
      <c r="K21" s="956"/>
      <c r="L21" s="956"/>
      <c r="M21" s="956"/>
      <c r="N21" s="956"/>
      <c r="O21" s="957"/>
    </row>
    <row r="22" spans="1:15" ht="36" customHeight="1">
      <c r="A22" s="150">
        <v>20</v>
      </c>
      <c r="B22" s="151" t="str">
        <f>Best!B19</f>
        <v>:41.04 W 4 DM1</v>
      </c>
      <c r="C22" s="152" t="str">
        <f>Best!A19</f>
        <v>Easton DiLullo, Fr.</v>
      </c>
      <c r="D22" s="25">
        <v>20</v>
      </c>
      <c r="E22" s="151" t="str">
        <f>Best!C22</f>
        <v>:42.12 W 5 PCD</v>
      </c>
      <c r="F22" s="152" t="str">
        <f>Best!A22</f>
        <v>Jason Phan, So.</v>
      </c>
      <c r="G22" s="25">
        <v>20</v>
      </c>
      <c r="H22" s="151" t="str">
        <f>Best!D19</f>
        <v>:37.99 W 6 DM2</v>
      </c>
      <c r="I22" s="9" t="str">
        <f>Best!A19</f>
        <v>Easton DiLullo, Fr.</v>
      </c>
      <c r="J22" s="955"/>
      <c r="K22" s="956"/>
      <c r="L22" s="956"/>
      <c r="M22" s="956"/>
      <c r="N22" s="956"/>
      <c r="O22" s="957"/>
    </row>
    <row r="23" spans="1:15" ht="36" customHeight="1">
      <c r="A23" s="150">
        <v>21</v>
      </c>
      <c r="B23" s="151" t="str">
        <f>Best!B34</f>
        <v>:41.25 W 8 DM3</v>
      </c>
      <c r="C23" s="152" t="str">
        <f>Best!A34</f>
        <v>Michael Wang, Fr.</v>
      </c>
      <c r="D23" s="25">
        <v>21</v>
      </c>
      <c r="E23" s="151" t="str">
        <f>Best!C36</f>
        <v>:42.32 W 1 TT</v>
      </c>
      <c r="F23" s="152" t="str">
        <f>Best!A36</f>
        <v>Nick Smith, Sr.</v>
      </c>
      <c r="G23" s="25">
        <v>21</v>
      </c>
      <c r="H23" s="151" t="str">
        <f>Best!D38</f>
        <v>:38.21 W 6 DM2</v>
      </c>
      <c r="I23" s="9" t="str">
        <f>Best!A38</f>
        <v>Rafik Kerkoud, So.</v>
      </c>
      <c r="J23" s="955"/>
      <c r="K23" s="956"/>
      <c r="L23" s="956"/>
      <c r="M23" s="956"/>
      <c r="N23" s="956"/>
      <c r="O23" s="957"/>
    </row>
    <row r="24" spans="1:15" ht="36" customHeight="1">
      <c r="A24" s="150">
        <v>22</v>
      </c>
      <c r="B24" s="151" t="str">
        <f>Best!B16</f>
        <v>:41.68 W 6 DM2</v>
      </c>
      <c r="C24" s="152" t="str">
        <f>Best!A16</f>
        <v>Dallin Johnson, Fr.</v>
      </c>
      <c r="D24" s="25">
        <v>22</v>
      </c>
      <c r="E24" s="151" t="str">
        <f>Best!C13</f>
        <v>:44.95 W 5 PCD</v>
      </c>
      <c r="F24" s="152" t="str">
        <f>Best!A13</f>
        <v>Colin Ray, Jr.</v>
      </c>
      <c r="G24" s="25">
        <v>22</v>
      </c>
      <c r="H24" s="151" t="str">
        <f>Best!D9</f>
        <v>:39.54 W 8 DM3</v>
      </c>
      <c r="I24" s="9" t="str">
        <f>Best!A9</f>
        <v>Andres Ramos, Fr.</v>
      </c>
      <c r="J24" s="955"/>
      <c r="K24" s="956"/>
      <c r="L24" s="956"/>
      <c r="M24" s="956"/>
      <c r="N24" s="956"/>
      <c r="O24" s="957"/>
    </row>
    <row r="25" spans="1:15" ht="36" customHeight="1">
      <c r="A25" s="150">
        <v>23</v>
      </c>
      <c r="B25" s="151" t="str">
        <f>Best!B9</f>
        <v>:41.85 W 4 DM1</v>
      </c>
      <c r="C25" s="152" t="str">
        <f>Best!A9</f>
        <v>Andres Ramos, Fr.</v>
      </c>
      <c r="D25" s="25">
        <v>23</v>
      </c>
      <c r="E25" s="151" t="str">
        <f>Best!C28</f>
        <v>:47.79 W 8 DM3</v>
      </c>
      <c r="F25" s="152" t="str">
        <f>Best!A28</f>
        <v>Kevin Culver, Fr.</v>
      </c>
      <c r="G25" s="25">
        <v>23</v>
      </c>
      <c r="H25" s="151" t="str">
        <f>Best!D29</f>
        <v>:39.77 W 4 DM1</v>
      </c>
      <c r="I25" s="9" t="str">
        <f>Best!A29</f>
        <v>Khanh Samp, Fr.</v>
      </c>
      <c r="J25" s="955"/>
      <c r="K25" s="956"/>
      <c r="L25" s="956"/>
      <c r="M25" s="956"/>
      <c r="N25" s="956"/>
      <c r="O25" s="957"/>
    </row>
    <row r="26" spans="1:15" ht="36" customHeight="1">
      <c r="A26" s="150">
        <v>24</v>
      </c>
      <c r="B26" s="151" t="str">
        <f>Best!B23</f>
        <v>:42.30 W 8 DM3</v>
      </c>
      <c r="C26" s="152" t="str">
        <f>Best!A23</f>
        <v>Jose Fuentes, Fr.</v>
      </c>
      <c r="D26" s="25">
        <v>24</v>
      </c>
      <c r="E26" s="151" t="str">
        <f>Best!C25</f>
        <v>:48.59 W 4 DM1</v>
      </c>
      <c r="F26" s="152" t="str">
        <f>Best!A25</f>
        <v>Joseph Irizarry, Fr.</v>
      </c>
      <c r="G26" s="25">
        <v>24</v>
      </c>
      <c r="H26" s="151" t="str">
        <f>Best!D17</f>
        <v>:40.10 W 6 BF</v>
      </c>
      <c r="I26" s="9" t="str">
        <f>Best!A17</f>
        <v>David Wang, Sr.</v>
      </c>
      <c r="J26" s="955"/>
      <c r="K26" s="956"/>
      <c r="L26" s="956"/>
      <c r="M26" s="956"/>
      <c r="N26" s="956"/>
      <c r="O26" s="957"/>
    </row>
    <row r="27" spans="1:15" ht="36" customHeight="1">
      <c r="A27" s="150">
        <v>25</v>
      </c>
      <c r="B27" s="151" t="str">
        <f>Best!B38</f>
        <v>:44.56 W 4 DM1</v>
      </c>
      <c r="C27" s="152" t="str">
        <f>Best!A38</f>
        <v>Rafik Kerkoud, So.</v>
      </c>
      <c r="D27" s="25">
        <v>25</v>
      </c>
      <c r="E27" s="151" t="str">
        <f>Best!C38</f>
        <v>:48.65 W 6 DM2</v>
      </c>
      <c r="F27" s="152" t="str">
        <f>Best!A38</f>
        <v>Rafik Kerkoud, So.</v>
      </c>
      <c r="G27" s="25">
        <v>25</v>
      </c>
      <c r="H27" s="151" t="str">
        <f>Best!D34</f>
        <v>:41.11 W 6 DM2</v>
      </c>
      <c r="I27" s="9" t="str">
        <f>Best!A34</f>
        <v>Michael Wang, Fr.</v>
      </c>
      <c r="J27" s="955"/>
      <c r="K27" s="956"/>
      <c r="L27" s="956"/>
      <c r="M27" s="956"/>
      <c r="N27" s="956"/>
      <c r="O27" s="957"/>
    </row>
    <row r="28" spans="1:15" ht="36" customHeight="1">
      <c r="A28" s="150">
        <v>26</v>
      </c>
      <c r="B28" s="151" t="str">
        <f>Best!B15</f>
        <v>:45.25 W 8 DM3</v>
      </c>
      <c r="C28" s="152" t="str">
        <f>Best!A15</f>
        <v>Cooper Ellsworth, Fr.</v>
      </c>
      <c r="D28" s="25">
        <v>26</v>
      </c>
      <c r="E28" s="151" t="str">
        <f>Best!C21</f>
        <v>:49.80 W 4 DM1</v>
      </c>
      <c r="F28" s="152" t="str">
        <f>Best!A21</f>
        <v>Ivan Vigil, Fr.</v>
      </c>
      <c r="G28" s="25">
        <v>26</v>
      </c>
      <c r="H28" s="151" t="str">
        <f>Best!D21</f>
        <v>:42.35 W 6 DM2</v>
      </c>
      <c r="I28" s="9" t="str">
        <f>Best!A21</f>
        <v>Ivan Vigil, Fr.</v>
      </c>
      <c r="J28" s="955"/>
      <c r="K28" s="956"/>
      <c r="L28" s="956"/>
      <c r="M28" s="956"/>
      <c r="N28" s="956"/>
      <c r="O28" s="957"/>
    </row>
    <row r="29" spans="1:15" ht="36" customHeight="1">
      <c r="A29" s="150">
        <v>27</v>
      </c>
      <c r="B29" s="151" t="str">
        <f>Best!B29</f>
        <v>:46.09 W 6 DM2</v>
      </c>
      <c r="C29" s="152" t="str">
        <f>Best!A29</f>
        <v>Khanh Samp, Fr.</v>
      </c>
      <c r="D29" s="25">
        <v>27</v>
      </c>
      <c r="E29" s="151" t="str">
        <f>Best!C18</f>
        <v>:49.97 W 5 PCD</v>
      </c>
      <c r="F29" s="152" t="str">
        <f>Best!A18</f>
        <v>Declan Meyers, So.</v>
      </c>
      <c r="G29" s="25">
        <v>27</v>
      </c>
      <c r="H29" s="151" t="str">
        <f>Best!D23</f>
        <v>:44.19 W 4 DM1</v>
      </c>
      <c r="I29" s="9" t="str">
        <f>Best!A23</f>
        <v>Jose Fuentes, Fr.</v>
      </c>
      <c r="J29" s="955"/>
      <c r="K29" s="956"/>
      <c r="L29" s="956"/>
      <c r="M29" s="956"/>
      <c r="N29" s="956"/>
      <c r="O29" s="957"/>
    </row>
    <row r="30" spans="1:15" ht="36" customHeight="1">
      <c r="A30" s="150">
        <v>28</v>
      </c>
      <c r="B30" s="151" t="str">
        <f>Best!B28</f>
        <v>:47.06 W 4 DM1</v>
      </c>
      <c r="C30" s="152" t="str">
        <f>Best!A28</f>
        <v>Kevin Culver, Fr.</v>
      </c>
      <c r="D30" s="25">
        <v>28</v>
      </c>
      <c r="E30" s="151" t="str">
        <f>Best!C39</f>
        <v>:50.69 W 6 DM2</v>
      </c>
      <c r="F30" s="152" t="str">
        <f>Best!A39</f>
        <v>Ryker Tomco, Fr.</v>
      </c>
      <c r="G30" s="25">
        <v>28</v>
      </c>
      <c r="H30" s="151" t="str">
        <f>Best!D14</f>
        <v>:45.04 W 4 DM1</v>
      </c>
      <c r="I30" s="9" t="str">
        <f>Best!A14</f>
        <v>Connor Given, So.</v>
      </c>
      <c r="J30" s="955"/>
      <c r="K30" s="956"/>
      <c r="L30" s="956"/>
      <c r="M30" s="956"/>
      <c r="N30" s="956"/>
      <c r="O30" s="957"/>
    </row>
    <row r="31" spans="1:15" ht="36" customHeight="1">
      <c r="A31" s="150">
        <v>29</v>
      </c>
      <c r="B31" s="151" t="str">
        <f>Best!B20</f>
        <v>:47.67 W 8 DM3</v>
      </c>
      <c r="C31" s="152" t="str">
        <f>Best!A20</f>
        <v>George Valencia, So.</v>
      </c>
      <c r="D31" s="25">
        <v>29</v>
      </c>
      <c r="E31" s="151" t="str">
        <f>Best!C20</f>
        <v>:52.77 W 1 TT</v>
      </c>
      <c r="F31" s="152" t="str">
        <f>Best!A20</f>
        <v>George Valencia, So.</v>
      </c>
      <c r="G31" s="25">
        <v>29</v>
      </c>
      <c r="H31" s="151" t="str">
        <f>Best!D20</f>
        <v>:48.34 W 8 DM3</v>
      </c>
      <c r="I31" s="9" t="str">
        <f>Best!A20</f>
        <v>George Valencia, So.</v>
      </c>
      <c r="J31" s="955"/>
      <c r="K31" s="956"/>
      <c r="L31" s="956"/>
      <c r="M31" s="956"/>
      <c r="N31" s="956"/>
      <c r="O31" s="957"/>
    </row>
    <row r="32" spans="1:15" ht="36" customHeight="1">
      <c r="A32" s="150">
        <v>30</v>
      </c>
      <c r="B32" s="151" t="str">
        <f>Best!B14</f>
        <v>:48.27 W 6 DM2</v>
      </c>
      <c r="C32" s="152" t="str">
        <f>Best!A14</f>
        <v>Connor Given, So.</v>
      </c>
      <c r="D32" s="25">
        <v>30</v>
      </c>
      <c r="E32" s="151" t="str">
        <f>Best!C23</f>
        <v>:53.83 W 8 DM3</v>
      </c>
      <c r="F32" s="152" t="str">
        <f>Best!A23</f>
        <v>Jose Fuentes, Fr.</v>
      </c>
      <c r="G32" s="25">
        <v>30</v>
      </c>
      <c r="H32" s="151" t="str">
        <f>Best!D27</f>
        <v>:48.97 W 6 DM2</v>
      </c>
      <c r="I32" s="9" t="str">
        <f>Best!A27</f>
        <v>Kairos Torsina, Fr.</v>
      </c>
      <c r="J32" s="955"/>
      <c r="K32" s="956"/>
      <c r="L32" s="956"/>
      <c r="M32" s="956"/>
      <c r="N32" s="956"/>
      <c r="O32" s="957"/>
    </row>
    <row r="33" spans="1:15" ht="36" customHeight="1">
      <c r="A33" s="150">
        <v>31</v>
      </c>
      <c r="B33" s="151" t="str">
        <f>Best!B31</f>
        <v>:49.29 W 8 DM3</v>
      </c>
      <c r="C33" s="152" t="str">
        <f>Best!A31</f>
        <v>Max Supruniuk, So.</v>
      </c>
      <c r="D33" s="25">
        <v>31</v>
      </c>
      <c r="E33" s="151" t="str">
        <f>Best!C26</f>
        <v>:54.43 W 8 DM3</v>
      </c>
      <c r="F33" s="152" t="str">
        <f>Best!A26</f>
        <v>Juan Sinoc, Fr.</v>
      </c>
      <c r="G33" s="25">
        <v>31</v>
      </c>
      <c r="H33" s="151" t="str">
        <f>Best!D28</f>
        <v>:50.12 W 8 DM3</v>
      </c>
      <c r="I33" s="9" t="str">
        <f>Best!A28</f>
        <v>Kevin Culver, Fr.</v>
      </c>
      <c r="J33" s="955"/>
      <c r="K33" s="956"/>
      <c r="L33" s="956"/>
      <c r="M33" s="956"/>
      <c r="N33" s="956"/>
      <c r="O33" s="957"/>
    </row>
    <row r="34" spans="1:15" ht="36" customHeight="1">
      <c r="A34" s="150">
        <v>32</v>
      </c>
      <c r="B34" s="151" t="str">
        <f>Best!B27</f>
        <v>:49.38 W 11 TT</v>
      </c>
      <c r="C34" s="152" t="str">
        <f>Best!A27</f>
        <v>Kairos Torsina, Fr.</v>
      </c>
      <c r="D34" s="25">
        <v>32</v>
      </c>
      <c r="E34" s="151" t="str">
        <f>Best!C27</f>
        <v>:56.51 W 6 DM2</v>
      </c>
      <c r="F34" s="152" t="str">
        <f>Best!A27</f>
        <v>Kairos Torsina, Fr.</v>
      </c>
      <c r="G34" s="25">
        <v>32</v>
      </c>
      <c r="H34" s="151" t="str">
        <f>Best!D31</f>
        <v>:52.06 W 8 DM3</v>
      </c>
      <c r="I34" s="9" t="str">
        <f>Best!A31</f>
        <v>Max Supruniuk, So.</v>
      </c>
      <c r="J34" s="955"/>
      <c r="K34" s="956"/>
      <c r="L34" s="956"/>
      <c r="M34" s="956"/>
      <c r="N34" s="956"/>
      <c r="O34" s="957"/>
    </row>
    <row r="35" spans="1:15" ht="36" customHeight="1">
      <c r="A35" s="150">
        <v>33</v>
      </c>
      <c r="B35" s="151" t="str">
        <f>Best!B25</f>
        <v>:51.48 W 6 DM2</v>
      </c>
      <c r="C35" s="152" t="str">
        <f>Best!A25</f>
        <v>Joseph Irizarry, Fr.</v>
      </c>
      <c r="D35" s="25">
        <v>33</v>
      </c>
      <c r="E35" s="151" t="str">
        <f>Best!C29</f>
        <v>:57.10 W 6 DM2</v>
      </c>
      <c r="F35" s="152" t="str">
        <f>Best!A29</f>
        <v>Khanh Samp, Fr.</v>
      </c>
      <c r="G35" s="25">
        <v>33</v>
      </c>
      <c r="H35" s="151" t="str">
        <f>Best!D15</f>
        <v>:52.93 W 6 DM2</v>
      </c>
      <c r="I35" s="9" t="str">
        <f>Best!A15</f>
        <v>Cooper Ellsworth, Fr.</v>
      </c>
      <c r="J35" s="955"/>
      <c r="K35" s="956"/>
      <c r="L35" s="956"/>
      <c r="M35" s="956"/>
      <c r="N35" s="956"/>
      <c r="O35" s="957"/>
    </row>
    <row r="36" spans="1:15" ht="36" customHeight="1">
      <c r="A36" s="150">
        <v>34</v>
      </c>
      <c r="B36" s="151" t="str">
        <f>Best!B21</f>
        <v>:58.85 W 8 DM3</v>
      </c>
      <c r="C36" s="152" t="str">
        <f>Best!A21</f>
        <v>Ivan Vigil, Fr.</v>
      </c>
      <c r="D36" s="25">
        <v>34</v>
      </c>
      <c r="E36" s="151" t="str">
        <f>Best!C43</f>
        <v>:57.46 W 6 DM2</v>
      </c>
      <c r="F36" s="152" t="str">
        <f>Best!A43</f>
        <v>Ziad Abdulwahab, Fr.</v>
      </c>
      <c r="G36" s="25">
        <v>34</v>
      </c>
      <c r="H36" s="151" t="str">
        <f>Best!D39</f>
        <v>1:03.68 W 1 TT</v>
      </c>
      <c r="I36" s="9" t="str">
        <f>Best!A39</f>
        <v>Ryker Tomco, Fr.</v>
      </c>
      <c r="J36" s="955"/>
      <c r="K36" s="956"/>
      <c r="L36" s="956"/>
      <c r="M36" s="956"/>
      <c r="N36" s="956"/>
      <c r="O36" s="957"/>
    </row>
    <row r="37" spans="1:15" ht="36" customHeight="1">
      <c r="A37" s="150">
        <v>35</v>
      </c>
      <c r="B37" s="151" t="str">
        <f>Best!B26</f>
        <v>1:02.05 W 8 DM3</v>
      </c>
      <c r="C37" s="152" t="str">
        <f>Best!A26</f>
        <v>Juan Sinoc, Fr.</v>
      </c>
      <c r="D37" s="25">
        <v>35</v>
      </c>
      <c r="E37" s="151" t="str">
        <f>Best!C9</f>
        <v>:58.61 W 3 TT</v>
      </c>
      <c r="F37" s="152" t="str">
        <f>Best!A9</f>
        <v>Andres Ramos, Fr.</v>
      </c>
      <c r="G37" s="25">
        <v>35</v>
      </c>
      <c r="H37" s="151" t="str">
        <f>Best!D43</f>
        <v>1:05.83 W 8 DM3</v>
      </c>
      <c r="I37" s="9" t="str">
        <f>Best!A43</f>
        <v>Ziad Abdulwahab, Fr.</v>
      </c>
      <c r="J37" s="955"/>
      <c r="K37" s="956"/>
      <c r="L37" s="956"/>
      <c r="M37" s="956"/>
      <c r="N37" s="956"/>
      <c r="O37" s="957"/>
    </row>
    <row r="38" spans="1:15" ht="36" customHeight="1">
      <c r="A38" s="150">
        <v>36</v>
      </c>
      <c r="B38" s="151" t="str">
        <f>Best!B37</f>
        <v>1:04.03 W 4 DM1</v>
      </c>
      <c r="C38" s="152" t="str">
        <f>Best!A37</f>
        <v>Paul Cristobal, So.</v>
      </c>
      <c r="D38" s="25">
        <v>36</v>
      </c>
      <c r="E38" s="151" t="str">
        <f>Best!C15</f>
        <v>1:03.69 W 1 TT</v>
      </c>
      <c r="F38" s="152" t="str">
        <f>Best!A15</f>
        <v>Cooper Ellsworth, Fr.</v>
      </c>
      <c r="G38" s="25">
        <v>36</v>
      </c>
      <c r="H38" s="151" t="str">
        <f>Best!D37</f>
        <v>1:12.78 W 8 DM3</v>
      </c>
      <c r="I38" s="9" t="str">
        <f>Best!A37</f>
        <v>Paul Cristobal, So.</v>
      </c>
      <c r="J38" s="955"/>
      <c r="K38" s="956"/>
      <c r="L38" s="956"/>
      <c r="M38" s="956"/>
      <c r="N38" s="956"/>
      <c r="O38" s="957"/>
    </row>
    <row r="39" spans="1:15" ht="36" customHeight="1">
      <c r="A39" s="150">
        <v>37</v>
      </c>
      <c r="B39" s="151" t="str">
        <f>Best!B43</f>
        <v>1:08.98 W 4 DM1</v>
      </c>
      <c r="C39" s="152" t="str">
        <f>Best!A43</f>
        <v>Ziad Abdulwahab, Fr.</v>
      </c>
      <c r="D39" s="25">
        <v>37</v>
      </c>
      <c r="E39" s="151" t="str">
        <f>Best!C19</f>
        <v>1:06.48 W 3 TT</v>
      </c>
      <c r="F39" s="152" t="str">
        <f>Best!A19</f>
        <v>Easton DiLullo, Fr.</v>
      </c>
      <c r="G39" s="25">
        <v>37</v>
      </c>
      <c r="H39" s="151" t="str">
        <f>Best!D25</f>
        <v>1:14.89 W 1 TT</v>
      </c>
      <c r="I39" s="9" t="str">
        <f>Best!A25</f>
        <v>Joseph Irizarry, Fr.</v>
      </c>
      <c r="J39" s="955"/>
      <c r="K39" s="956"/>
      <c r="L39" s="956"/>
      <c r="M39" s="956"/>
      <c r="N39" s="956"/>
      <c r="O39" s="957"/>
    </row>
    <row r="40" spans="1:15" ht="36" customHeight="1" thickBot="1">
      <c r="A40" s="150">
        <v>38</v>
      </c>
      <c r="B40" s="151" t="str">
        <f>Best!B39</f>
        <v>1:09.47 W 1 TT</v>
      </c>
      <c r="C40" s="152" t="str">
        <f>Best!A39</f>
        <v>Ryker Tomco, Fr.</v>
      </c>
      <c r="D40" s="25">
        <v>38</v>
      </c>
      <c r="E40" s="151" t="str">
        <f>Best!C37</f>
        <v>1:27.06 W 6 DM2</v>
      </c>
      <c r="F40" s="152" t="str">
        <f>Best!A37</f>
        <v>Paul Cristobal, So.</v>
      </c>
      <c r="G40" s="25">
        <v>38</v>
      </c>
      <c r="H40" s="151" t="str">
        <f>Best!D26</f>
        <v>1:30.11 W 3 TT</v>
      </c>
      <c r="I40" s="9" t="str">
        <f>Best!A26</f>
        <v>Juan Sinoc, Fr.</v>
      </c>
      <c r="J40" s="955"/>
      <c r="K40" s="956"/>
      <c r="L40" s="956"/>
      <c r="M40" s="956"/>
      <c r="N40" s="956"/>
      <c r="O40" s="957"/>
    </row>
    <row r="41" spans="1:15" ht="36" hidden="1" customHeight="1" thickBot="1">
      <c r="A41" s="150">
        <v>39</v>
      </c>
      <c r="B41" s="166" t="e">
        <f>Best!#REF!</f>
        <v>#REF!</v>
      </c>
      <c r="C41" s="82" t="e">
        <f>Best!#REF!</f>
        <v>#REF!</v>
      </c>
      <c r="D41" s="25">
        <v>39</v>
      </c>
      <c r="E41" s="166" t="e">
        <f>Best!#REF!</f>
        <v>#REF!</v>
      </c>
      <c r="F41" s="82" t="e">
        <f>Best!#REF!</f>
        <v>#REF!</v>
      </c>
      <c r="G41" s="25">
        <v>39</v>
      </c>
      <c r="H41" s="166" t="e">
        <f>Best!#REF!</f>
        <v>#REF!</v>
      </c>
      <c r="I41" s="172" t="e">
        <f>Best!#REF!</f>
        <v>#REF!</v>
      </c>
      <c r="J41" s="958"/>
      <c r="K41" s="959"/>
      <c r="L41" s="959"/>
      <c r="M41" s="959"/>
      <c r="N41" s="959"/>
      <c r="O41" s="960"/>
    </row>
    <row r="42" spans="1:15" ht="36" hidden="1" customHeight="1" thickBot="1">
      <c r="A42" s="24">
        <v>40</v>
      </c>
      <c r="B42" s="172" t="e">
        <f>Best!#REF!</f>
        <v>#REF!</v>
      </c>
      <c r="C42" s="172" t="e">
        <f>Best!#REF!</f>
        <v>#REF!</v>
      </c>
      <c r="D42" s="24">
        <v>40</v>
      </c>
      <c r="E42" s="9" t="e">
        <f>Best!#REF!</f>
        <v>#REF!</v>
      </c>
      <c r="F42" s="9" t="e">
        <f>Best!#REF!</f>
        <v>#REF!</v>
      </c>
      <c r="G42" s="24">
        <v>40</v>
      </c>
      <c r="H42" s="9" t="e">
        <f>Best!#REF!</f>
        <v>#REF!</v>
      </c>
      <c r="I42" s="9" t="e">
        <f>Best!#REF!</f>
        <v>#REF!</v>
      </c>
      <c r="J42" s="952"/>
      <c r="K42" s="953"/>
      <c r="L42" s="953"/>
      <c r="M42" s="953"/>
      <c r="N42" s="953"/>
      <c r="O42" s="954"/>
    </row>
    <row r="43" spans="1:15" ht="36" customHeight="1" thickBot="1">
      <c r="A43" s="22"/>
      <c r="B43" s="9" t="s">
        <v>37</v>
      </c>
      <c r="C43" s="9" t="s">
        <v>33</v>
      </c>
      <c r="D43" s="14"/>
      <c r="E43" s="87" t="s">
        <v>38</v>
      </c>
      <c r="F43" s="87" t="s">
        <v>33</v>
      </c>
      <c r="G43" s="22"/>
      <c r="H43" s="87" t="s">
        <v>39</v>
      </c>
      <c r="I43" s="87" t="s">
        <v>33</v>
      </c>
      <c r="J43" s="22"/>
      <c r="K43" s="9" t="s">
        <v>40</v>
      </c>
      <c r="L43" s="9" t="s">
        <v>33</v>
      </c>
      <c r="M43" s="22"/>
      <c r="N43" s="9" t="s">
        <v>41</v>
      </c>
      <c r="O43" s="152" t="s">
        <v>33</v>
      </c>
    </row>
    <row r="44" spans="1:15" ht="36" customHeight="1">
      <c r="A44" s="89">
        <v>1</v>
      </c>
      <c r="B44" s="29" t="str">
        <f>Best!E8</f>
        <v>1:54.53 W 11 SSI</v>
      </c>
      <c r="C44" s="88" t="str">
        <f>Best!A8</f>
        <v>Alain Briggs, So.</v>
      </c>
      <c r="D44" s="25">
        <v>1</v>
      </c>
      <c r="E44" s="29" t="str">
        <f>Best!F41</f>
        <v>2:03.51 W 13 AZF</v>
      </c>
      <c r="F44" s="87" t="str">
        <f>Best!A41</f>
        <v>Terry Li, Jr.</v>
      </c>
      <c r="G44" s="22">
        <v>1</v>
      </c>
      <c r="H44" s="87" t="str">
        <f>Best!G42</f>
        <v>:22.94 W 13 AZF</v>
      </c>
      <c r="I44" s="87" t="str">
        <f>Best!A42</f>
        <v>Zadok Hutchins, Fr.</v>
      </c>
      <c r="J44" s="22">
        <v>1</v>
      </c>
      <c r="K44" s="87" t="str">
        <f>Best!H42</f>
        <v>:22.68 W 13 AZF</v>
      </c>
      <c r="L44" s="87" t="str">
        <f>Best!A42</f>
        <v>Zadok Hutchins, Fr.</v>
      </c>
      <c r="M44" s="89">
        <v>1</v>
      </c>
      <c r="N44" s="29" t="str">
        <f>Best!I42</f>
        <v>:56.03 W 13 AZF</v>
      </c>
      <c r="O44" s="88" t="str">
        <f>Best!A42</f>
        <v>Zadok Hutchins, Fr.</v>
      </c>
    </row>
    <row r="45" spans="1:15" ht="36" customHeight="1">
      <c r="A45" s="150">
        <v>2</v>
      </c>
      <c r="B45" s="151" t="str">
        <f>Best!E41</f>
        <v>1:58.41 W 6 BF</v>
      </c>
      <c r="C45" s="152" t="str">
        <f>Best!A41</f>
        <v>Terry Li, Jr.</v>
      </c>
      <c r="D45" s="25">
        <v>2</v>
      </c>
      <c r="E45" s="151" t="str">
        <f>Best!F6</f>
        <v>2:05.98 W 13 AZF</v>
      </c>
      <c r="F45" s="9" t="str">
        <f>Best!A6</f>
        <v>Aidan Feirstein, Jr.</v>
      </c>
      <c r="G45" s="23">
        <v>2</v>
      </c>
      <c r="H45" s="9" t="str">
        <f>Best!G41</f>
        <v>:23.40 W 10 FFI</v>
      </c>
      <c r="I45" s="9" t="str">
        <f>Best!A41</f>
        <v>Terry Li, Jr.</v>
      </c>
      <c r="J45" s="23">
        <v>2</v>
      </c>
      <c r="K45" s="9" t="str">
        <f>Best!H8</f>
        <v>:23.15 W 10 FFI</v>
      </c>
      <c r="L45" s="9" t="str">
        <f>Best!A8</f>
        <v>Alain Briggs, So.</v>
      </c>
      <c r="M45" s="150">
        <v>2</v>
      </c>
      <c r="N45" s="151" t="str">
        <f>Best!I6</f>
        <v>:57.12 W 13 AZP</v>
      </c>
      <c r="O45" s="152" t="str">
        <f>Best!A6</f>
        <v>Aidan Feirstein, Jr.</v>
      </c>
    </row>
    <row r="46" spans="1:15" ht="36" customHeight="1">
      <c r="A46" s="150">
        <v>3</v>
      </c>
      <c r="B46" s="151" t="str">
        <f>Best!E7</f>
        <v>1:58.54 W 13 AZP</v>
      </c>
      <c r="C46" s="152" t="str">
        <f>Best!A7</f>
        <v>Aiden Hall, Jr.</v>
      </c>
      <c r="D46" s="25">
        <v>3</v>
      </c>
      <c r="E46" s="151" t="str">
        <f>Best!F12</f>
        <v>2:16.57 W 11 SSI</v>
      </c>
      <c r="F46" s="9" t="str">
        <f>Best!A12</f>
        <v>Charley Baleme, So.</v>
      </c>
      <c r="G46" s="23">
        <v>3</v>
      </c>
      <c r="H46" s="9" t="str">
        <f>Best!G8</f>
        <v>:24.50 W 10 HIG</v>
      </c>
      <c r="I46" s="9" t="str">
        <f>Best!A8</f>
        <v>Alain Briggs, So.</v>
      </c>
      <c r="J46" s="23">
        <v>3</v>
      </c>
      <c r="K46" s="9" t="str">
        <f>Best!H41</f>
        <v>:23.45 W 5 CWI</v>
      </c>
      <c r="L46" s="9" t="str">
        <f>Best!A41</f>
        <v>Terry Li, Jr.</v>
      </c>
      <c r="M46" s="150">
        <v>3</v>
      </c>
      <c r="N46" s="151" t="str">
        <f>Best!I41</f>
        <v>:59.03 W 8 DR</v>
      </c>
      <c r="O46" s="152" t="str">
        <f>Best!A41</f>
        <v>Terry Li, Jr.</v>
      </c>
    </row>
    <row r="47" spans="1:15" ht="36" customHeight="1">
      <c r="A47" s="150">
        <v>4</v>
      </c>
      <c r="B47" s="151" t="str">
        <f>Best!E6</f>
        <v>2:02.34 W 7 GCHS</v>
      </c>
      <c r="C47" s="152" t="str">
        <f>Best!A6</f>
        <v>Aidan Feirstein, Jr.</v>
      </c>
      <c r="D47" s="25">
        <v>4</v>
      </c>
      <c r="E47" s="151" t="str">
        <f>Best!F8</f>
        <v>2:21.08 W 8 TT</v>
      </c>
      <c r="F47" s="9" t="str">
        <f>Best!A8</f>
        <v>Alain Briggs, So.</v>
      </c>
      <c r="G47" s="23">
        <v>4</v>
      </c>
      <c r="H47" s="9" t="str">
        <f>Best!G7</f>
        <v>:24.83 W 1 TT</v>
      </c>
      <c r="I47" s="9" t="str">
        <f>Best!A7</f>
        <v>Aiden Hall, Jr.</v>
      </c>
      <c r="J47" s="23">
        <v>4</v>
      </c>
      <c r="K47" s="9" t="str">
        <f>Best!H7</f>
        <v>:23.86 W 13 AZF</v>
      </c>
      <c r="L47" s="9" t="str">
        <f>Best!A7</f>
        <v>Aiden Hall, Jr.</v>
      </c>
      <c r="M47" s="150">
        <v>4</v>
      </c>
      <c r="N47" s="151" t="str">
        <f>Best!I8</f>
        <v>1:01.44 W 7 GCHS</v>
      </c>
      <c r="O47" s="152" t="str">
        <f>Best!A8</f>
        <v>Alain Briggs, So.</v>
      </c>
    </row>
    <row r="48" spans="1:15" ht="36" customHeight="1">
      <c r="A48" s="150">
        <v>5</v>
      </c>
      <c r="B48" s="151" t="str">
        <f>Best!E30</f>
        <v>2:06.63 W 7 KI</v>
      </c>
      <c r="C48" s="152" t="str">
        <f>Best!A30</f>
        <v>Max Fioresi, So.</v>
      </c>
      <c r="D48" s="25">
        <v>5</v>
      </c>
      <c r="E48" s="151" t="str">
        <f>Best!F10</f>
        <v>2:24.16 W 11 SSI</v>
      </c>
      <c r="F48" s="9" t="str">
        <f>Best!A10</f>
        <v>Ayden Fajen, Sr.</v>
      </c>
      <c r="G48" s="23">
        <v>5</v>
      </c>
      <c r="H48" s="9" t="str">
        <f>Best!G36</f>
        <v>:25.25 W 10 FFI</v>
      </c>
      <c r="I48" s="9" t="str">
        <f>Best!A36</f>
        <v>Nick Smith, Sr.</v>
      </c>
      <c r="J48" s="23">
        <v>5</v>
      </c>
      <c r="K48" s="9" t="str">
        <f>Best!H12</f>
        <v>:24.20 W 13 AZF</v>
      </c>
      <c r="L48" s="9" t="str">
        <f>Best!A12</f>
        <v>Charley Baleme, So.</v>
      </c>
      <c r="M48" s="150">
        <v>5</v>
      </c>
      <c r="N48" s="151" t="str">
        <f>Best!I40</f>
        <v>1:03.17 W 11 SSI</v>
      </c>
      <c r="O48" s="152" t="str">
        <f>Best!A40</f>
        <v>Shreyas Talluri, Sr.</v>
      </c>
    </row>
    <row r="49" spans="1:15" ht="36" customHeight="1">
      <c r="A49" s="150">
        <v>6</v>
      </c>
      <c r="B49" s="151" t="str">
        <f>Best!E12</f>
        <v>2:07.38 W 10 HIG</v>
      </c>
      <c r="C49" s="152" t="str">
        <f>Best!A12</f>
        <v>Charley Baleme, So.</v>
      </c>
      <c r="D49" s="25">
        <v>6</v>
      </c>
      <c r="E49" s="151" t="str">
        <f>Best!F42</f>
        <v>2:25.28 W 6 BF</v>
      </c>
      <c r="F49" s="9" t="str">
        <f>Best!A42</f>
        <v>Zadok Hutchins, Fr.</v>
      </c>
      <c r="G49" s="23">
        <v>6</v>
      </c>
      <c r="H49" s="9" t="str">
        <f>Best!G6</f>
        <v>:25.45 W 10 HIG</v>
      </c>
      <c r="I49" s="9" t="str">
        <f>Best!A6</f>
        <v>Aidan Feirstein, Jr.</v>
      </c>
      <c r="J49" s="23">
        <v>6</v>
      </c>
      <c r="K49" s="9" t="str">
        <f>Best!H6</f>
        <v>:24.79 W 11 SSI</v>
      </c>
      <c r="L49" s="9" t="str">
        <f>Best!A6</f>
        <v>Aidan Feirstein, Jr.</v>
      </c>
      <c r="M49" s="150">
        <v>6</v>
      </c>
      <c r="N49" s="151" t="str">
        <f>Best!I7</f>
        <v>1:06.62 W 5 PCD</v>
      </c>
      <c r="O49" s="152" t="str">
        <f>Best!A7</f>
        <v>Aiden Hall, Jr.</v>
      </c>
    </row>
    <row r="50" spans="1:15" ht="36" customHeight="1">
      <c r="A50" s="150">
        <v>7</v>
      </c>
      <c r="B50" s="151" t="str">
        <f>Best!E33</f>
        <v>2:08.31 W 10 FFI</v>
      </c>
      <c r="C50" s="152" t="str">
        <f>Best!A33</f>
        <v>Michael Chen, Sr.</v>
      </c>
      <c r="D50" s="25">
        <v>7</v>
      </c>
      <c r="E50" s="151" t="str">
        <f>Best!F30</f>
        <v>2:28.02 W 5 CWI</v>
      </c>
      <c r="F50" s="9" t="str">
        <f>Best!A30</f>
        <v>Max Fioresi, So.</v>
      </c>
      <c r="G50" s="23">
        <v>7</v>
      </c>
      <c r="H50" s="9" t="str">
        <f>Best!G12</f>
        <v>:25.68 W 8 TT</v>
      </c>
      <c r="I50" s="9" t="str">
        <f>Best!A12</f>
        <v>Charley Baleme, So.</v>
      </c>
      <c r="J50" s="23">
        <v>7</v>
      </c>
      <c r="K50" s="9" t="str">
        <f>Best!H10</f>
        <v>:24.93 W 11 SSI</v>
      </c>
      <c r="L50" s="9" t="str">
        <f>Best!A10</f>
        <v>Ayden Fajen, Sr.</v>
      </c>
      <c r="M50" s="150">
        <v>7</v>
      </c>
      <c r="N50" s="151" t="str">
        <f>Best!I30</f>
        <v>1:07.44 W 9 TT</v>
      </c>
      <c r="O50" s="152" t="str">
        <f>Best!A30</f>
        <v>Max Fioresi, So.</v>
      </c>
    </row>
    <row r="51" spans="1:15" ht="36" customHeight="1">
      <c r="A51" s="150">
        <v>8</v>
      </c>
      <c r="B51" s="151" t="str">
        <f>Best!E42</f>
        <v>2:09.95 W 8 DR</v>
      </c>
      <c r="C51" s="152" t="str">
        <f>Best!A42</f>
        <v>Zadok Hutchins, Fr.</v>
      </c>
      <c r="D51" s="25">
        <v>8</v>
      </c>
      <c r="E51" s="151" t="str">
        <f>Best!F7</f>
        <v>2:28.61 W 6 BF</v>
      </c>
      <c r="F51" s="9" t="str">
        <f>Best!A7</f>
        <v>Aiden Hall, Jr.</v>
      </c>
      <c r="G51" s="23">
        <v>8</v>
      </c>
      <c r="H51" s="9" t="str">
        <f>Best!G33</f>
        <v>:25.84 W 8 TT</v>
      </c>
      <c r="I51" s="9" t="str">
        <f>Best!A33</f>
        <v>Michael Chen, Sr.</v>
      </c>
      <c r="J51" s="23">
        <v>8</v>
      </c>
      <c r="K51" s="9" t="str">
        <f>Best!H33</f>
        <v>:25.31 W 7 KI</v>
      </c>
      <c r="L51" s="9" t="str">
        <f>Best!A33</f>
        <v>Michael Chen, Sr.</v>
      </c>
      <c r="M51" s="150">
        <v>8</v>
      </c>
      <c r="N51" s="151" t="str">
        <f>Best!I36</f>
        <v>1:07.51 W 11 ACP</v>
      </c>
      <c r="O51" s="152" t="str">
        <f>Best!A36</f>
        <v>Nick Smith, Sr.</v>
      </c>
    </row>
    <row r="52" spans="1:15" ht="36" customHeight="1">
      <c r="A52" s="150">
        <v>9</v>
      </c>
      <c r="B52" s="151" t="str">
        <f>Best!E10</f>
        <v>2:16.97 W 10 HIG</v>
      </c>
      <c r="C52" s="152" t="str">
        <f>Best!A10</f>
        <v>Ayden Fajen, Sr.</v>
      </c>
      <c r="D52" s="25">
        <v>9</v>
      </c>
      <c r="E52" s="151" t="str">
        <f>Best!F33</f>
        <v>2:30.96 W 8 TT</v>
      </c>
      <c r="F52" s="9" t="str">
        <f>Best!A33</f>
        <v>Michael Chen, Sr.</v>
      </c>
      <c r="G52" s="23">
        <v>9</v>
      </c>
      <c r="H52" s="9" t="str">
        <f>Best!G10</f>
        <v>:26.09 W 12 TT</v>
      </c>
      <c r="I52" s="9" t="str">
        <f>Best!A10</f>
        <v>Ayden Fajen, Sr.</v>
      </c>
      <c r="J52" s="23">
        <v>9</v>
      </c>
      <c r="K52" s="9" t="str">
        <f>Best!H40</f>
        <v>:25.38 W 11 SSI</v>
      </c>
      <c r="L52" s="9" t="str">
        <f>Best!A40</f>
        <v>Shreyas Talluri, Sr.</v>
      </c>
      <c r="M52" s="150">
        <v>9</v>
      </c>
      <c r="N52" s="151" t="str">
        <f>Best!I12</f>
        <v>1:07.51 W 6 BF</v>
      </c>
      <c r="O52" s="152" t="str">
        <f>Best!A12</f>
        <v>Charley Baleme, So.</v>
      </c>
    </row>
    <row r="53" spans="1:15" ht="36" customHeight="1">
      <c r="A53" s="150">
        <v>10</v>
      </c>
      <c r="B53" s="151" t="str">
        <f>Best!E36</f>
        <v>2:20.75 W 11 ACP</v>
      </c>
      <c r="C53" s="152" t="str">
        <f>Best!A36</f>
        <v>Nick Smith, Sr.</v>
      </c>
      <c r="D53" s="25">
        <v>10</v>
      </c>
      <c r="E53" s="151" t="str">
        <f>Best!F40</f>
        <v>2:34.82 W 1 TT</v>
      </c>
      <c r="F53" s="9" t="str">
        <f>Best!A40</f>
        <v>Shreyas Talluri, Sr.</v>
      </c>
      <c r="G53" s="23">
        <v>10</v>
      </c>
      <c r="H53" s="9" t="str">
        <f>Best!G30</f>
        <v>:26.48 W 11 SSI</v>
      </c>
      <c r="I53" s="9" t="str">
        <f>Best!A30</f>
        <v>Max Fioresi, So.</v>
      </c>
      <c r="J53" s="23">
        <v>10</v>
      </c>
      <c r="K53" s="9" t="str">
        <f>Best!H36</f>
        <v>:25.58 W 11 SSI</v>
      </c>
      <c r="L53" s="9" t="str">
        <f>Best!A36</f>
        <v>Nick Smith, Sr.</v>
      </c>
      <c r="M53" s="150">
        <v>10</v>
      </c>
      <c r="N53" s="151" t="str">
        <f>Best!I33</f>
        <v>1:08.60 W 8 DR</v>
      </c>
      <c r="O53" s="152" t="str">
        <f>Best!A33</f>
        <v>Michael Chen, Sr.</v>
      </c>
    </row>
    <row r="54" spans="1:15" ht="36" customHeight="1">
      <c r="A54" s="150">
        <v>11</v>
      </c>
      <c r="B54" s="151" t="str">
        <f>Best!E13</f>
        <v>2:27.13 W 9 TT</v>
      </c>
      <c r="C54" s="152" t="str">
        <f>Best!A13</f>
        <v>Colin Ray, Jr.</v>
      </c>
      <c r="D54" s="25">
        <v>11</v>
      </c>
      <c r="E54" s="151" t="str">
        <f>Best!F32</f>
        <v>2:39.62 W 10 FFI</v>
      </c>
      <c r="F54" s="9" t="str">
        <f>Best!A32</f>
        <v>Max Xue, So.</v>
      </c>
      <c r="G54" s="23">
        <v>11</v>
      </c>
      <c r="H54" s="9" t="str">
        <f>Best!G40</f>
        <v>:26.57 W 7 GCHS</v>
      </c>
      <c r="I54" s="9" t="str">
        <f>Best!A40</f>
        <v>Shreyas Talluri, Sr.</v>
      </c>
      <c r="J54" s="23">
        <v>11</v>
      </c>
      <c r="K54" s="9" t="str">
        <f>Best!H30</f>
        <v>:26.22  W 6 BF</v>
      </c>
      <c r="L54" s="9" t="str">
        <f>Best!A30</f>
        <v>Max Fioresi, So.</v>
      </c>
      <c r="M54" s="150">
        <v>11</v>
      </c>
      <c r="N54" s="151" t="str">
        <f>Best!I13</f>
        <v>1:09.53 W 10 FFI</v>
      </c>
      <c r="O54" s="152" t="str">
        <f>Best!A13</f>
        <v>Colin Ray, Jr.</v>
      </c>
    </row>
    <row r="55" spans="1:15" ht="36" customHeight="1">
      <c r="A55" s="150">
        <v>12</v>
      </c>
      <c r="B55" s="151" t="str">
        <f>Best!E22</f>
        <v>2:28.33 W 1 TT</v>
      </c>
      <c r="C55" s="152" t="str">
        <f>Best!A22</f>
        <v>Jason Phan, So.</v>
      </c>
      <c r="D55" s="25">
        <v>12</v>
      </c>
      <c r="E55" s="151" t="str">
        <f>Best!F13</f>
        <v>2:43.02 W 7 KI</v>
      </c>
      <c r="F55" s="9" t="str">
        <f>Best!A13</f>
        <v>Colin Ray, Jr.</v>
      </c>
      <c r="G55" s="23">
        <v>12</v>
      </c>
      <c r="H55" s="9" t="str">
        <f>Best!G17</f>
        <v>:27.51 W 10 FFI</v>
      </c>
      <c r="I55" s="9" t="str">
        <f>Best!A17</f>
        <v>David Wang, Sr.</v>
      </c>
      <c r="J55" s="23">
        <v>12</v>
      </c>
      <c r="K55" s="9" t="str">
        <f>Best!H24</f>
        <v>:27.34 W 10 FFI</v>
      </c>
      <c r="L55" s="9" t="str">
        <f>Best!A24</f>
        <v>Josef Vigil, Sr.</v>
      </c>
      <c r="M55" s="150">
        <v>12</v>
      </c>
      <c r="N55" s="151" t="str">
        <f>Best!I10</f>
        <v>1:10.89 W 9 TT</v>
      </c>
      <c r="O55" s="152" t="str">
        <f>Best!A10</f>
        <v>Ayden Fajen, Sr.</v>
      </c>
    </row>
    <row r="56" spans="1:15" ht="36" customHeight="1">
      <c r="A56" s="150">
        <v>13</v>
      </c>
      <c r="B56" s="151" t="str">
        <f>Best!E11</f>
        <v>2:30.03 W 10 HIG</v>
      </c>
      <c r="C56" s="152" t="str">
        <f>Best!A11</f>
        <v>Carlos Seth Uribe, So.</v>
      </c>
      <c r="D56" s="25">
        <v>13</v>
      </c>
      <c r="E56" s="151" t="str">
        <f>Best!F22</f>
        <v>2:44.38 W 10 FFI</v>
      </c>
      <c r="F56" s="9" t="str">
        <f>Best!A22</f>
        <v>Jason Phan, So.</v>
      </c>
      <c r="G56" s="23">
        <v>13</v>
      </c>
      <c r="H56" s="9" t="str">
        <f>Best!G13</f>
        <v>:27.59 W 5 CWI</v>
      </c>
      <c r="I56" s="9" t="str">
        <f>Best!A13</f>
        <v>Colin Ray, Jr.</v>
      </c>
      <c r="J56" s="23">
        <v>13</v>
      </c>
      <c r="K56" s="9" t="str">
        <f>Best!H17</f>
        <v>:27.49 W 10 FFI</v>
      </c>
      <c r="L56" s="9" t="str">
        <f>Best!A17</f>
        <v>David Wang, Sr.</v>
      </c>
      <c r="M56" s="150">
        <v>13</v>
      </c>
      <c r="N56" s="151" t="str">
        <f>Best!I24</f>
        <v>1:12.93 W 10 HIG</v>
      </c>
      <c r="O56" s="152" t="str">
        <f>Best!A24</f>
        <v>Josef Vigil, Sr.</v>
      </c>
    </row>
    <row r="57" spans="1:15" ht="36" customHeight="1">
      <c r="A57" s="150">
        <v>14</v>
      </c>
      <c r="B57" s="151" t="str">
        <f>Best!E18</f>
        <v>2:31.55 W 5 PCD</v>
      </c>
      <c r="C57" s="152" t="str">
        <f>Best!A18</f>
        <v>Declan Meyers, So.</v>
      </c>
      <c r="D57" s="25">
        <v>14</v>
      </c>
      <c r="E57" s="151" t="str">
        <f>Best!F11</f>
        <v>2:50.46 W 7 KI</v>
      </c>
      <c r="F57" s="9" t="str">
        <f>Best!A11</f>
        <v>Carlos Seth Uribe, So.</v>
      </c>
      <c r="G57" s="23">
        <v>14</v>
      </c>
      <c r="H57" s="9" t="str">
        <f>Best!G35</f>
        <v>:27.70 W 11 SSI</v>
      </c>
      <c r="I57" s="9" t="str">
        <f>Best!A35</f>
        <v>Nick Carlsson, Sr.</v>
      </c>
      <c r="J57" s="23">
        <v>14</v>
      </c>
      <c r="K57" s="9" t="str">
        <f>Best!H13</f>
        <v>:27.65 W 3 GIL</v>
      </c>
      <c r="L57" s="9" t="str">
        <f>Best!A13</f>
        <v>Colin Ray, Jr.</v>
      </c>
      <c r="M57" s="150">
        <v>14</v>
      </c>
      <c r="N57" s="151" t="str">
        <f>Best!I35</f>
        <v>1:13.08 W 11 ACP</v>
      </c>
      <c r="O57" s="152" t="str">
        <f>Best!A35</f>
        <v>Nick Carlsson, Sr.</v>
      </c>
    </row>
    <row r="58" spans="1:15" ht="36" customHeight="1">
      <c r="A58" s="150">
        <v>15</v>
      </c>
      <c r="B58" s="151" t="str">
        <f>Best!E40</f>
        <v>2:32.77 W 1 TT</v>
      </c>
      <c r="C58" s="152" t="str">
        <f>Best!A40</f>
        <v>Shreyas Talluri, Sr.</v>
      </c>
      <c r="D58" s="25">
        <v>15</v>
      </c>
      <c r="E58" s="151" t="str">
        <f>Best!F35</f>
        <v>2:51.19 W 10 HIG</v>
      </c>
      <c r="F58" s="9" t="str">
        <f>Best!A35</f>
        <v>Nick Carlsson, Sr.</v>
      </c>
      <c r="G58" s="23">
        <v>15</v>
      </c>
      <c r="H58" s="9" t="str">
        <f>Best!G11</f>
        <v>:27.94 W 11 ACP</v>
      </c>
      <c r="I58" s="9" t="str">
        <f>Best!A11</f>
        <v>Carlos Seth Uribe, So.</v>
      </c>
      <c r="J58" s="23">
        <v>15</v>
      </c>
      <c r="K58" s="9" t="str">
        <f>Best!H32</f>
        <v>:28.10 W 11 TT</v>
      </c>
      <c r="L58" s="9" t="str">
        <f>Best!A32</f>
        <v>Max Xue, So.</v>
      </c>
      <c r="M58" s="150">
        <v>15</v>
      </c>
      <c r="N58" s="151" t="str">
        <f>Best!I11</f>
        <v>1:15.66 W 8 DR</v>
      </c>
      <c r="O58" s="152" t="str">
        <f>Best!A11</f>
        <v>Carlos Seth Uribe, So.</v>
      </c>
    </row>
    <row r="59" spans="1:15" ht="36" customHeight="1">
      <c r="A59" s="150">
        <v>16</v>
      </c>
      <c r="B59" s="151" t="str">
        <f>Best!E16</f>
        <v>2:38.58 W 4 DM1</v>
      </c>
      <c r="C59" s="152" t="str">
        <f>Best!A16</f>
        <v>Dallin Johnson, Fr.</v>
      </c>
      <c r="D59" s="25">
        <v>16</v>
      </c>
      <c r="E59" s="151" t="str">
        <f>Best!F36</f>
        <v>2:51.53 W 9 TT</v>
      </c>
      <c r="F59" s="9" t="str">
        <f>Best!A36</f>
        <v>Nick Smith, Sr.</v>
      </c>
      <c r="G59" s="23">
        <v>16</v>
      </c>
      <c r="H59" s="9" t="str">
        <f>Best!G32</f>
        <v>:28.01 W 7 GCHS</v>
      </c>
      <c r="I59" s="9" t="str">
        <f>Best!A32</f>
        <v>Max Xue, So.</v>
      </c>
      <c r="J59" s="23">
        <v>16</v>
      </c>
      <c r="K59" s="9" t="str">
        <f>Best!H22</f>
        <v>:28.42 W 3 GIL</v>
      </c>
      <c r="L59" s="9" t="str">
        <f>Best!A22</f>
        <v>Jason Phan, So.</v>
      </c>
      <c r="M59" s="150">
        <v>16</v>
      </c>
      <c r="N59" s="151" t="str">
        <f>Best!I32</f>
        <v>1:17.01 W 8 TT</v>
      </c>
      <c r="O59" s="152" t="str">
        <f>Best!A32</f>
        <v>Max Xue, So.</v>
      </c>
    </row>
    <row r="60" spans="1:15" ht="36" customHeight="1">
      <c r="A60" s="150">
        <v>17</v>
      </c>
      <c r="B60" s="151" t="str">
        <f>Best!E35</f>
        <v>2:40.29 W 1 TT</v>
      </c>
      <c r="C60" s="152" t="str">
        <f>Best!A35</f>
        <v>Nick Carlsson, Sr.</v>
      </c>
      <c r="D60" s="25">
        <v>17</v>
      </c>
      <c r="E60" s="151" t="str">
        <f>Best!F24</f>
        <v>2:54.96 W 9 TT</v>
      </c>
      <c r="F60" s="9" t="str">
        <f>Best!A24</f>
        <v>Josef Vigil, Sr.</v>
      </c>
      <c r="G60" s="23">
        <v>17</v>
      </c>
      <c r="H60" s="9" t="str">
        <f>Best!G24</f>
        <v>:28.01 W 8 DR</v>
      </c>
      <c r="I60" s="9" t="str">
        <f>Best!A24</f>
        <v>Josef Vigil, Sr.</v>
      </c>
      <c r="J60" s="23">
        <v>17</v>
      </c>
      <c r="K60" s="9" t="str">
        <f>Best!H18</f>
        <v>:28.44 W 11 TT</v>
      </c>
      <c r="L60" s="9" t="str">
        <f>Best!A18</f>
        <v>Declan Meyers, So.</v>
      </c>
      <c r="M60" s="150">
        <v>17</v>
      </c>
      <c r="N60" s="151" t="str">
        <f>Best!I22</f>
        <v>1:21.34 W 10 HIG</v>
      </c>
      <c r="O60" s="152" t="str">
        <f>Best!A22</f>
        <v>Jason Phan, So.</v>
      </c>
    </row>
    <row r="61" spans="1:15" ht="36" customHeight="1">
      <c r="A61" s="150">
        <v>18</v>
      </c>
      <c r="B61" s="151" t="str">
        <f>Best!E34</f>
        <v>2:42.01 W 9 TT</v>
      </c>
      <c r="C61" s="152" t="str">
        <f>Best!A34</f>
        <v>Michael Wang, Fr.</v>
      </c>
      <c r="D61" s="25">
        <v>18</v>
      </c>
      <c r="E61" s="151" t="str">
        <f>Best!F34</f>
        <v>2:59.33 W 9 TT</v>
      </c>
      <c r="F61" s="9" t="str">
        <f>Best!A34</f>
        <v>Michael Wang, Fr.</v>
      </c>
      <c r="G61" s="23">
        <v>18</v>
      </c>
      <c r="H61" s="9" t="str">
        <f>Best!G22</f>
        <v>:28.22 W 3 GIL</v>
      </c>
      <c r="I61" s="9" t="str">
        <f>Best!A22</f>
        <v>Jason Phan, So.</v>
      </c>
      <c r="J61" s="23">
        <v>18</v>
      </c>
      <c r="K61" s="9" t="str">
        <f>Best!H11</f>
        <v>:28.74 W 11 TT</v>
      </c>
      <c r="L61" s="9" t="str">
        <f>Best!A11</f>
        <v>Carlos Seth Uribe, So.</v>
      </c>
      <c r="M61" s="150">
        <v>18</v>
      </c>
      <c r="N61" s="151" t="str">
        <f>Best!I16</f>
        <v>1:25.47 W 9 TT</v>
      </c>
      <c r="O61" s="152" t="str">
        <f>Best!A16</f>
        <v>Dallin Johnson, Fr.</v>
      </c>
    </row>
    <row r="62" spans="1:15" ht="36" customHeight="1">
      <c r="A62" s="150">
        <v>19</v>
      </c>
      <c r="B62" s="151" t="str">
        <f>Best!E23</f>
        <v>2:45.89 W 9 TT</v>
      </c>
      <c r="C62" s="152" t="str">
        <f>Best!A23</f>
        <v>Jose Fuentes, Fr.</v>
      </c>
      <c r="D62" s="25">
        <v>19</v>
      </c>
      <c r="E62" s="151" t="str">
        <f>Best!F18</f>
        <v>3:01.14 W 12 TT</v>
      </c>
      <c r="F62" s="9" t="str">
        <f>Best!A18</f>
        <v>Declan Meyers, So.</v>
      </c>
      <c r="G62" s="23">
        <v>19</v>
      </c>
      <c r="H62" s="9" t="str">
        <f>Best!G18</f>
        <v>:28.47 W 11 SSI</v>
      </c>
      <c r="I62" s="9" t="str">
        <f>Best!A18</f>
        <v>Declan Meyers, So.</v>
      </c>
      <c r="J62" s="23">
        <v>19</v>
      </c>
      <c r="K62" s="9" t="str">
        <f>Best!H35</f>
        <v>:29.13 W 11 ACP</v>
      </c>
      <c r="L62" s="9" t="str">
        <f>Best!A35</f>
        <v>Nick Carlsson, Sr.</v>
      </c>
      <c r="M62" s="150">
        <v>19</v>
      </c>
      <c r="N62" s="151" t="str">
        <f>Best!I17</f>
        <v>1:25.64 W 9 TT</v>
      </c>
      <c r="O62" s="152" t="str">
        <f>Best!A17</f>
        <v>David Wang, Sr.</v>
      </c>
    </row>
    <row r="63" spans="1:15" ht="36" customHeight="1">
      <c r="A63" s="150">
        <v>20</v>
      </c>
      <c r="B63" s="151" t="str">
        <f>Best!E24</f>
        <v>2:48.25 W 1 TT</v>
      </c>
      <c r="C63" s="152" t="str">
        <f>Best!A24</f>
        <v>Josef Vigil, Sr.</v>
      </c>
      <c r="D63" s="25">
        <v>20</v>
      </c>
      <c r="E63" s="151" t="str">
        <f>Best!F17</f>
        <v>3:09.03 W 9 TT</v>
      </c>
      <c r="F63" s="9" t="str">
        <f>Best!A17</f>
        <v>David Wang, Sr.</v>
      </c>
      <c r="G63" s="23">
        <v>20</v>
      </c>
      <c r="H63" s="9" t="str">
        <f>Best!G16</f>
        <v>:28.81 W 10 FFI</v>
      </c>
      <c r="I63" s="9" t="str">
        <f>Best!A16</f>
        <v>Dallin Johnson, Fr.</v>
      </c>
      <c r="J63" s="23">
        <v>20</v>
      </c>
      <c r="K63" s="9" t="str">
        <f>Best!H34</f>
        <v>:29.80 W 10 FFI</v>
      </c>
      <c r="L63" s="9" t="str">
        <f>Best!A34</f>
        <v>Michael Wang, Fr.</v>
      </c>
      <c r="M63" s="150">
        <v>20</v>
      </c>
      <c r="N63" s="151" t="str">
        <f>Best!I34</f>
        <v>1:26.44 W 9 TT</v>
      </c>
      <c r="O63" s="152" t="str">
        <f>Best!A34</f>
        <v>Michael Wang, Fr.</v>
      </c>
    </row>
    <row r="64" spans="1:15" ht="36" customHeight="1">
      <c r="A64" s="150">
        <v>21</v>
      </c>
      <c r="B64" s="151" t="str">
        <f>Best!E32</f>
        <v>2:54.57 W 1 TT</v>
      </c>
      <c r="C64" s="152" t="str">
        <f>Best!A32</f>
        <v>Max Xue, So.</v>
      </c>
      <c r="D64" s="25">
        <v>21</v>
      </c>
      <c r="E64" s="151" t="str">
        <f>Best!F16</f>
        <v>3:13.85 W 1 TT</v>
      </c>
      <c r="F64" s="9" t="str">
        <f>Best!A16</f>
        <v>Dallin Johnson, Fr.</v>
      </c>
      <c r="G64" s="23">
        <v>21</v>
      </c>
      <c r="H64" s="9" t="str">
        <f>Best!G34</f>
        <v>:29.96 W 9 TT</v>
      </c>
      <c r="I64" s="9" t="str">
        <f>Best!A34</f>
        <v>Michael Wang, Fr.</v>
      </c>
      <c r="J64" s="23">
        <v>21</v>
      </c>
      <c r="K64" s="9" t="str">
        <f>Best!H16</f>
        <v>:29.97 W 4 DM1</v>
      </c>
      <c r="L64" s="9" t="str">
        <f>Best!A16</f>
        <v>Dallin Johnson, Fr.</v>
      </c>
      <c r="M64" s="150">
        <v>21</v>
      </c>
      <c r="N64" s="151" t="str">
        <f>Best!I18</f>
        <v>1:26.59 W 6 BF</v>
      </c>
      <c r="O64" s="152" t="str">
        <f>Best!A18</f>
        <v>Declan Meyers, So.</v>
      </c>
    </row>
    <row r="65" spans="1:15" ht="36" customHeight="1">
      <c r="A65" s="150">
        <v>22</v>
      </c>
      <c r="B65" s="151" t="str">
        <f>Best!E17</f>
        <v>2:54.70 W 3 TT</v>
      </c>
      <c r="C65" s="152" t="str">
        <f>Best!A17</f>
        <v>David Wang, Sr.</v>
      </c>
      <c r="D65" s="25">
        <v>22</v>
      </c>
      <c r="E65" s="151" t="str">
        <f>Best!F9</f>
        <v>3:16.66 W 9 TT</v>
      </c>
      <c r="F65" s="9" t="str">
        <f>Best!A9</f>
        <v>Andres Ramos, Fr.</v>
      </c>
      <c r="G65" s="23">
        <v>22</v>
      </c>
      <c r="H65" s="9" t="str">
        <f>Best!G23</f>
        <v>:29.98 W 9 TT</v>
      </c>
      <c r="I65" s="9" t="str">
        <f>Best!A23</f>
        <v>Jose Fuentes, Fr.</v>
      </c>
      <c r="J65" s="23">
        <v>22</v>
      </c>
      <c r="K65" s="9" t="str">
        <f>Best!H31</f>
        <v>:30.38 W 10 HIG</v>
      </c>
      <c r="L65" s="9" t="str">
        <f>Best!A31</f>
        <v>Max Supruniuk, So.</v>
      </c>
      <c r="M65" s="150">
        <v>22</v>
      </c>
      <c r="N65" s="151" t="str">
        <f>Best!I9</f>
        <v>1:32.72 W 9 TT</v>
      </c>
      <c r="O65" s="152" t="str">
        <f>Best!A9</f>
        <v>Andres Ramos, Fr.</v>
      </c>
    </row>
    <row r="66" spans="1:15" ht="36" customHeight="1">
      <c r="A66" s="150">
        <v>23</v>
      </c>
      <c r="B66" s="151" t="str">
        <f>Best!E9</f>
        <v>2:57.00 W 9 TT</v>
      </c>
      <c r="C66" s="152" t="str">
        <f>Best!A9</f>
        <v>Andres Ramos, Fr.</v>
      </c>
      <c r="D66" s="25">
        <v>23</v>
      </c>
      <c r="E66" s="151" t="str">
        <f>Best!F31</f>
        <v>3:24.14 W 9 TT</v>
      </c>
      <c r="F66" s="9" t="str">
        <f>Best!A31</f>
        <v>Max Supruniuk, So.</v>
      </c>
      <c r="G66" s="23">
        <v>23</v>
      </c>
      <c r="H66" s="9" t="str">
        <f>Best!G19</f>
        <v>:30.30 W 3 TT</v>
      </c>
      <c r="I66" s="9" t="str">
        <f>Best!A19</f>
        <v>Easton DiLullo, Fr.</v>
      </c>
      <c r="J66" s="23">
        <v>23</v>
      </c>
      <c r="K66" s="9" t="str">
        <f>Best!H38</f>
        <v>:31.50 W 8 DM3</v>
      </c>
      <c r="L66" s="9" t="str">
        <f>Best!A38</f>
        <v>Rafik Kerkoud, So.</v>
      </c>
      <c r="M66" s="150">
        <v>23</v>
      </c>
      <c r="N66" s="151" t="str">
        <f>Best!I29</f>
        <v>1:39.57 W 8 DM3</v>
      </c>
      <c r="O66" s="152" t="str">
        <f>Best!A29</f>
        <v>Khanh Samp, Fr.</v>
      </c>
    </row>
    <row r="67" spans="1:15" ht="36" customHeight="1">
      <c r="A67" s="150">
        <v>24</v>
      </c>
      <c r="B67" s="151" t="str">
        <f>Best!E31</f>
        <v>3:10.57 W 10 TT</v>
      </c>
      <c r="C67" s="152" t="str">
        <f>Best!A31</f>
        <v>Max Supruniuk, So.</v>
      </c>
      <c r="D67" s="25">
        <v>24</v>
      </c>
      <c r="E67" s="151" t="str">
        <f>Best!F38</f>
        <v>3:34.76 W 4 DM1</v>
      </c>
      <c r="F67" s="9" t="str">
        <f>Best!A38</f>
        <v>Rafik Kerkoud, So.</v>
      </c>
      <c r="G67" s="23">
        <v>24</v>
      </c>
      <c r="H67" s="9" t="str">
        <f>Best!G29</f>
        <v>:31.69 W 6 DM2</v>
      </c>
      <c r="I67" s="9" t="str">
        <f>Best!A29</f>
        <v>Khanh Samp, Fr.</v>
      </c>
      <c r="J67" s="23">
        <v>24</v>
      </c>
      <c r="K67" s="9" t="str">
        <f>Best!H23</f>
        <v>:31.63 W 8 DM3</v>
      </c>
      <c r="L67" s="9" t="str">
        <f>Best!A23</f>
        <v>Jose Fuentes, Fr.</v>
      </c>
      <c r="M67" s="150">
        <v>24</v>
      </c>
      <c r="N67" s="151" t="str">
        <f>Best!I23</f>
        <v>1:39.68 W 12 TT</v>
      </c>
      <c r="O67" s="152" t="str">
        <f>Best!A23</f>
        <v>Jose Fuentes, Fr.</v>
      </c>
    </row>
    <row r="68" spans="1:15" ht="36" customHeight="1">
      <c r="A68" s="150">
        <v>25</v>
      </c>
      <c r="B68" s="151" t="str">
        <f>Best!E38</f>
        <v>3:18.02 W 8 DM3</v>
      </c>
      <c r="C68" s="152" t="str">
        <f>Best!A38</f>
        <v>Rafik Kerkoud, So.</v>
      </c>
      <c r="D68" s="25">
        <v>25</v>
      </c>
      <c r="E68" s="151" t="str">
        <f>Best!F14</f>
        <v>3:35.42 W 10 TT</v>
      </c>
      <c r="F68" s="9" t="str">
        <f>Best!A14</f>
        <v>Connor Given, So.</v>
      </c>
      <c r="G68" s="23">
        <v>25</v>
      </c>
      <c r="H68" s="9" t="str">
        <f>Best!G31</f>
        <v>:32.48 W 8 DM3</v>
      </c>
      <c r="I68" s="9" t="str">
        <f>Best!A31</f>
        <v>Max Supruniuk, So.</v>
      </c>
      <c r="J68" s="23">
        <v>25</v>
      </c>
      <c r="K68" s="9" t="str">
        <f>Best!H29</f>
        <v>:31.70 W 6 DM2</v>
      </c>
      <c r="L68" s="9" t="str">
        <f>Best!A29</f>
        <v>Khanh Samp, Fr.</v>
      </c>
      <c r="M68" s="150">
        <v>25</v>
      </c>
      <c r="N68" s="151" t="str">
        <f>Best!I38</f>
        <v>1:42.89 W 1 TT</v>
      </c>
      <c r="O68" s="152" t="str">
        <f>Best!A38</f>
        <v>Rafik Kerkoud, So.</v>
      </c>
    </row>
    <row r="69" spans="1:15" ht="36" customHeight="1">
      <c r="A69" s="150">
        <v>26</v>
      </c>
      <c r="B69" s="151" t="str">
        <f>Best!E29</f>
        <v>3:20.59 W 8 DM3</v>
      </c>
      <c r="C69" s="152" t="str">
        <f>Best!A29</f>
        <v>Khanh Samp, Fr.</v>
      </c>
      <c r="D69" s="25">
        <v>26</v>
      </c>
      <c r="E69" s="151" t="str">
        <f>Best!F23</f>
        <v>3:35.81 W 8 DM3</v>
      </c>
      <c r="F69" s="9" t="str">
        <f>Best!A23</f>
        <v>Jose Fuentes, Fr.</v>
      </c>
      <c r="G69" s="23">
        <v>26</v>
      </c>
      <c r="H69" s="9" t="str">
        <f>Best!G28</f>
        <v>:34.36 W 4 DM1</v>
      </c>
      <c r="I69" s="9" t="str">
        <f>Best!A28</f>
        <v>Kevin Culver, Fr.</v>
      </c>
      <c r="J69" s="23">
        <v>26</v>
      </c>
      <c r="K69" s="9" t="str">
        <f>Best!H19</f>
        <v>:31.89 W 6 DM2</v>
      </c>
      <c r="L69" s="9" t="str">
        <f>Best!A19</f>
        <v>Easton DiLullo, Fr.</v>
      </c>
      <c r="M69" s="150">
        <v>26</v>
      </c>
      <c r="N69" s="151" t="str">
        <f>Best!I27</f>
        <v>1:48.15 W 9 TT</v>
      </c>
      <c r="O69" s="152" t="str">
        <f>Best!A27</f>
        <v>Kairos Torsina, Fr.</v>
      </c>
    </row>
    <row r="70" spans="1:15" ht="36" customHeight="1">
      <c r="A70" s="150">
        <v>27</v>
      </c>
      <c r="B70" s="151" t="str">
        <f>Best!E21</f>
        <v>3:29.14 W 4 DM1</v>
      </c>
      <c r="C70" s="152" t="str">
        <f>Best!A21</f>
        <v>Ivan Vigil, Fr.</v>
      </c>
      <c r="D70" s="25">
        <v>27</v>
      </c>
      <c r="E70" s="151" t="str">
        <f>Best!F28</f>
        <v>3:41.65 W 8 DM3</v>
      </c>
      <c r="F70" s="9" t="str">
        <f>Best!A28</f>
        <v>Kevin Culver, Fr.</v>
      </c>
      <c r="G70" s="23">
        <v>27</v>
      </c>
      <c r="H70" s="9" t="str">
        <f>Best!G20</f>
        <v>:34.89 W 4 DM1</v>
      </c>
      <c r="I70" s="9" t="str">
        <f>Best!A20</f>
        <v>George Valencia, So.</v>
      </c>
      <c r="J70" s="23">
        <v>27</v>
      </c>
      <c r="K70" s="9" t="str">
        <f>Best!H28</f>
        <v>:33.24 W 8 DM3</v>
      </c>
      <c r="L70" s="9" t="str">
        <f>Best!A28</f>
        <v>Kevin Culver, Fr.</v>
      </c>
      <c r="M70" s="150">
        <v>27</v>
      </c>
      <c r="N70" s="151" t="str">
        <f>Best!I15</f>
        <v>1:51.31 W 9 TT</v>
      </c>
      <c r="O70" s="152" t="str">
        <f>Best!A15</f>
        <v>Cooper Ellsworth, Fr.</v>
      </c>
    </row>
    <row r="71" spans="1:15" ht="36" customHeight="1">
      <c r="A71" s="150">
        <v>28</v>
      </c>
      <c r="B71" s="151" t="str">
        <f>Best!E27</f>
        <v>3:32.38 W 3 TT</v>
      </c>
      <c r="C71" s="152" t="str">
        <f>Best!A27</f>
        <v>Kairos Torsina, Fr.</v>
      </c>
      <c r="D71" s="25">
        <v>28</v>
      </c>
      <c r="E71" s="151" t="str">
        <f>Best!F21</f>
        <v>3:44.21 W 9 TT</v>
      </c>
      <c r="F71" s="9" t="str">
        <f>Best!A21</f>
        <v>Ivan Vigil, Fr.</v>
      </c>
      <c r="G71" s="23">
        <v>28</v>
      </c>
      <c r="H71" s="9" t="str">
        <f>Best!G38</f>
        <v>:34.95 W 2 TT</v>
      </c>
      <c r="I71" s="9" t="str">
        <f>Best!A38</f>
        <v>Rafik Kerkoud, So.</v>
      </c>
      <c r="J71" s="23">
        <v>28</v>
      </c>
      <c r="K71" s="9" t="str">
        <f>Best!H20</f>
        <v>:34.12 W 4 DM1</v>
      </c>
      <c r="L71" s="9" t="str">
        <f>Best!A20</f>
        <v>George Valencia, So.</v>
      </c>
      <c r="M71" s="150">
        <v>28</v>
      </c>
      <c r="N71" s="151" t="str">
        <f>Best!I31</f>
        <v>1:51.33 W 9 TT</v>
      </c>
      <c r="O71" s="152" t="str">
        <f>Best!A31</f>
        <v>Max Supruniuk, So.</v>
      </c>
    </row>
    <row r="72" spans="1:15" ht="36" customHeight="1">
      <c r="A72" s="150">
        <v>29</v>
      </c>
      <c r="B72" s="151" t="str">
        <f>Best!E15</f>
        <v>3:32.47 W 8 DM3</v>
      </c>
      <c r="C72" s="152" t="str">
        <f>Best!A15</f>
        <v>Cooper Ellsworth, Fr.</v>
      </c>
      <c r="D72" s="25">
        <v>29</v>
      </c>
      <c r="E72" s="151" t="str">
        <f>Best!F15</f>
        <v>3:57.46 W 6 DM2</v>
      </c>
      <c r="F72" s="9" t="str">
        <f>Best!A15</f>
        <v>Cooper Ellsworth, Fr.</v>
      </c>
      <c r="G72" s="23">
        <v>29</v>
      </c>
      <c r="H72" s="9" t="str">
        <f>Best!G39</f>
        <v>:35.71 W 8 DM3</v>
      </c>
      <c r="I72" s="9" t="str">
        <f>Best!A39</f>
        <v>Ryker Tomco, Fr.</v>
      </c>
      <c r="J72" s="23">
        <v>29</v>
      </c>
      <c r="K72" s="9" t="str">
        <f>Best!H39</f>
        <v>:34.56 W 8 DM3</v>
      </c>
      <c r="L72" s="9" t="str">
        <f>Best!A39</f>
        <v>Ryker Tomco, Fr.</v>
      </c>
      <c r="M72" s="150">
        <v>29</v>
      </c>
      <c r="N72" s="151" t="str">
        <f>Best!I20</f>
        <v>1:53.23 W 8 DM3</v>
      </c>
      <c r="O72" s="152" t="str">
        <f>Best!A20</f>
        <v>George Valencia, So.</v>
      </c>
    </row>
    <row r="73" spans="1:15" ht="36" customHeight="1">
      <c r="A73" s="150">
        <v>30</v>
      </c>
      <c r="B73" s="151" t="str">
        <f>Best!E43</f>
        <v>3:32.52 W 8 DM3</v>
      </c>
      <c r="C73" s="152" t="str">
        <f>Best!A43</f>
        <v>Ziad Abdulwahab, Fr.</v>
      </c>
      <c r="D73" s="25">
        <v>30</v>
      </c>
      <c r="E73" s="151" t="str">
        <f>Best!F29</f>
        <v>4:10.48 W 4 DM1</v>
      </c>
      <c r="F73" s="9" t="str">
        <f>Best!A29</f>
        <v>Khanh Samp, Fr.</v>
      </c>
      <c r="G73" s="23">
        <v>30</v>
      </c>
      <c r="H73" s="9" t="str">
        <f>Best!G27</f>
        <v>:36.23 W 6 DM2</v>
      </c>
      <c r="I73" s="9" t="str">
        <f>Best!A27</f>
        <v>Kairos Torsina, Fr.</v>
      </c>
      <c r="J73" s="23">
        <v>30</v>
      </c>
      <c r="K73" s="9" t="str">
        <f>Best!H21</f>
        <v>:36.00 W 8 DM3</v>
      </c>
      <c r="L73" s="9" t="str">
        <f>Best!A21</f>
        <v>Ivan Vigil, Fr.</v>
      </c>
      <c r="M73" s="150">
        <v>30</v>
      </c>
      <c r="N73" s="151" t="str">
        <f>Best!I14</f>
        <v>1:56.91 W 10 TT</v>
      </c>
      <c r="O73" s="152" t="str">
        <f>Best!A14</f>
        <v>Connor Given, So.</v>
      </c>
    </row>
    <row r="74" spans="1:15" ht="36" customHeight="1">
      <c r="A74" s="150">
        <v>31</v>
      </c>
      <c r="B74" s="151" t="str">
        <f>Best!E20</f>
        <v>3:38.37 W 10 TT</v>
      </c>
      <c r="C74" s="152" t="str">
        <f>Best!A20</f>
        <v>George Valencia, So.</v>
      </c>
      <c r="D74" s="25">
        <v>31</v>
      </c>
      <c r="E74" s="151" t="str">
        <f>Best!F27</f>
        <v>4:12.82 W 1 TT</v>
      </c>
      <c r="F74" s="9" t="str">
        <f>Best!A27</f>
        <v>Kairos Torsina, Fr.</v>
      </c>
      <c r="G74" s="23">
        <v>31</v>
      </c>
      <c r="H74" s="9" t="str">
        <f>Best!G14</f>
        <v>:36.59 W 10 TT</v>
      </c>
      <c r="I74" s="9" t="str">
        <f>Best!A14</f>
        <v>Connor Given, So.</v>
      </c>
      <c r="J74" s="23">
        <v>31</v>
      </c>
      <c r="K74" s="9" t="str">
        <f>Best!H14</f>
        <v>:36.10 W 10 HIG</v>
      </c>
      <c r="L74" s="9" t="str">
        <f>Best!A14</f>
        <v>Connor Given, So.</v>
      </c>
      <c r="M74" s="150">
        <v>31</v>
      </c>
      <c r="N74" s="151" t="str">
        <f>Best!I28</f>
        <v>1:57.03 W 1 TT</v>
      </c>
      <c r="O74" s="152" t="str">
        <f>Best!A28</f>
        <v>Kevin Culver, Fr.</v>
      </c>
    </row>
    <row r="75" spans="1:15" ht="36" customHeight="1">
      <c r="A75" s="150">
        <v>32</v>
      </c>
      <c r="B75" s="151" t="str">
        <f>Best!E14</f>
        <v>3:45.06 W 6 DM2</v>
      </c>
      <c r="C75" s="152" t="str">
        <f>Best!A14</f>
        <v>Connor Given, So.</v>
      </c>
      <c r="D75" s="25">
        <v>32</v>
      </c>
      <c r="E75" s="151" t="str">
        <f>Best!F20</f>
        <v>4:19.51 W 6 DM2</v>
      </c>
      <c r="F75" s="9" t="str">
        <f>Best!A20</f>
        <v>George Valencia, So.</v>
      </c>
      <c r="G75" s="23">
        <v>32</v>
      </c>
      <c r="H75" s="9" t="str">
        <f>Best!G21</f>
        <v>:36.66 W 9 TT</v>
      </c>
      <c r="I75" s="9" t="str">
        <f>Best!A21</f>
        <v>Ivan Vigil, Fr.</v>
      </c>
      <c r="J75" s="23">
        <v>32</v>
      </c>
      <c r="K75" s="9" t="str">
        <f>Best!H27</f>
        <v>:36.78 W 6 DM2</v>
      </c>
      <c r="L75" s="9" t="str">
        <f>Best!A27</f>
        <v>Kairos Torsina, Fr.</v>
      </c>
      <c r="M75" s="150">
        <v>32</v>
      </c>
      <c r="N75" s="151" t="str">
        <f>Best!I21</f>
        <v>2:12.39 W 4 DM1</v>
      </c>
      <c r="O75" s="152" t="str">
        <f>Best!A21</f>
        <v>Ivan Vigil, Fr.</v>
      </c>
    </row>
    <row r="76" spans="1:15" ht="36" customHeight="1">
      <c r="A76" s="150">
        <v>33</v>
      </c>
      <c r="B76" s="151" t="str">
        <f>Best!E26</f>
        <v>3:45.63 W 6 DM2</v>
      </c>
      <c r="C76" s="152" t="str">
        <f>Best!A26</f>
        <v>Juan Sinoc, Fr.</v>
      </c>
      <c r="D76" s="25">
        <v>33</v>
      </c>
      <c r="E76" s="151" t="str">
        <f>Best!F25</f>
        <v>4:40.08 W 4 DM1</v>
      </c>
      <c r="F76" s="9" t="str">
        <f>Best!A25</f>
        <v>Joseph Irizarry, Fr.</v>
      </c>
      <c r="G76" s="23">
        <v>33</v>
      </c>
      <c r="H76" s="9" t="str">
        <f>Best!G9</f>
        <v>:37.07 W 8 DM3</v>
      </c>
      <c r="I76" s="9" t="str">
        <f>Best!A9</f>
        <v>Andres Ramos, Fr.</v>
      </c>
      <c r="J76" s="23">
        <v>33</v>
      </c>
      <c r="K76" s="9" t="str">
        <f>Best!H15</f>
        <v>:37.26 W 6 DM2</v>
      </c>
      <c r="L76" s="9" t="str">
        <f>Best!A15</f>
        <v>Cooper Ellsworth, Fr.</v>
      </c>
      <c r="M76" s="150">
        <v>33</v>
      </c>
      <c r="N76" s="151" t="str">
        <f>Best!I43</f>
        <v>2:16.65 W 8 DM3</v>
      </c>
      <c r="O76" s="152" t="str">
        <f>Best!A43</f>
        <v>Ziad Abdulwahab, Fr.</v>
      </c>
    </row>
    <row r="77" spans="1:15" ht="36" customHeight="1">
      <c r="A77" s="150">
        <v>34</v>
      </c>
      <c r="B77" s="151" t="str">
        <f>Best!E28</f>
        <v>3:50.09 W 1 TT</v>
      </c>
      <c r="C77" s="152" t="str">
        <f>Best!A28</f>
        <v>Kevin Culver, Fr.</v>
      </c>
      <c r="D77" s="25">
        <v>34</v>
      </c>
      <c r="E77" s="151" t="str">
        <f>Best!F39</f>
        <v>4:42.51 W 1 TT</v>
      </c>
      <c r="F77" s="9" t="str">
        <f>Best!A39</f>
        <v>Ryker Tomco, Fr.</v>
      </c>
      <c r="G77" s="23">
        <v>34</v>
      </c>
      <c r="H77" s="9" t="str">
        <f>Best!G43</f>
        <v>:38.49 W 6 DM2</v>
      </c>
      <c r="I77" s="9" t="str">
        <f>Best!A43</f>
        <v>Ziad Abdulwahab, Fr.</v>
      </c>
      <c r="J77" s="23">
        <v>34</v>
      </c>
      <c r="K77" s="9" t="str">
        <f>Best!H9</f>
        <v>:37.38 W 3 TT</v>
      </c>
      <c r="L77" s="9" t="str">
        <f>Best!A9</f>
        <v>Andres Ramos, Fr.</v>
      </c>
      <c r="M77" s="150">
        <v>34</v>
      </c>
      <c r="N77" s="151" t="str">
        <f>Best!I39</f>
        <v>2:22.32 W 1 TT</v>
      </c>
      <c r="O77" s="152" t="str">
        <f>Best!A39</f>
        <v>Ryker Tomco, Fr.</v>
      </c>
    </row>
    <row r="78" spans="1:15" ht="36" customHeight="1">
      <c r="A78" s="150">
        <v>35</v>
      </c>
      <c r="B78" s="151" t="str">
        <f>Best!E39</f>
        <v>3:52.52 W 6 DM2</v>
      </c>
      <c r="C78" s="152" t="str">
        <f>Best!A39</f>
        <v>Ryker Tomco, Fr.</v>
      </c>
      <c r="D78" s="25">
        <v>35</v>
      </c>
      <c r="E78" s="151" t="str">
        <f>Best!F37</f>
        <v>5:17.57 W 8 DM3</v>
      </c>
      <c r="F78" s="9" t="str">
        <f>Best!A37</f>
        <v>Paul Cristobal, So.</v>
      </c>
      <c r="G78" s="23">
        <v>35</v>
      </c>
      <c r="H78" s="9" t="str">
        <f>Best!G25</f>
        <v>:38.84 W 11 TT</v>
      </c>
      <c r="I78" s="9" t="str">
        <f>Best!A25</f>
        <v>Joseph Irizarry, Fr.</v>
      </c>
      <c r="J78" s="23">
        <v>35</v>
      </c>
      <c r="K78" s="9" t="str">
        <f>Best!H43</f>
        <v>:37.87 W 8 DM3</v>
      </c>
      <c r="L78" s="9" t="str">
        <f>Best!A43</f>
        <v>Ziad Abdulwahab, Fr.</v>
      </c>
      <c r="M78" s="150">
        <v>35</v>
      </c>
      <c r="N78" s="151" t="str">
        <f>Best!I25</f>
        <v>2:43.72 W 1 TT</v>
      </c>
      <c r="O78" s="152" t="str">
        <f>Best!A25</f>
        <v>Joseph Irizarry, Fr.</v>
      </c>
    </row>
    <row r="79" spans="1:15" ht="36" customHeight="1">
      <c r="A79" s="150">
        <v>36</v>
      </c>
      <c r="B79" s="151" t="str">
        <f>Best!E25</f>
        <v>3:52.71 W 8 DM3</v>
      </c>
      <c r="C79" s="152" t="str">
        <f>Best!A25</f>
        <v>Joseph Irizarry, Fr.</v>
      </c>
      <c r="D79" s="25">
        <v>36</v>
      </c>
      <c r="E79" s="151" t="str">
        <f>Best!F43</f>
        <v>5:21.64 W 1 TT</v>
      </c>
      <c r="F79" s="9" t="str">
        <f>Best!A43</f>
        <v>Ziad Abdulwahab, Fr.</v>
      </c>
      <c r="G79" s="23">
        <v>36</v>
      </c>
      <c r="H79" s="9" t="str">
        <f>Best!G15</f>
        <v>:39.81 W 8 DM3</v>
      </c>
      <c r="I79" s="9" t="str">
        <f>Best!A15</f>
        <v>Cooper Ellsworth, Fr.</v>
      </c>
      <c r="J79" s="23">
        <v>36</v>
      </c>
      <c r="K79" s="9" t="str">
        <f>Best!H25</f>
        <v>:38.02 W 8 DM3</v>
      </c>
      <c r="L79" s="9" t="str">
        <f>Best!A25</f>
        <v>Joseph Irizarry, Fr.</v>
      </c>
      <c r="M79" s="150">
        <v>36</v>
      </c>
      <c r="N79" s="151" t="str">
        <f>Best!I37</f>
        <v>3:31.80 W 1 TT</v>
      </c>
      <c r="O79" s="152" t="str">
        <f>Best!A37</f>
        <v>Paul Cristobal, So.</v>
      </c>
    </row>
    <row r="80" spans="1:15" ht="36" customHeight="1">
      <c r="A80" s="150">
        <v>37</v>
      </c>
      <c r="B80" s="151" t="str">
        <f>Best!E37</f>
        <v>4:00.14 W 6 DM2</v>
      </c>
      <c r="C80" s="152" t="str">
        <f>Best!A37</f>
        <v>Paul Cristobal, So.</v>
      </c>
      <c r="D80" s="25">
        <v>37</v>
      </c>
      <c r="E80" s="151" t="str">
        <f>Best!F26</f>
        <v>5:35.45 W 7 TT</v>
      </c>
      <c r="F80" s="9" t="str">
        <f>Best!A26</f>
        <v>Juan Sinoc, Fr.</v>
      </c>
      <c r="G80" s="23">
        <v>37</v>
      </c>
      <c r="H80" s="9" t="str">
        <f>Best!G26</f>
        <v>:41.32 W 8 DM3</v>
      </c>
      <c r="I80" s="9" t="str">
        <f>Best!A26</f>
        <v>Juan Sinoc, Fr.</v>
      </c>
      <c r="J80" s="23">
        <v>37</v>
      </c>
      <c r="K80" s="9" t="str">
        <f>Best!H26</f>
        <v>:40.06 W 6 DM2</v>
      </c>
      <c r="L80" s="9" t="str">
        <f>Best!A26</f>
        <v>Juan Sinoc, Fr.</v>
      </c>
      <c r="M80" s="150">
        <v>37</v>
      </c>
      <c r="N80" s="151" t="str">
        <f>Best!I26</f>
        <v>3:37.94 W 3 TT</v>
      </c>
      <c r="O80" s="152" t="str">
        <f>Best!A26</f>
        <v>Juan Sinoc, Fr.</v>
      </c>
    </row>
    <row r="81" spans="1:15" ht="36" customHeight="1" thickBot="1">
      <c r="A81" s="150">
        <v>38</v>
      </c>
      <c r="B81" s="151" t="str">
        <f>Best!E19</f>
        <v>4:35.28 W 1 TT</v>
      </c>
      <c r="C81" s="152" t="str">
        <f>Best!A19</f>
        <v>Easton DiLullo, Fr.</v>
      </c>
      <c r="D81" s="25">
        <v>38</v>
      </c>
      <c r="E81" s="151" t="str">
        <f>Best!F19</f>
        <v>NA</v>
      </c>
      <c r="F81" s="9" t="str">
        <f>Best!A19</f>
        <v>Easton DiLullo, Fr.</v>
      </c>
      <c r="G81" s="23">
        <v>38</v>
      </c>
      <c r="H81" s="9" t="str">
        <f>Best!G37</f>
        <v>:44.42 W 3 TT</v>
      </c>
      <c r="I81" s="9" t="str">
        <f>Best!A37</f>
        <v>Paul Cristobal, So.</v>
      </c>
      <c r="J81" s="23">
        <v>38</v>
      </c>
      <c r="K81" s="9" t="str">
        <f>Best!H37</f>
        <v>:43.02 W 4 DM1</v>
      </c>
      <c r="L81" s="9" t="str">
        <f>Best!A37</f>
        <v>Paul Cristobal, So.</v>
      </c>
      <c r="M81" s="150">
        <v>38</v>
      </c>
      <c r="N81" s="151" t="str">
        <f>Best!I19</f>
        <v>NA</v>
      </c>
      <c r="O81" s="152" t="str">
        <f>Best!A19</f>
        <v>Easton DiLullo, Fr.</v>
      </c>
    </row>
    <row r="82" spans="1:15" ht="36" hidden="1" customHeight="1" thickBot="1">
      <c r="A82" s="149">
        <v>39</v>
      </c>
      <c r="B82" s="166" t="e">
        <f>Best!#REF!</f>
        <v>#REF!</v>
      </c>
      <c r="C82" s="82" t="e">
        <f>Best!#REF!</f>
        <v>#REF!</v>
      </c>
      <c r="D82" s="25">
        <v>39</v>
      </c>
      <c r="E82" s="166" t="e">
        <f>Best!#REF!</f>
        <v>#REF!</v>
      </c>
      <c r="F82" s="172" t="e">
        <f>Best!#REF!</f>
        <v>#REF!</v>
      </c>
      <c r="G82" s="24">
        <v>39</v>
      </c>
      <c r="H82" s="172" t="e">
        <f>Best!#REF!</f>
        <v>#REF!</v>
      </c>
      <c r="I82" s="172" t="e">
        <f>Best!#REF!</f>
        <v>#REF!</v>
      </c>
      <c r="J82" s="24">
        <v>39</v>
      </c>
      <c r="K82" s="172" t="e">
        <f>Best!#REF!</f>
        <v>#REF!</v>
      </c>
      <c r="L82" s="172" t="e">
        <f>Best!#REF!</f>
        <v>#REF!</v>
      </c>
      <c r="M82" s="149">
        <v>39</v>
      </c>
      <c r="N82" s="166" t="e">
        <f>Best!#REF!</f>
        <v>#REF!</v>
      </c>
      <c r="O82" s="82" t="e">
        <f>Best!#REF!</f>
        <v>#REF!</v>
      </c>
    </row>
    <row r="83" spans="1:15" ht="36" customHeight="1" thickBot="1">
      <c r="A83" s="22"/>
      <c r="B83" s="9" t="s">
        <v>42</v>
      </c>
      <c r="C83" s="9" t="s">
        <v>33</v>
      </c>
      <c r="D83" s="22"/>
      <c r="E83" s="9" t="s">
        <v>43</v>
      </c>
      <c r="F83" s="9" t="s">
        <v>33</v>
      </c>
      <c r="G83" s="22"/>
      <c r="H83" s="9" t="s">
        <v>44</v>
      </c>
      <c r="I83" s="9" t="s">
        <v>33</v>
      </c>
      <c r="J83" s="23"/>
      <c r="K83" s="9" t="s">
        <v>45</v>
      </c>
      <c r="L83" s="9" t="s">
        <v>33</v>
      </c>
      <c r="M83" s="23"/>
      <c r="N83" s="9" t="s">
        <v>46</v>
      </c>
      <c r="O83" s="9" t="s">
        <v>33</v>
      </c>
    </row>
    <row r="84" spans="1:15" ht="36" customHeight="1">
      <c r="A84" s="89">
        <v>1</v>
      </c>
      <c r="B84" s="29" t="str">
        <f>Best!J41</f>
        <v>:50.98 W 10 FFI</v>
      </c>
      <c r="C84" s="87" t="str">
        <f>Best!A41</f>
        <v>Terry Li, Jr.</v>
      </c>
      <c r="D84" s="22">
        <v>1</v>
      </c>
      <c r="E84" s="87" t="str">
        <f>Best!K41</f>
        <v>:50.07 W 7 KI</v>
      </c>
      <c r="F84" s="87" t="str">
        <f>Best!A41</f>
        <v>Terry Li, Jr.</v>
      </c>
      <c r="G84" s="89">
        <v>1</v>
      </c>
      <c r="H84" s="29" t="str">
        <f>Best!L8</f>
        <v>05:15.53 W 11 SSI</v>
      </c>
      <c r="I84" s="88" t="str">
        <f>Best!A8</f>
        <v>Alain Briggs, So.</v>
      </c>
      <c r="J84" s="207">
        <v>1</v>
      </c>
      <c r="K84" s="87" t="str">
        <f>Best!M41</f>
        <v>:55.75 W 11 SSI</v>
      </c>
      <c r="L84" s="88" t="str">
        <f>Best!A41</f>
        <v>Terry Li, Jr.</v>
      </c>
      <c r="M84" s="207">
        <v>1</v>
      </c>
      <c r="N84" s="87" t="str">
        <f>Best!N41</f>
        <v>1:00.39 W 10 FFI</v>
      </c>
      <c r="O84" s="88" t="str">
        <f>Best!A41</f>
        <v>Terry Li, Jr.</v>
      </c>
    </row>
    <row r="85" spans="1:15" ht="36" customHeight="1">
      <c r="A85" s="150">
        <v>2</v>
      </c>
      <c r="B85" s="151" t="str">
        <f>Best!J8</f>
        <v>:52.01 W 11 SSI</v>
      </c>
      <c r="C85" s="9" t="str">
        <f>Best!A8</f>
        <v>Alain Briggs, So.</v>
      </c>
      <c r="D85" s="23">
        <v>2</v>
      </c>
      <c r="E85" s="9" t="str">
        <f>Best!K8</f>
        <v>:51.97 W 10 FFI</v>
      </c>
      <c r="F85" s="9" t="str">
        <f>Best!A8</f>
        <v>Alain Briggs, So.</v>
      </c>
      <c r="G85" s="150">
        <v>2</v>
      </c>
      <c r="H85" s="151" t="str">
        <f>Best!L41</f>
        <v>05:23.73 W 8 DR</v>
      </c>
      <c r="I85" s="152" t="str">
        <f>Best!A41</f>
        <v>Terry Li, Jr.</v>
      </c>
      <c r="J85" s="206">
        <v>2</v>
      </c>
      <c r="K85" s="9" t="str">
        <f>Best!M42</f>
        <v>1:00.03 W 13 AZP</v>
      </c>
      <c r="L85" s="152" t="str">
        <f>Best!A42</f>
        <v>Zadok Hutchins, Fr.</v>
      </c>
      <c r="M85" s="206">
        <v>2</v>
      </c>
      <c r="N85" s="9" t="str">
        <f>Best!N12</f>
        <v>1:05.76 W 13 AZP</v>
      </c>
      <c r="O85" s="152" t="str">
        <f>Best!A12</f>
        <v>Charley Baleme, So.</v>
      </c>
    </row>
    <row r="86" spans="1:15" ht="36" customHeight="1">
      <c r="A86" s="150">
        <v>3</v>
      </c>
      <c r="B86" s="151" t="str">
        <f>Best!J7</f>
        <v>:53.39 W 13 AZP</v>
      </c>
      <c r="C86" s="9" t="str">
        <f>Best!A7</f>
        <v>Aiden Hall, Jr.</v>
      </c>
      <c r="D86" s="23">
        <v>3</v>
      </c>
      <c r="E86" s="9" t="str">
        <f>Best!K6</f>
        <v>:53.04 W 13 AZF</v>
      </c>
      <c r="F86" s="9" t="str">
        <f>Best!A6</f>
        <v>Aidan Feirstein, Jr.</v>
      </c>
      <c r="G86" s="150">
        <v>3</v>
      </c>
      <c r="H86" s="151" t="str">
        <f>Best!L30</f>
        <v>05:39.75 W 13 AZP</v>
      </c>
      <c r="I86" s="152" t="str">
        <f>Best!A30</f>
        <v>Max Fioresi, So.</v>
      </c>
      <c r="J86" s="206">
        <v>3</v>
      </c>
      <c r="K86" s="9" t="str">
        <f>Best!M40</f>
        <v>1:05.95 W 13 AZP</v>
      </c>
      <c r="L86" s="152" t="str">
        <f>Best!A40</f>
        <v>Shreyas Talluri, Sr.</v>
      </c>
      <c r="M86" s="206">
        <v>3</v>
      </c>
      <c r="N86" s="9" t="str">
        <f>Best!N6</f>
        <v>1:11.31 W 8 DR</v>
      </c>
      <c r="O86" s="152" t="str">
        <f>Best!A6</f>
        <v>Aidan Feirstein, Jr.</v>
      </c>
    </row>
    <row r="87" spans="1:15" ht="36" customHeight="1">
      <c r="A87" s="150">
        <v>4</v>
      </c>
      <c r="B87" s="151" t="str">
        <f>Best!J42</f>
        <v>:53.74 W 5 CWI</v>
      </c>
      <c r="C87" s="9" t="str">
        <f>Best!A42</f>
        <v>Zadok Hutchins, Fr.</v>
      </c>
      <c r="D87" s="23">
        <v>4</v>
      </c>
      <c r="E87" s="9" t="str">
        <f>Best!K7</f>
        <v>:54.11 W 11 SSI</v>
      </c>
      <c r="F87" s="9" t="str">
        <f>Best!A7</f>
        <v>Aiden Hall, Jr.</v>
      </c>
      <c r="G87" s="150">
        <v>4</v>
      </c>
      <c r="H87" s="151" t="str">
        <f>Best!L6</f>
        <v>05:43.16 W 10 HIG</v>
      </c>
      <c r="I87" s="152" t="str">
        <f>Best!A6</f>
        <v>Aidan Feirstein, Jr.</v>
      </c>
      <c r="J87" s="206">
        <v>4</v>
      </c>
      <c r="K87" s="9" t="str">
        <f>Best!M8</f>
        <v>1:06.05 W 8 TT</v>
      </c>
      <c r="L87" s="152" t="str">
        <f>Best!A8</f>
        <v>Alain Briggs, So.</v>
      </c>
      <c r="M87" s="206">
        <v>4</v>
      </c>
      <c r="N87" s="9" t="str">
        <f>Best!N40</f>
        <v>1:14.76 W 7 GCHS</v>
      </c>
      <c r="O87" s="152" t="str">
        <f>Best!A40</f>
        <v>Shreyas Talluri, Sr.</v>
      </c>
    </row>
    <row r="88" spans="1:15" ht="36" customHeight="1">
      <c r="A88" s="150">
        <v>5</v>
      </c>
      <c r="B88" s="151" t="str">
        <f>Best!J6</f>
        <v>:56.56 W 6 BF</v>
      </c>
      <c r="C88" s="9" t="str">
        <f>Best!A6</f>
        <v>Aidan Feirstein, Jr.</v>
      </c>
      <c r="D88" s="23">
        <v>5</v>
      </c>
      <c r="E88" s="9" t="str">
        <f>Best!K42</f>
        <v>:54.59 W 11 SSI</v>
      </c>
      <c r="F88" s="9" t="str">
        <f>Best!A42</f>
        <v>Zadok Hutchins, Fr.</v>
      </c>
      <c r="G88" s="150">
        <v>5</v>
      </c>
      <c r="H88" s="151" t="str">
        <f>Best!L12</f>
        <v>05:53.75 W 8 DR</v>
      </c>
      <c r="I88" s="152" t="str">
        <f>Best!A12</f>
        <v>Charley Baleme, So.</v>
      </c>
      <c r="J88" s="206">
        <v>5</v>
      </c>
      <c r="K88" s="9" t="str">
        <f>Best!M12</f>
        <v>1:06.18 W 12 TT</v>
      </c>
      <c r="L88" s="152" t="str">
        <f>Best!A12</f>
        <v>Charley Baleme, So.</v>
      </c>
      <c r="M88" s="206">
        <v>5</v>
      </c>
      <c r="N88" s="9" t="str">
        <f>Best!N30</f>
        <v>1:15.35 W 6 BF</v>
      </c>
      <c r="O88" s="152" t="str">
        <f>Best!A30</f>
        <v>Max Fioresi, So.</v>
      </c>
    </row>
    <row r="89" spans="1:15" ht="36" customHeight="1">
      <c r="A89" s="150">
        <v>6</v>
      </c>
      <c r="B89" s="151" t="str">
        <f>Best!J12</f>
        <v>:56.74 W 8 DR</v>
      </c>
      <c r="C89" s="9" t="str">
        <f>Best!A12</f>
        <v>Charley Baleme, So.</v>
      </c>
      <c r="D89" s="23">
        <v>6</v>
      </c>
      <c r="E89" s="9" t="str">
        <f>Best!K12</f>
        <v>:55.31 W 5 CWI</v>
      </c>
      <c r="F89" s="9" t="str">
        <f>Best!A12</f>
        <v>Charley Baleme, So.</v>
      </c>
      <c r="G89" s="150">
        <v>6</v>
      </c>
      <c r="H89" s="151" t="str">
        <f>Best!L7</f>
        <v>06:06.81 W 6 BF</v>
      </c>
      <c r="I89" s="152" t="str">
        <f>Best!A7</f>
        <v>Aiden Hall, Jr.</v>
      </c>
      <c r="J89" s="206">
        <v>6</v>
      </c>
      <c r="K89" s="9" t="str">
        <f>Best!M10</f>
        <v>1:06.20 W 11 SSI</v>
      </c>
      <c r="L89" s="152" t="str">
        <f>Best!A10</f>
        <v>Ayden Fajen, Sr.</v>
      </c>
      <c r="M89" s="206">
        <v>6</v>
      </c>
      <c r="N89" s="9" t="str">
        <f>Best!N7</f>
        <v>1:15.38 W 9 TT</v>
      </c>
      <c r="O89" s="152" t="str">
        <f>Best!A7</f>
        <v>Aiden Hall, Jr.</v>
      </c>
    </row>
    <row r="90" spans="1:15" ht="36" customHeight="1">
      <c r="A90" s="150">
        <v>7</v>
      </c>
      <c r="B90" s="151" t="str">
        <f>Best!J36</f>
        <v>:57.38 W 10 FFI</v>
      </c>
      <c r="C90" s="9" t="str">
        <f>Best!A36</f>
        <v>Nick Smith, Sr.</v>
      </c>
      <c r="D90" s="23">
        <v>7</v>
      </c>
      <c r="E90" s="9" t="str">
        <f>Best!K30</f>
        <v>:55.91 W 11 SSI</v>
      </c>
      <c r="F90" s="9" t="str">
        <f>Best!A30</f>
        <v>Max Fioresi, So.</v>
      </c>
      <c r="G90" s="150">
        <v>7</v>
      </c>
      <c r="H90" s="151" t="str">
        <f>Best!L33</f>
        <v>06:07.19 W 7 KI</v>
      </c>
      <c r="I90" s="152" t="str">
        <f>Best!A33</f>
        <v>Michael Chen, Sr.</v>
      </c>
      <c r="J90" s="206">
        <v>7</v>
      </c>
      <c r="K90" s="9" t="str">
        <f>Best!M6</f>
        <v>1:06.56 W 1 TT</v>
      </c>
      <c r="L90" s="152" t="str">
        <f>Best!A6</f>
        <v>Aidan Feirstein, Jr.</v>
      </c>
      <c r="M90" s="206">
        <v>7</v>
      </c>
      <c r="N90" s="9" t="str">
        <f>Best!N8</f>
        <v>1:16.69 W 8 TT</v>
      </c>
      <c r="O90" s="152" t="str">
        <f>Best!A8</f>
        <v>Alain Briggs, So.</v>
      </c>
    </row>
    <row r="91" spans="1:15" ht="36" customHeight="1">
      <c r="A91" s="150">
        <v>8</v>
      </c>
      <c r="B91" s="151" t="str">
        <f>Best!J30</f>
        <v>:57.48 W 11 TT</v>
      </c>
      <c r="C91" s="9" t="str">
        <f>Best!A30</f>
        <v>Max Fioresi, So.</v>
      </c>
      <c r="D91" s="23">
        <v>8</v>
      </c>
      <c r="E91" s="9" t="str">
        <f>Best!K36</f>
        <v>:58.12 W 11 SSI</v>
      </c>
      <c r="F91" s="9" t="str">
        <f>Best!A36</f>
        <v>Nick Smith, Sr.</v>
      </c>
      <c r="G91" s="150">
        <v>8</v>
      </c>
      <c r="H91" s="151" t="str">
        <f>Best!L42</f>
        <v>06:11.49 W 5 PCD</v>
      </c>
      <c r="I91" s="152" t="str">
        <f>Best!A42</f>
        <v>Zadok Hutchins, Fr.</v>
      </c>
      <c r="J91" s="206">
        <v>8</v>
      </c>
      <c r="K91" s="9" t="str">
        <f>Best!M7</f>
        <v>1:08.26 W 9 TT</v>
      </c>
      <c r="L91" s="152" t="str">
        <f>Best!A7</f>
        <v>Aiden Hall, Jr.</v>
      </c>
      <c r="M91" s="206">
        <v>8</v>
      </c>
      <c r="N91" s="9" t="str">
        <f>Best!N32</f>
        <v>1:16.83 W 11 SSI</v>
      </c>
      <c r="O91" s="152" t="str">
        <f>Best!A32</f>
        <v>Max Xue, So.</v>
      </c>
    </row>
    <row r="92" spans="1:15" ht="36" customHeight="1">
      <c r="A92" s="150">
        <v>9</v>
      </c>
      <c r="B92" s="151" t="str">
        <f>Best!J33</f>
        <v>:57.49 W 11 ACP</v>
      </c>
      <c r="C92" s="9" t="str">
        <f>Best!A33</f>
        <v>Michael Chen, Sr.</v>
      </c>
      <c r="D92" s="23">
        <v>9</v>
      </c>
      <c r="E92" s="9" t="str">
        <f>Best!K33</f>
        <v>:58.36 W 11 TT</v>
      </c>
      <c r="F92" s="9" t="str">
        <f>Best!A33</f>
        <v>Michael Chen, Sr.</v>
      </c>
      <c r="G92" s="150">
        <v>9</v>
      </c>
      <c r="H92" s="151" t="str">
        <f>Best!L10</f>
        <v>06:12.23 W 10 FFI</v>
      </c>
      <c r="I92" s="152" t="str">
        <f>Best!A10</f>
        <v>Ayden Fajen, Sr.</v>
      </c>
      <c r="J92" s="206">
        <v>9</v>
      </c>
      <c r="K92" s="9" t="str">
        <f>Best!M33</f>
        <v>1:10.13 W 10 HIG</v>
      </c>
      <c r="L92" s="152" t="str">
        <f>Best!A33</f>
        <v>Michael Chen, Sr.</v>
      </c>
      <c r="M92" s="206">
        <v>9</v>
      </c>
      <c r="N92" s="9" t="str">
        <f>Best!N33</f>
        <v>1:17.60 W 11 ACP</v>
      </c>
      <c r="O92" s="152" t="str">
        <f>Best!A33</f>
        <v>Michael Chen, Sr.</v>
      </c>
    </row>
    <row r="93" spans="1:15" ht="36" customHeight="1">
      <c r="A93" s="150">
        <v>10</v>
      </c>
      <c r="B93" s="151" t="str">
        <f>Best!J10</f>
        <v>:59.67 W 11 TT</v>
      </c>
      <c r="C93" s="9" t="str">
        <f>Best!A10</f>
        <v>Ayden Fajen, Sr.</v>
      </c>
      <c r="D93" s="23">
        <v>10</v>
      </c>
      <c r="E93" s="9" t="str">
        <f>Best!K40</f>
        <v>1:00.71 W 3 GIL</v>
      </c>
      <c r="F93" s="9" t="str">
        <f>Best!A40</f>
        <v>Shreyas Talluri, Sr.</v>
      </c>
      <c r="G93" s="150">
        <v>10</v>
      </c>
      <c r="H93" s="151" t="str">
        <f>Best!L22</f>
        <v>06:31.68 W 11 SSI</v>
      </c>
      <c r="I93" s="152" t="str">
        <f>Best!A22</f>
        <v>Jason Phan, So.</v>
      </c>
      <c r="J93" s="206">
        <v>10</v>
      </c>
      <c r="K93" s="9" t="str">
        <f>Best!M30</f>
        <v>1:14.76 W 8 TT</v>
      </c>
      <c r="L93" s="152" t="str">
        <f>Best!A30</f>
        <v>Max Fioresi, So.</v>
      </c>
      <c r="M93" s="206">
        <v>10</v>
      </c>
      <c r="N93" s="9" t="str">
        <f>Best!N17</f>
        <v>1:19.01 W 11 SSI</v>
      </c>
      <c r="O93" s="152" t="str">
        <f>Best!A17</f>
        <v>David Wang, Sr.</v>
      </c>
    </row>
    <row r="94" spans="1:15" ht="36" customHeight="1">
      <c r="A94" s="150">
        <v>11</v>
      </c>
      <c r="B94" s="151" t="str">
        <f>Best!J40</f>
        <v>1:02.12 W 1 TT</v>
      </c>
      <c r="C94" s="9" t="str">
        <f>Best!A40</f>
        <v>Shreyas Talluri, Sr.</v>
      </c>
      <c r="D94" s="23">
        <v>11</v>
      </c>
      <c r="E94" s="9" t="str">
        <f>Best!K10</f>
        <v>1:01.33 W 11 ACP</v>
      </c>
      <c r="F94" s="9" t="str">
        <f>Best!A10</f>
        <v>Ayden Fajen, Sr.</v>
      </c>
      <c r="G94" s="150">
        <v>11</v>
      </c>
      <c r="H94" s="151" t="str">
        <f>Best!L11</f>
        <v>06:48.15 W 11 ACP</v>
      </c>
      <c r="I94" s="152" t="str">
        <f>Best!A11</f>
        <v>Carlos Seth Uribe, So.</v>
      </c>
      <c r="J94" s="206">
        <v>11</v>
      </c>
      <c r="K94" s="9" t="str">
        <f>Best!M13</f>
        <v>1:16.50 W 10 FFI</v>
      </c>
      <c r="L94" s="152" t="str">
        <f>Best!A13</f>
        <v>Colin Ray, Jr.</v>
      </c>
      <c r="M94" s="206">
        <v>11</v>
      </c>
      <c r="N94" s="9" t="str">
        <f>Best!N42</f>
        <v>1:19.11 W 8 DR</v>
      </c>
      <c r="O94" s="152" t="str">
        <f>Best!A42</f>
        <v>Zadok Hutchins, Fr.</v>
      </c>
    </row>
    <row r="95" spans="1:15" ht="36" customHeight="1">
      <c r="A95" s="150">
        <v>12</v>
      </c>
      <c r="B95" s="151" t="str">
        <f>Best!J13</f>
        <v>1:02.57 W 5 PCD</v>
      </c>
      <c r="C95" s="9" t="str">
        <f>Best!A13</f>
        <v>Colin Ray, Jr.</v>
      </c>
      <c r="D95" s="23">
        <v>12</v>
      </c>
      <c r="E95" s="9" t="str">
        <f>Best!K18</f>
        <v>1:02.84 W 11 TT</v>
      </c>
      <c r="F95" s="9" t="str">
        <f>Best!A18</f>
        <v>Declan Meyers, So.</v>
      </c>
      <c r="G95" s="150">
        <v>12</v>
      </c>
      <c r="H95" s="151" t="str">
        <f>Best!L36</f>
        <v>06:55.36 W 7 GCHS</v>
      </c>
      <c r="I95" s="152" t="str">
        <f>Best!A36</f>
        <v>Nick Smith, Sr.</v>
      </c>
      <c r="J95" s="206">
        <v>12</v>
      </c>
      <c r="K95" s="9" t="str">
        <f>Best!M32</f>
        <v>1:17.88 W 6 BF</v>
      </c>
      <c r="L95" s="152" t="str">
        <f>Best!A32</f>
        <v>Max Xue, So.</v>
      </c>
      <c r="M95" s="206">
        <v>12</v>
      </c>
      <c r="N95" s="9" t="str">
        <f>Best!N10</f>
        <v>1:19.20 W 8 TT</v>
      </c>
      <c r="O95" s="152" t="str">
        <f>Best!A10</f>
        <v>Ayden Fajen, Sr.</v>
      </c>
    </row>
    <row r="96" spans="1:15" ht="36" customHeight="1">
      <c r="A96" s="150">
        <v>13</v>
      </c>
      <c r="B96" s="151" t="str">
        <f>Best!J11</f>
        <v>1:03.51 W 11 SSI</v>
      </c>
      <c r="C96" s="9" t="str">
        <f>Best!A11</f>
        <v>Carlos Seth Uribe, So.</v>
      </c>
      <c r="D96" s="23">
        <v>13</v>
      </c>
      <c r="E96" s="9" t="str">
        <f>Best!K22</f>
        <v>1:03.02 W 11 TT</v>
      </c>
      <c r="F96" s="9" t="str">
        <f>Best!A22</f>
        <v>Jason Phan, So.</v>
      </c>
      <c r="G96" s="150">
        <v>13</v>
      </c>
      <c r="H96" s="151" t="str">
        <f>Best!L13</f>
        <v>07:04.56 W 9 TT</v>
      </c>
      <c r="I96" s="152" t="str">
        <f>Best!A13</f>
        <v>Colin Ray, Jr.</v>
      </c>
      <c r="J96" s="206">
        <v>13</v>
      </c>
      <c r="K96" s="9" t="str">
        <f>Best!M18</f>
        <v>1:22.52 W 5 CWI</v>
      </c>
      <c r="L96" s="152" t="str">
        <f>Best!A18</f>
        <v>Declan Meyers, So.</v>
      </c>
      <c r="M96" s="206">
        <v>13</v>
      </c>
      <c r="N96" s="9" t="str">
        <f>Best!N24</f>
        <v>1:24.85 W 7 KI</v>
      </c>
      <c r="O96" s="152" t="str">
        <f>Best!A24</f>
        <v>Josef Vigil, Sr.</v>
      </c>
    </row>
    <row r="97" spans="1:15" ht="36" customHeight="1">
      <c r="A97" s="150">
        <v>14</v>
      </c>
      <c r="B97" s="151" t="str">
        <f>Best!J22</f>
        <v>1:03.89 W 5 PCD</v>
      </c>
      <c r="C97" s="9" t="str">
        <f>Best!A22</f>
        <v>Jason Phan, So.</v>
      </c>
      <c r="D97" s="23">
        <v>14</v>
      </c>
      <c r="E97" s="9" t="str">
        <f>Best!K13</f>
        <v>1:03.69 W 3 GIL</v>
      </c>
      <c r="F97" s="9" t="str">
        <f>Best!A13</f>
        <v>Colin Ray, Jr.</v>
      </c>
      <c r="G97" s="150">
        <v>14</v>
      </c>
      <c r="H97" s="151" t="str">
        <f>Best!L18</f>
        <v>07:04.91 W 12 TT</v>
      </c>
      <c r="I97" s="152" t="str">
        <f>Best!A18</f>
        <v>Declan Meyers, So.</v>
      </c>
      <c r="J97" s="206">
        <v>14</v>
      </c>
      <c r="K97" s="9" t="str">
        <f>Best!M24</f>
        <v>1:22.90 W 9 TT</v>
      </c>
      <c r="L97" s="152" t="str">
        <f>Best!A24</f>
        <v>Josef Vigil, Sr.</v>
      </c>
      <c r="M97" s="206">
        <v>14</v>
      </c>
      <c r="N97" s="9" t="str">
        <f>Best!N34</f>
        <v>1:26.85 W 9 TT</v>
      </c>
      <c r="O97" s="152" t="str">
        <f>Best!A34</f>
        <v>Michael Wang, Fr.</v>
      </c>
    </row>
    <row r="98" spans="1:15" ht="36" customHeight="1">
      <c r="A98" s="150">
        <v>15</v>
      </c>
      <c r="B98" s="151" t="str">
        <f>Best!J32</f>
        <v>1:04.48 W 11 ACP</v>
      </c>
      <c r="C98" s="9" t="str">
        <f>Best!A32</f>
        <v>Max Xue, So.</v>
      </c>
      <c r="D98" s="23">
        <v>15</v>
      </c>
      <c r="E98" s="9" t="str">
        <f>Best!K11</f>
        <v>1:04.06 W 10 FFI</v>
      </c>
      <c r="F98" s="9" t="str">
        <f>Best!A11</f>
        <v>Carlos Seth Uribe, So.</v>
      </c>
      <c r="G98" s="150">
        <v>15</v>
      </c>
      <c r="H98" s="151" t="str">
        <f>Best!L35</f>
        <v>07:16.31 W 7 GCHS</v>
      </c>
      <c r="I98" s="152" t="str">
        <f>Best!A35</f>
        <v>Nick Carlsson, Sr.</v>
      </c>
      <c r="J98" s="206">
        <v>15</v>
      </c>
      <c r="K98" s="9" t="str">
        <f>Best!M11</f>
        <v>1:23.19 W 9 TT</v>
      </c>
      <c r="L98" s="152" t="str">
        <f>Best!A11</f>
        <v>Carlos Seth Uribe, So.</v>
      </c>
      <c r="M98" s="206">
        <v>15</v>
      </c>
      <c r="N98" s="9" t="str">
        <f>Best!N22</f>
        <v>1:27.47 W 5 PCD</v>
      </c>
      <c r="O98" s="152" t="str">
        <f>Best!A22</f>
        <v>Jason Phan, So.</v>
      </c>
    </row>
    <row r="99" spans="1:15" ht="36" customHeight="1">
      <c r="A99" s="150">
        <v>16</v>
      </c>
      <c r="B99" s="151" t="str">
        <f>Best!J35</f>
        <v>1:04.53 W 8 DR</v>
      </c>
      <c r="C99" s="9" t="str">
        <f>Best!A35</f>
        <v>Nick Carlsson, Sr.</v>
      </c>
      <c r="D99" s="23">
        <v>16</v>
      </c>
      <c r="E99" s="9" t="str">
        <f>Best!K35</f>
        <v>1:04.29 W 10 FFI</v>
      </c>
      <c r="F99" s="9" t="str">
        <f>Best!A35</f>
        <v>Nick Carlsson, Sr.</v>
      </c>
      <c r="G99" s="150">
        <v>16</v>
      </c>
      <c r="H99" s="151" t="str">
        <f>Best!L40</f>
        <v>07:16.70 W 9 TT</v>
      </c>
      <c r="I99" s="152" t="str">
        <f>Best!A40</f>
        <v>Shreyas Talluri, Sr.</v>
      </c>
      <c r="J99" s="206">
        <v>16</v>
      </c>
      <c r="K99" s="9" t="str">
        <f>Best!M36</f>
        <v>1:24.60 W 8 DR</v>
      </c>
      <c r="L99" s="152" t="str">
        <f>Best!A36</f>
        <v>Nick Smith, Sr.</v>
      </c>
      <c r="M99" s="206">
        <v>16</v>
      </c>
      <c r="N99" s="9" t="str">
        <f>Best!N11</f>
        <v>1:27.50 W 9 TT</v>
      </c>
      <c r="O99" s="152" t="str">
        <f>Best!A11</f>
        <v>Carlos Seth Uribe, So.</v>
      </c>
    </row>
    <row r="100" spans="1:15" ht="36" customHeight="1">
      <c r="A100" s="150">
        <v>17</v>
      </c>
      <c r="B100" s="151" t="str">
        <f>Best!J18</f>
        <v>1:04.58 W 5 PCD</v>
      </c>
      <c r="C100" s="9" t="str">
        <f>Best!A18</f>
        <v>Declan Meyers, So.</v>
      </c>
      <c r="D100" s="23">
        <v>17</v>
      </c>
      <c r="E100" s="9" t="str">
        <f>Best!K24</f>
        <v>1:04.52 W 11 TT</v>
      </c>
      <c r="F100" s="9" t="str">
        <f>Best!A24</f>
        <v>Josef Vigil, Sr.</v>
      </c>
      <c r="G100" s="150">
        <v>17</v>
      </c>
      <c r="H100" s="151" t="str">
        <f>Best!L24</f>
        <v>07:31.18 W 11 ACP</v>
      </c>
      <c r="I100" s="152" t="str">
        <f>Best!A24</f>
        <v>Josef Vigil, Sr.</v>
      </c>
      <c r="J100" s="206">
        <v>17</v>
      </c>
      <c r="K100" s="9" t="str">
        <f>Best!M22</f>
        <v>1:24.67 W 3 GIL</v>
      </c>
      <c r="L100" s="152" t="str">
        <f>Best!A22</f>
        <v>Jason Phan, So.</v>
      </c>
      <c r="M100" s="206">
        <v>17</v>
      </c>
      <c r="N100" s="9" t="str">
        <f>Best!N14</f>
        <v>1:29.93 W 10 TT</v>
      </c>
      <c r="O100" s="152" t="str">
        <f>Best!A14</f>
        <v>Connor Given, So.</v>
      </c>
    </row>
    <row r="101" spans="1:15" ht="36" customHeight="1">
      <c r="A101" s="150">
        <v>18</v>
      </c>
      <c r="B101" s="151" t="str">
        <f>Best!J24</f>
        <v>1:05.12 W 10 FFI</v>
      </c>
      <c r="C101" s="9" t="str">
        <f>Best!A24</f>
        <v>Josef Vigil, Sr.</v>
      </c>
      <c r="D101" s="23">
        <v>18</v>
      </c>
      <c r="E101" s="9" t="str">
        <f>Best!K32</f>
        <v>1:06.36 W 11 TT</v>
      </c>
      <c r="F101" s="9" t="str">
        <f>Best!A32</f>
        <v>Max Xue, So.</v>
      </c>
      <c r="G101" s="150">
        <v>18</v>
      </c>
      <c r="H101" s="151" t="str">
        <f>Best!L16</f>
        <v>07:46.74 W 4 DM1</v>
      </c>
      <c r="I101" s="152" t="str">
        <f>Best!A16</f>
        <v>Dallin Johnson, Fr.</v>
      </c>
      <c r="J101" s="206">
        <v>18</v>
      </c>
      <c r="K101" s="9" t="str">
        <f>Best!M35</f>
        <v>1:24.78 W 6 BF</v>
      </c>
      <c r="L101" s="152" t="str">
        <f>Best!A35</f>
        <v>Nick Carlsson, Sr.</v>
      </c>
      <c r="M101" s="206">
        <v>18</v>
      </c>
      <c r="N101" s="9" t="str">
        <f>Best!N35</f>
        <v>1:31.90 W 5 PCD</v>
      </c>
      <c r="O101" s="152" t="str">
        <f>Best!A35</f>
        <v>Nick Carlsson, Sr.</v>
      </c>
    </row>
    <row r="102" spans="1:15" ht="36" customHeight="1">
      <c r="A102" s="150">
        <v>19</v>
      </c>
      <c r="B102" s="151" t="str">
        <f>Best!J17</f>
        <v>1:07.77 W 5 PCD</v>
      </c>
      <c r="C102" s="9" t="str">
        <f>Best!A17</f>
        <v>David Wang, Sr.</v>
      </c>
      <c r="D102" s="23">
        <v>19</v>
      </c>
      <c r="E102" s="9" t="str">
        <f>Best!K17</f>
        <v>1:07.25 W 10 HIG</v>
      </c>
      <c r="F102" s="9" t="str">
        <f>Best!A17</f>
        <v>David Wang, Sr.</v>
      </c>
      <c r="G102" s="150">
        <v>19</v>
      </c>
      <c r="H102" s="151" t="str">
        <f>Best!L34</f>
        <v>07:48.90 W 9 TT</v>
      </c>
      <c r="I102" s="152" t="str">
        <f>Best!A34</f>
        <v>Michael Wang, Fr.</v>
      </c>
      <c r="J102" s="206">
        <v>19</v>
      </c>
      <c r="K102" s="9" t="str">
        <f>Best!M17</f>
        <v>1:25.07 W 1 TT</v>
      </c>
      <c r="L102" s="152" t="str">
        <f>Best!A17</f>
        <v>David Wang, Sr.</v>
      </c>
      <c r="M102" s="206">
        <v>19</v>
      </c>
      <c r="N102" s="9" t="str">
        <f>Best!N13</f>
        <v>1:31.95 W 9 TT</v>
      </c>
      <c r="O102" s="152" t="str">
        <f>Best!A13</f>
        <v>Colin Ray, Jr.</v>
      </c>
    </row>
    <row r="103" spans="1:15" ht="36" customHeight="1">
      <c r="A103" s="150">
        <v>20</v>
      </c>
      <c r="B103" s="151" t="str">
        <f>Best!J34</f>
        <v>1:09.45 W 9 TT</v>
      </c>
      <c r="C103" s="9" t="str">
        <f>Best!A34</f>
        <v>Michael Wang, Fr.</v>
      </c>
      <c r="D103" s="23">
        <v>20</v>
      </c>
      <c r="E103" s="9" t="str">
        <f>Best!K16</f>
        <v>1:10.17 W 11 TT</v>
      </c>
      <c r="F103" s="9" t="str">
        <f>Best!A16</f>
        <v>Dallin Johnson, Fr.</v>
      </c>
      <c r="G103" s="150">
        <v>20</v>
      </c>
      <c r="H103" s="151" t="str">
        <f>Best!L17</f>
        <v>07:52.34 W 10 HIG</v>
      </c>
      <c r="I103" s="152" t="str">
        <f>Best!A17</f>
        <v>David Wang, Sr.</v>
      </c>
      <c r="J103" s="206">
        <v>20</v>
      </c>
      <c r="K103" s="9" t="str">
        <f>Best!M34</f>
        <v>1:27.95 W 9 TT</v>
      </c>
      <c r="L103" s="152" t="str">
        <f>Best!A34</f>
        <v>Michael Wang, Fr.</v>
      </c>
      <c r="M103" s="206">
        <v>20</v>
      </c>
      <c r="N103" s="9" t="str">
        <f>Best!N31</f>
        <v>1:34.33 W 10 TT</v>
      </c>
      <c r="O103" s="152" t="str">
        <f>Best!A31</f>
        <v>Max Supruniuk, So.</v>
      </c>
    </row>
    <row r="104" spans="1:15" ht="36" customHeight="1">
      <c r="A104" s="150">
        <v>21</v>
      </c>
      <c r="B104" s="151" t="str">
        <f>Best!J23</f>
        <v>1:09.88 W 9 TT</v>
      </c>
      <c r="C104" s="9" t="str">
        <f>Best!A23</f>
        <v>Jose Fuentes, Fr.</v>
      </c>
      <c r="D104" s="23">
        <v>21</v>
      </c>
      <c r="E104" s="9" t="str">
        <f>Best!K34</f>
        <v>1:12.06 W 11 TT</v>
      </c>
      <c r="F104" s="9" t="str">
        <f>Best!A34</f>
        <v>Michael Wang, Fr.</v>
      </c>
      <c r="G104" s="150">
        <v>21</v>
      </c>
      <c r="H104" s="151" t="str">
        <f>Best!L9</f>
        <v>08:15.70 W 1 TT</v>
      </c>
      <c r="I104" s="152" t="str">
        <f>Best!A9</f>
        <v>Andres Ramos, Fr.</v>
      </c>
      <c r="J104" s="206">
        <v>21</v>
      </c>
      <c r="K104" s="9" t="str">
        <f>Best!M16</f>
        <v>1:32.03 W 6 DM2</v>
      </c>
      <c r="L104" s="152" t="str">
        <f>Best!A16</f>
        <v>Dallin Johnson, Fr.</v>
      </c>
      <c r="M104" s="206">
        <v>21</v>
      </c>
      <c r="N104" s="9" t="str">
        <f>Best!N36</f>
        <v>1:37.97 W 5 PCD</v>
      </c>
      <c r="O104" s="152" t="str">
        <f>Best!A36</f>
        <v>Nick Smith, Sr.</v>
      </c>
    </row>
    <row r="105" spans="1:15" ht="36" customHeight="1">
      <c r="A105" s="150">
        <v>22</v>
      </c>
      <c r="B105" s="151" t="str">
        <f>Best!J16</f>
        <v>1:10.57 W 8 DM3</v>
      </c>
      <c r="C105" s="9" t="str">
        <f>Best!A16</f>
        <v>Dallin Johnson, Fr.</v>
      </c>
      <c r="D105" s="23">
        <v>22</v>
      </c>
      <c r="E105" s="9" t="str">
        <f>Best!K31</f>
        <v>1:12.98 W 11 TT</v>
      </c>
      <c r="F105" s="9" t="str">
        <f>Best!A31</f>
        <v>Max Supruniuk, So.</v>
      </c>
      <c r="G105" s="150">
        <v>22</v>
      </c>
      <c r="H105" s="151" t="str">
        <f>Best!L32</f>
        <v>08:24.57 W 1 TT</v>
      </c>
      <c r="I105" s="152" t="str">
        <f>Best!A32</f>
        <v>Max Xue, So.</v>
      </c>
      <c r="J105" s="206">
        <v>22</v>
      </c>
      <c r="K105" s="9" t="str">
        <f>Best!M9</f>
        <v>1:35.77 W 9 TT</v>
      </c>
      <c r="L105" s="152" t="str">
        <f>Best!A9</f>
        <v>Andres Ramos, Fr.</v>
      </c>
      <c r="M105" s="206">
        <v>22</v>
      </c>
      <c r="N105" s="9" t="str">
        <f>Best!N16</f>
        <v>1:39.08 W 8 DM3</v>
      </c>
      <c r="O105" s="152" t="str">
        <f>Best!A16</f>
        <v>Dallin Johnson, Fr.</v>
      </c>
    </row>
    <row r="106" spans="1:15" ht="36" customHeight="1">
      <c r="A106" s="150">
        <v>23</v>
      </c>
      <c r="B106" s="151" t="str">
        <f>Best!J31</f>
        <v>1:14.24 W 10 TT</v>
      </c>
      <c r="C106" s="9" t="str">
        <f>Best!A31</f>
        <v>Max Supruniuk, So.</v>
      </c>
      <c r="D106" s="23">
        <v>23</v>
      </c>
      <c r="E106" s="9" t="str">
        <f>Best!K23</f>
        <v>1:13.65 W 11 TT</v>
      </c>
      <c r="F106" s="9" t="str">
        <f>Best!A23</f>
        <v>Jose Fuentes, Fr.</v>
      </c>
      <c r="G106" s="150">
        <v>23</v>
      </c>
      <c r="H106" s="151" t="str">
        <f>Best!L31</f>
        <v>08:32.45 W 10 TT</v>
      </c>
      <c r="I106" s="152" t="str">
        <f>Best!A31</f>
        <v>Max Supruniuk, So.</v>
      </c>
      <c r="J106" s="206">
        <v>23</v>
      </c>
      <c r="K106" s="9" t="str">
        <f>Best!M29</f>
        <v>1:38.51 W 8 DM3</v>
      </c>
      <c r="L106" s="152" t="str">
        <f>Best!A29</f>
        <v>Khanh Samp, Fr.</v>
      </c>
      <c r="M106" s="206">
        <v>23</v>
      </c>
      <c r="N106" s="9" t="str">
        <f>Best!N18</f>
        <v>1:40.49 W 8 TT</v>
      </c>
      <c r="O106" s="152" t="str">
        <f>Best!A18</f>
        <v>Declan Meyers, So.</v>
      </c>
    </row>
    <row r="107" spans="1:15" ht="36" customHeight="1">
      <c r="A107" s="150">
        <v>24</v>
      </c>
      <c r="B107" s="151" t="str">
        <f>Best!J19</f>
        <v>1:16.59 W 4 DM1</v>
      </c>
      <c r="C107" s="9" t="str">
        <f>Best!A19</f>
        <v>Easton DiLullo, Fr.</v>
      </c>
      <c r="D107" s="23">
        <v>24</v>
      </c>
      <c r="E107" s="9" t="str">
        <f>Best!K19</f>
        <v>1:15.15 W 11 TT</v>
      </c>
      <c r="F107" s="9" t="str">
        <f>Best!A19</f>
        <v>Easton DiLullo, Fr.</v>
      </c>
      <c r="G107" s="150">
        <v>24</v>
      </c>
      <c r="H107" s="151" t="str">
        <f>Best!L23</f>
        <v>08:58.72 W 4 DM1</v>
      </c>
      <c r="I107" s="152" t="str">
        <f>Best!A23</f>
        <v>Jose Fuentes, Fr.</v>
      </c>
      <c r="J107" s="206">
        <v>24</v>
      </c>
      <c r="K107" s="9" t="str">
        <f>Best!M31</f>
        <v>1:38.75 W 9 TT</v>
      </c>
      <c r="L107" s="152" t="str">
        <f>Best!A31</f>
        <v>Max Supruniuk, So.</v>
      </c>
      <c r="M107" s="206">
        <v>24</v>
      </c>
      <c r="N107" s="9" t="str">
        <f>Best!N38</f>
        <v>1:45.57 W 6 DM2</v>
      </c>
      <c r="O107" s="152" t="str">
        <f>Best!A38</f>
        <v>Rafik Kerkoud, So.</v>
      </c>
    </row>
    <row r="108" spans="1:15" ht="36" customHeight="1">
      <c r="A108" s="150">
        <v>25</v>
      </c>
      <c r="B108" s="151" t="str">
        <f>Best!J38</f>
        <v>1:18.27 W 6 DM2</v>
      </c>
      <c r="C108" s="9" t="str">
        <f>Best!A38</f>
        <v>Rafik Kerkoud, So.</v>
      </c>
      <c r="D108" s="23">
        <v>25</v>
      </c>
      <c r="E108" s="9" t="str">
        <f>Best!K43</f>
        <v>1:16.67 W 6 DM2</v>
      </c>
      <c r="F108" s="9" t="str">
        <f>Best!A43</f>
        <v>Ziad Abdulwahab, Fr.</v>
      </c>
      <c r="G108" s="150">
        <v>25</v>
      </c>
      <c r="H108" s="151" t="str">
        <f>Best!L29</f>
        <v>09:12.91 W 8 DM3</v>
      </c>
      <c r="I108" s="152" t="str">
        <f>Best!A29</f>
        <v>Khanh Samp, Fr.</v>
      </c>
      <c r="J108" s="206">
        <v>25</v>
      </c>
      <c r="K108" s="9" t="str">
        <f>Best!M23</f>
        <v>1:40.71 W 9 TT</v>
      </c>
      <c r="L108" s="152" t="str">
        <f>Best!A23</f>
        <v>Jose Fuentes, Fr.</v>
      </c>
      <c r="M108" s="206">
        <v>25</v>
      </c>
      <c r="N108" s="9" t="str">
        <f>Best!N21</f>
        <v>1:46.63 W 3 TT</v>
      </c>
      <c r="O108" s="152" t="str">
        <f>Best!A21</f>
        <v>Ivan Vigil, Fr.</v>
      </c>
    </row>
    <row r="109" spans="1:15" ht="36" customHeight="1">
      <c r="A109" s="150">
        <v>26</v>
      </c>
      <c r="B109" s="151" t="str">
        <f>Best!J28</f>
        <v>1:21.22 W 6 DM2</v>
      </c>
      <c r="C109" s="9" t="str">
        <f>Best!A28</f>
        <v>Kevin Culver, Fr.</v>
      </c>
      <c r="D109" s="23">
        <v>26</v>
      </c>
      <c r="E109" s="9" t="str">
        <f>Best!K9</f>
        <v>1:18.84 W 6 DM2</v>
      </c>
      <c r="F109" s="9" t="str">
        <f>Best!A9</f>
        <v>Andres Ramos, Fr.</v>
      </c>
      <c r="G109" s="150">
        <v>26</v>
      </c>
      <c r="H109" s="151" t="str">
        <f>Best!L27</f>
        <v>09:24.89 W 6 DM2</v>
      </c>
      <c r="I109" s="152" t="str">
        <f>Best!A27</f>
        <v>Kairos Torsina, Fr.</v>
      </c>
      <c r="J109" s="206">
        <v>26</v>
      </c>
      <c r="K109" s="9" t="str">
        <f>Best!M19</f>
        <v>1:42.53 W 4 DM1</v>
      </c>
      <c r="L109" s="152" t="str">
        <f>Best!A19</f>
        <v>Easton DiLullo, Fr.</v>
      </c>
      <c r="M109" s="206">
        <v>26</v>
      </c>
      <c r="N109" s="9" t="str">
        <f>Best!N25</f>
        <v>1:49.76 W 6 DM2</v>
      </c>
      <c r="O109" s="152" t="str">
        <f>Best!A25</f>
        <v>Joseph Irizarry, Fr.</v>
      </c>
    </row>
    <row r="110" spans="1:15" ht="36" customHeight="1">
      <c r="A110" s="150">
        <v>27</v>
      </c>
      <c r="B110" s="151" t="str">
        <f>Best!J9</f>
        <v>1:21.43 W 9 TT</v>
      </c>
      <c r="C110" s="9" t="str">
        <f>Best!A9</f>
        <v>Andres Ramos, Fr.</v>
      </c>
      <c r="D110" s="23">
        <v>27</v>
      </c>
      <c r="E110" s="9" t="str">
        <f>Best!K38</f>
        <v>1:22.46 W 8 DM3</v>
      </c>
      <c r="F110" s="9" t="str">
        <f>Best!A38</f>
        <v>Rafik Kerkoud, So.</v>
      </c>
      <c r="G110" s="150">
        <v>27</v>
      </c>
      <c r="H110" s="151" t="str">
        <f>Best!L21</f>
        <v>09:29.83 W 8 DM3</v>
      </c>
      <c r="I110" s="152" t="str">
        <f>Best!A21</f>
        <v>Ivan Vigil, Fr.</v>
      </c>
      <c r="J110" s="206">
        <v>27</v>
      </c>
      <c r="K110" s="9" t="str">
        <f>Best!M28</f>
        <v>1:53.00 W 1 TT</v>
      </c>
      <c r="L110" s="152" t="str">
        <f>Best!A28</f>
        <v>Kevin Culver, Fr.</v>
      </c>
      <c r="M110" s="206">
        <v>27</v>
      </c>
      <c r="N110" s="9" t="str">
        <f>Best!N39</f>
        <v>1:52.16 W 8 DM3</v>
      </c>
      <c r="O110" s="152" t="str">
        <f>Best!A39</f>
        <v>Ryker Tomco, Fr.</v>
      </c>
    </row>
    <row r="111" spans="1:15" ht="36" customHeight="1">
      <c r="A111" s="150">
        <v>28</v>
      </c>
      <c r="B111" s="151" t="str">
        <f>Best!J29</f>
        <v>1:24.63 W 8 DM3</v>
      </c>
      <c r="C111" s="9" t="str">
        <f>Best!A29</f>
        <v>Khanh Samp, Fr.</v>
      </c>
      <c r="D111" s="23">
        <v>28</v>
      </c>
      <c r="E111" s="9" t="str">
        <f>Best!K28</f>
        <v>1:22.95 W 11 TT</v>
      </c>
      <c r="F111" s="9" t="str">
        <f>Best!A28</f>
        <v>Kevin Culver, Fr.</v>
      </c>
      <c r="G111" s="150">
        <v>28</v>
      </c>
      <c r="H111" s="151" t="str">
        <f>Best!L20</f>
        <v>09:40.33 W 9 TT</v>
      </c>
      <c r="I111" s="152" t="str">
        <f>Best!A20</f>
        <v>George Valencia, So.</v>
      </c>
      <c r="J111" s="206">
        <v>28</v>
      </c>
      <c r="K111" s="9" t="str">
        <f>Best!M38</f>
        <v>1:54.79 W 1 TT</v>
      </c>
      <c r="L111" s="152" t="str">
        <f>Best!A38</f>
        <v>Rafik Kerkoud, So.</v>
      </c>
      <c r="M111" s="206">
        <v>28</v>
      </c>
      <c r="N111" s="9" t="str">
        <f>Best!N23</f>
        <v>1:55.70 W 9 TT</v>
      </c>
      <c r="O111" s="152" t="str">
        <f>Best!A23</f>
        <v>Jose Fuentes, Fr.</v>
      </c>
    </row>
    <row r="112" spans="1:15" ht="36" customHeight="1">
      <c r="A112" s="150">
        <v>29</v>
      </c>
      <c r="B112" s="151" t="str">
        <f>Best!J21</f>
        <v>1:27.25 W 6 DM2</v>
      </c>
      <c r="C112" s="9" t="str">
        <f>Best!A21</f>
        <v>Ivan Vigil, Fr.</v>
      </c>
      <c r="D112" s="23">
        <v>29</v>
      </c>
      <c r="E112" s="9" t="str">
        <f>Best!K29</f>
        <v>1:23.45 W 11 TT</v>
      </c>
      <c r="F112" s="9" t="str">
        <f>Best!A29</f>
        <v>Khanh Samp, Fr.</v>
      </c>
      <c r="G112" s="150">
        <v>29</v>
      </c>
      <c r="H112" s="151" t="str">
        <f>Best!L26</f>
        <v>09:42.87 W 8 DM3</v>
      </c>
      <c r="I112" s="152" t="str">
        <f>Best!A26</f>
        <v>Juan Sinoc, Fr.</v>
      </c>
      <c r="J112" s="206">
        <v>29</v>
      </c>
      <c r="K112" s="9" t="str">
        <f>Best!M20</f>
        <v>1:55.64 W 9 TT</v>
      </c>
      <c r="L112" s="152" t="str">
        <f>Best!A20</f>
        <v>George Valencia, So.</v>
      </c>
      <c r="M112" s="206">
        <v>29</v>
      </c>
      <c r="N112" s="9" t="str">
        <f>Best!N28</f>
        <v>1:56.78 W 4 DM1</v>
      </c>
      <c r="O112" s="152" t="str">
        <f>Best!A28</f>
        <v>Kevin Culver, Fr.</v>
      </c>
    </row>
    <row r="113" spans="1:15" ht="36" customHeight="1">
      <c r="A113" s="150">
        <v>30</v>
      </c>
      <c r="B113" s="151" t="str">
        <f>Best!J20</f>
        <v>1:28.08 W 1 TT</v>
      </c>
      <c r="C113" s="9" t="str">
        <f>Best!A20</f>
        <v>George Valencia, So.</v>
      </c>
      <c r="D113" s="23">
        <v>30</v>
      </c>
      <c r="E113" s="9" t="str">
        <f>Best!K21</f>
        <v>1:24.32 W 6 DM2</v>
      </c>
      <c r="F113" s="9" t="str">
        <f>Best!A21</f>
        <v>Ivan Vigil, Fr.</v>
      </c>
      <c r="G113" s="150">
        <v>30</v>
      </c>
      <c r="H113" s="151" t="str">
        <f>Best!L38</f>
        <v>09:53.76 W 1 TT</v>
      </c>
      <c r="I113" s="152" t="str">
        <f>Best!A38</f>
        <v>Rafik Kerkoud, So.</v>
      </c>
      <c r="J113" s="206">
        <v>30</v>
      </c>
      <c r="K113" s="9" t="str">
        <f>Best!M21</f>
        <v>2:03.33 W 8 DM3</v>
      </c>
      <c r="L113" s="152" t="str">
        <f>Best!A21</f>
        <v>Ivan Vigil, Fr.</v>
      </c>
      <c r="M113" s="206">
        <v>30</v>
      </c>
      <c r="N113" s="9" t="str">
        <f>Best!N20</f>
        <v>1:59.39 W 1 TT</v>
      </c>
      <c r="O113" s="152" t="str">
        <f>Best!A20</f>
        <v>George Valencia, So.</v>
      </c>
    </row>
    <row r="114" spans="1:15" ht="36" customHeight="1">
      <c r="A114" s="150">
        <v>31</v>
      </c>
      <c r="B114" s="151" t="str">
        <f>Best!J15</f>
        <v>1:29.79 W 11 TT</v>
      </c>
      <c r="C114" s="9" t="str">
        <f>Best!A15</f>
        <v>Cooper Ellsworth, Fr.</v>
      </c>
      <c r="D114" s="23">
        <v>31</v>
      </c>
      <c r="E114" s="9" t="str">
        <f>Best!K20</f>
        <v>1:27.73 W 8 DM3</v>
      </c>
      <c r="F114" s="9" t="str">
        <f>Best!A20</f>
        <v>George Valencia, So.</v>
      </c>
      <c r="G114" s="150">
        <v>31</v>
      </c>
      <c r="H114" s="151" t="str">
        <f>Best!L43</f>
        <v>09:54.47 W 6 DM2</v>
      </c>
      <c r="I114" s="152" t="str">
        <f>Best!A43</f>
        <v>Ziad Abdulwahab, Fr.</v>
      </c>
      <c r="J114" s="206">
        <v>31</v>
      </c>
      <c r="K114" s="9" t="str">
        <f>Best!M14</f>
        <v>2:04.18 W 3 TT</v>
      </c>
      <c r="L114" s="152" t="str">
        <f>Best!A14</f>
        <v>Connor Given, So.</v>
      </c>
      <c r="M114" s="206">
        <v>31</v>
      </c>
      <c r="N114" s="9" t="str">
        <f>Best!N27</f>
        <v>2:02.83 W 1 TT</v>
      </c>
      <c r="O114" s="152" t="str">
        <f>Best!A27</f>
        <v>Kairos Torsina, Fr.</v>
      </c>
    </row>
    <row r="115" spans="1:15" ht="36" customHeight="1">
      <c r="A115" s="150">
        <v>32</v>
      </c>
      <c r="B115" s="151" t="str">
        <f>Best!J14</f>
        <v>1:30.22 W 10 TT</v>
      </c>
      <c r="C115" s="9" t="str">
        <f>Best!A14</f>
        <v>Connor Given, So.</v>
      </c>
      <c r="D115" s="23">
        <v>32</v>
      </c>
      <c r="E115" s="9" t="str">
        <f>Best!K27</f>
        <v>1:28.36 W 11 TT</v>
      </c>
      <c r="F115" s="9" t="str">
        <f>Best!A27</f>
        <v>Kairos Torsina, Fr.</v>
      </c>
      <c r="G115" s="150">
        <v>32</v>
      </c>
      <c r="H115" s="151" t="str">
        <f>Best!L25</f>
        <v>10:11.85 W 8 DM3</v>
      </c>
      <c r="I115" s="152" t="str">
        <f>Best!A25</f>
        <v>Joseph Irizarry, Fr.</v>
      </c>
      <c r="J115" s="206">
        <v>32</v>
      </c>
      <c r="K115" s="9" t="str">
        <f>Best!M27</f>
        <v>2:05.83 W 3 TT</v>
      </c>
      <c r="L115" s="152" t="str">
        <f>Best!A27</f>
        <v>Kairos Torsina, Fr.</v>
      </c>
      <c r="M115" s="206">
        <v>32</v>
      </c>
      <c r="N115" s="9" t="str">
        <f>Best!N29</f>
        <v>2:04.57 W 6 DM2</v>
      </c>
      <c r="O115" s="152" t="str">
        <f>Best!A29</f>
        <v>Khanh Samp, Fr.</v>
      </c>
    </row>
    <row r="116" spans="1:15" ht="36" customHeight="1">
      <c r="A116" s="150">
        <v>33</v>
      </c>
      <c r="B116" s="151" t="str">
        <f>Best!J43</f>
        <v>1:36.65 W 8 DM3</v>
      </c>
      <c r="C116" s="9" t="str">
        <f>Best!A43</f>
        <v>Ziad Abdulwahab, Fr.</v>
      </c>
      <c r="D116" s="23">
        <v>33</v>
      </c>
      <c r="E116" s="9" t="str">
        <f>Best!K14</f>
        <v>1:28.49 W 10 HIG</v>
      </c>
      <c r="F116" s="9" t="str">
        <f>Best!A14</f>
        <v>Connor Given, So.</v>
      </c>
      <c r="G116" s="150">
        <v>33</v>
      </c>
      <c r="H116" s="151" t="str">
        <f>Best!L39</f>
        <v>10:15.77 W 8 DM3</v>
      </c>
      <c r="I116" s="152" t="str">
        <f>Best!A39</f>
        <v>Ryker Tomco, Fr.</v>
      </c>
      <c r="J116" s="206">
        <v>33</v>
      </c>
      <c r="K116" s="9" t="str">
        <f>Best!M25</f>
        <v>2:07.69 W 4 DM1</v>
      </c>
      <c r="L116" s="152" t="str">
        <f>Best!A25</f>
        <v>Joseph Irizarry, Fr.</v>
      </c>
      <c r="M116" s="206">
        <v>33</v>
      </c>
      <c r="N116" s="9" t="str">
        <f>Best!N9</f>
        <v>2:04.92 W 3 TT</v>
      </c>
      <c r="O116" s="152" t="str">
        <f>Best!A9</f>
        <v>Andres Ramos, Fr.</v>
      </c>
    </row>
    <row r="117" spans="1:15" ht="36" customHeight="1">
      <c r="A117" s="150">
        <v>34</v>
      </c>
      <c r="B117" s="151" t="str">
        <f>Best!J25</f>
        <v>1:39.08 W 6 DM2</v>
      </c>
      <c r="C117" s="9" t="str">
        <f>Best!A25</f>
        <v>Joseph Irizarry, Fr.</v>
      </c>
      <c r="D117" s="23">
        <v>34</v>
      </c>
      <c r="E117" s="9" t="str">
        <f>Best!K15</f>
        <v>1:31.30 W 6 DM2</v>
      </c>
      <c r="F117" s="9" t="str">
        <f>Best!A15</f>
        <v>Cooper Ellsworth, Fr.</v>
      </c>
      <c r="G117" s="150">
        <v>34</v>
      </c>
      <c r="H117" s="151" t="str">
        <f>Best!L14</f>
        <v>10:26.81 W 10 TT</v>
      </c>
      <c r="I117" s="152" t="str">
        <f>Best!A14</f>
        <v>Connor Given, So.</v>
      </c>
      <c r="J117" s="206">
        <v>34</v>
      </c>
      <c r="K117" s="9" t="str">
        <f>Best!M26</f>
        <v>2:17.75 W 8 DM3</v>
      </c>
      <c r="L117" s="152" t="str">
        <f>Best!A26</f>
        <v>Juan Sinoc, Fr.</v>
      </c>
      <c r="M117" s="206">
        <v>34</v>
      </c>
      <c r="N117" s="9" t="str">
        <f>Best!N15</f>
        <v>2:17.53 W 1 TT</v>
      </c>
      <c r="O117" s="152" t="str">
        <f>Best!A15</f>
        <v>Cooper Ellsworth, Fr.</v>
      </c>
    </row>
    <row r="118" spans="1:15" ht="36" customHeight="1">
      <c r="A118" s="150">
        <v>35</v>
      </c>
      <c r="B118" s="151" t="str">
        <f>Best!J27</f>
        <v>1:39.15 W 1 TT</v>
      </c>
      <c r="C118" s="9" t="str">
        <f>Best!A27</f>
        <v>Kairos Torsina, Fr.</v>
      </c>
      <c r="D118" s="23">
        <v>35</v>
      </c>
      <c r="E118" s="9" t="str">
        <f>Best!K26</f>
        <v>1:36.90 W 8 DM3</v>
      </c>
      <c r="F118" s="9" t="str">
        <f>Best!A26</f>
        <v>Juan Sinoc, Fr.</v>
      </c>
      <c r="G118" s="150">
        <v>35</v>
      </c>
      <c r="H118" s="151" t="str">
        <f>Best!L37</f>
        <v>10:39.88 W 6 DM2</v>
      </c>
      <c r="I118" s="152" t="str">
        <f>Best!A37</f>
        <v>Paul Cristobal, So.</v>
      </c>
      <c r="J118" s="206">
        <v>35</v>
      </c>
      <c r="K118" s="9" t="str">
        <f>Best!M43</f>
        <v>2:21.54 W 4 DM1</v>
      </c>
      <c r="L118" s="152" t="str">
        <f>Best!A43</f>
        <v>Ziad Abdulwahab, Fr.</v>
      </c>
      <c r="M118" s="206">
        <v>35</v>
      </c>
      <c r="N118" s="9" t="str">
        <f>Best!N19</f>
        <v>2:22.24 W 3 TT</v>
      </c>
      <c r="O118" s="152" t="str">
        <f>Best!A19</f>
        <v>Easton DiLullo, Fr.</v>
      </c>
    </row>
    <row r="119" spans="1:15" ht="36" customHeight="1">
      <c r="A119" s="150">
        <v>36</v>
      </c>
      <c r="B119" s="151" t="str">
        <f>Best!J39</f>
        <v>1:39.66 W 6 DM2</v>
      </c>
      <c r="C119" s="9" t="str">
        <f>Best!A39</f>
        <v>Ryker Tomco, Fr.</v>
      </c>
      <c r="D119" s="23">
        <v>36</v>
      </c>
      <c r="E119" s="9" t="str">
        <f>Best!K25</f>
        <v>1:37.87 W 8 DM3</v>
      </c>
      <c r="F119" s="9" t="str">
        <f>Best!A25</f>
        <v>Joseph Irizarry, Fr.</v>
      </c>
      <c r="G119" s="150">
        <v>36</v>
      </c>
      <c r="H119" s="151" t="str">
        <f>Best!L28</f>
        <v>10:56.46 W 1 TT</v>
      </c>
      <c r="I119" s="152" t="str">
        <f>Best!A28</f>
        <v>Kevin Culver, Fr.</v>
      </c>
      <c r="J119" s="206">
        <v>36</v>
      </c>
      <c r="K119" s="9" t="str">
        <f>Best!M15</f>
        <v>2:23.27 W 1 TT</v>
      </c>
      <c r="L119" s="152" t="str">
        <f>Best!A15</f>
        <v>Cooper Ellsworth, Fr.</v>
      </c>
      <c r="M119" s="206">
        <v>36</v>
      </c>
      <c r="N119" s="9" t="str">
        <f>Best!N43</f>
        <v>2:39.03 W 1 TT</v>
      </c>
      <c r="O119" s="152" t="str">
        <f>Best!A43</f>
        <v>Ziad Abdulwahab, Fr.</v>
      </c>
    </row>
    <row r="120" spans="1:15" ht="36" customHeight="1">
      <c r="A120" s="150">
        <v>37</v>
      </c>
      <c r="B120" s="151" t="str">
        <f>Best!J26</f>
        <v>1:44.20 W 6 DM2</v>
      </c>
      <c r="C120" s="9" t="str">
        <f>Best!A26</f>
        <v>Juan Sinoc, Fr.</v>
      </c>
      <c r="D120" s="23">
        <v>37</v>
      </c>
      <c r="E120" s="9" t="str">
        <f>Best!K39</f>
        <v>1:39.28 W 8 DM3</v>
      </c>
      <c r="F120" s="9" t="str">
        <f>Best!A39</f>
        <v>Ryker Tomco, Fr.</v>
      </c>
      <c r="G120" s="150">
        <v>37</v>
      </c>
      <c r="H120" s="151" t="str">
        <f>Best!L19</f>
        <v>11:52.53 W 1 TT</v>
      </c>
      <c r="I120" s="152" t="str">
        <f>Best!A19</f>
        <v>Easton DiLullo, Fr.</v>
      </c>
      <c r="J120" s="206">
        <v>37</v>
      </c>
      <c r="K120" s="9" t="str">
        <f>Best!M37</f>
        <v>2:23.49 W 4 DM1</v>
      </c>
      <c r="L120" s="152" t="str">
        <f>Best!A37</f>
        <v>Paul Cristobal, So.</v>
      </c>
      <c r="M120" s="206">
        <v>37</v>
      </c>
      <c r="N120" s="9" t="str">
        <f>Best!N26</f>
        <v>2:56.54 W 3 TT</v>
      </c>
      <c r="O120" s="152" t="str">
        <f>Best!A26</f>
        <v>Juan Sinoc, Fr.</v>
      </c>
    </row>
    <row r="121" spans="1:15" ht="36" customHeight="1" thickBot="1">
      <c r="A121" s="149">
        <v>38</v>
      </c>
      <c r="B121" s="166" t="str">
        <f>Best!J37</f>
        <v>1:53.75 W 6 DM2</v>
      </c>
      <c r="C121" s="172" t="str">
        <f>Best!A37</f>
        <v>Paul Cristobal, So.</v>
      </c>
      <c r="D121" s="24">
        <v>38</v>
      </c>
      <c r="E121" s="172" t="str">
        <f>Best!K37</f>
        <v>1:39.88 W 11 TT</v>
      </c>
      <c r="F121" s="172" t="str">
        <f>Best!A37</f>
        <v>Paul Cristobal, So.</v>
      </c>
      <c r="G121" s="149">
        <v>38</v>
      </c>
      <c r="H121" s="166" t="str">
        <f>Best!L15</f>
        <v>14:49.46 W 1 TT</v>
      </c>
      <c r="I121" s="82" t="str">
        <f>Best!A15</f>
        <v>Cooper Ellsworth, Fr.</v>
      </c>
      <c r="J121" s="205">
        <v>38</v>
      </c>
      <c r="K121" s="172" t="str">
        <f>Best!M39</f>
        <v>2:24.75 W 1 TT</v>
      </c>
      <c r="L121" s="82" t="str">
        <f>Best!A39</f>
        <v>Ryker Tomco, Fr.</v>
      </c>
      <c r="M121" s="205">
        <v>38</v>
      </c>
      <c r="N121" s="172" t="str">
        <f>Best!N37</f>
        <v>2:56.89 W 6 DM2</v>
      </c>
      <c r="O121" s="82" t="str">
        <f>Best!A37</f>
        <v>Paul Cristobal, So.</v>
      </c>
    </row>
    <row r="122" spans="1:15" ht="36" hidden="1" customHeight="1" thickBot="1">
      <c r="A122" s="149"/>
      <c r="B122" s="166"/>
      <c r="C122" s="172"/>
      <c r="D122" s="24"/>
      <c r="E122" s="172"/>
      <c r="F122" s="172"/>
      <c r="G122" s="149"/>
      <c r="H122" s="166"/>
      <c r="I122" s="82"/>
      <c r="J122" s="205"/>
      <c r="K122" s="172"/>
      <c r="L122" s="82"/>
      <c r="M122" s="205"/>
      <c r="N122" s="172"/>
      <c r="O122" s="82"/>
    </row>
  </sheetData>
  <mergeCells count="42">
    <mergeCell ref="J36:O36"/>
    <mergeCell ref="J30:O30"/>
    <mergeCell ref="J31:O31"/>
    <mergeCell ref="J32:O32"/>
    <mergeCell ref="J33:O33"/>
    <mergeCell ref="J24:O24"/>
    <mergeCell ref="J25:O25"/>
    <mergeCell ref="J26:O26"/>
    <mergeCell ref="J27:O27"/>
    <mergeCell ref="J28:O28"/>
    <mergeCell ref="J29:O29"/>
    <mergeCell ref="J34:O34"/>
    <mergeCell ref="J35:O35"/>
    <mergeCell ref="J2:O2"/>
    <mergeCell ref="J3:O3"/>
    <mergeCell ref="J4:O4"/>
    <mergeCell ref="J5:O5"/>
    <mergeCell ref="J6:O6"/>
    <mergeCell ref="J7:O7"/>
    <mergeCell ref="J15:O15"/>
    <mergeCell ref="J16:O16"/>
    <mergeCell ref="J17:O17"/>
    <mergeCell ref="J12:O12"/>
    <mergeCell ref="J13:O13"/>
    <mergeCell ref="J14:O14"/>
    <mergeCell ref="J9:O9"/>
    <mergeCell ref="J18:O18"/>
    <mergeCell ref="J10:O10"/>
    <mergeCell ref="J11:O11"/>
    <mergeCell ref="J8:O8"/>
    <mergeCell ref="B1:O1"/>
    <mergeCell ref="J23:O23"/>
    <mergeCell ref="J19:O19"/>
    <mergeCell ref="J20:O20"/>
    <mergeCell ref="J21:O21"/>
    <mergeCell ref="J22:O22"/>
    <mergeCell ref="J42:O42"/>
    <mergeCell ref="J37:O37"/>
    <mergeCell ref="J38:O38"/>
    <mergeCell ref="J39:O39"/>
    <mergeCell ref="J40:O40"/>
    <mergeCell ref="J41:O41"/>
  </mergeCells>
  <phoneticPr fontId="11" type="noConversion"/>
  <pageMargins left="0.2" right="0.2" top="0.25" bottom="0.25" header="0.3" footer="0.3"/>
  <pageSetup scale="28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5342B-A900-41BE-965E-2DE3850B6571}">
  <sheetPr>
    <pageSetUpPr fitToPage="1"/>
  </sheetPr>
  <dimension ref="A1:L41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3137</v>
      </c>
      <c r="B1" s="736" t="s">
        <v>1419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1419</v>
      </c>
      <c r="B5" s="60" t="str">
        <f>Best!B31</f>
        <v>:49.29 W 8 DM3</v>
      </c>
      <c r="C5" s="61" t="str">
        <f>Best!C31</f>
        <v>:41.05 W 11 TT</v>
      </c>
      <c r="D5" s="62" t="str">
        <f>Best!D31</f>
        <v>:52.06 W 8 DM3</v>
      </c>
      <c r="E5" s="63" t="str">
        <f>Best!E31</f>
        <v>3:10.57 W 10 TT</v>
      </c>
      <c r="F5" s="61" t="str">
        <f>Best!F31</f>
        <v>3:24.14 W 9 TT</v>
      </c>
      <c r="G5" s="61" t="str">
        <f>Best!G31</f>
        <v>:32.48 W 8 DM3</v>
      </c>
      <c r="H5" s="62" t="str">
        <f>Best!H31</f>
        <v>:30.38 W 10 HIG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1419</v>
      </c>
      <c r="B8" s="63" t="str">
        <f>Best!I31</f>
        <v>1:51.33 W 9 TT</v>
      </c>
      <c r="C8" s="61" t="str">
        <f>Best!J31</f>
        <v>1:14.24 W 10 TT</v>
      </c>
      <c r="D8" s="61" t="str">
        <f>Best!K31</f>
        <v>1:12.98 W 11 TT</v>
      </c>
      <c r="E8" s="61" t="str">
        <f>Best!L31</f>
        <v>08:32.45 W 10 TT</v>
      </c>
      <c r="F8" s="61" t="str">
        <f>Best!M31</f>
        <v>1:38.75 W 9 TT</v>
      </c>
      <c r="G8" s="62" t="str">
        <f>Best!N31</f>
        <v>1:34.33 W 10 TT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3138</v>
      </c>
      <c r="C11" s="68" t="s">
        <v>3139</v>
      </c>
      <c r="D11" s="69" t="s">
        <v>3140</v>
      </c>
      <c r="E11" s="70" t="s">
        <v>3141</v>
      </c>
      <c r="F11" s="68" t="s">
        <v>3142</v>
      </c>
      <c r="G11" s="68" t="s">
        <v>3143</v>
      </c>
      <c r="H11" s="69" t="s">
        <v>3144</v>
      </c>
      <c r="I11" s="47"/>
      <c r="L11" s="47"/>
    </row>
    <row r="12" spans="1:12" ht="18" thickBot="1">
      <c r="A12" s="71" t="s">
        <v>1447</v>
      </c>
      <c r="B12" s="331" t="str">
        <f>B5</f>
        <v>:49.29 W 8 DM3</v>
      </c>
      <c r="C12" s="225" t="str">
        <f t="shared" ref="C12:H12" si="0">C5</f>
        <v>:41.05 W 11 TT</v>
      </c>
      <c r="D12" s="328" t="str">
        <f t="shared" si="0"/>
        <v>:52.06 W 8 DM3</v>
      </c>
      <c r="E12" s="330" t="str">
        <f t="shared" si="0"/>
        <v>3:10.57 W 10 TT</v>
      </c>
      <c r="F12" s="225" t="str">
        <f t="shared" si="0"/>
        <v>3:24.14 W 9 TT</v>
      </c>
      <c r="G12" s="225" t="str">
        <f t="shared" si="0"/>
        <v>:32.48 W 8 DM3</v>
      </c>
      <c r="H12" s="328" t="str">
        <f t="shared" si="0"/>
        <v>:30.38 W 10 HIG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3145</v>
      </c>
      <c r="C15" s="68" t="s">
        <v>3146</v>
      </c>
      <c r="D15" s="68" t="s">
        <v>3147</v>
      </c>
      <c r="E15" s="68" t="s">
        <v>3148</v>
      </c>
      <c r="F15" s="68" t="s">
        <v>3149</v>
      </c>
      <c r="G15" s="69" t="s">
        <v>3150</v>
      </c>
      <c r="I15" s="47"/>
      <c r="L15" s="47"/>
    </row>
    <row r="16" spans="1:12" ht="18" thickBot="1">
      <c r="A16" s="77" t="s">
        <v>1447</v>
      </c>
      <c r="B16" s="330" t="str">
        <f t="shared" ref="B16:G16" si="1">B8</f>
        <v>1:51.33 W 9 TT</v>
      </c>
      <c r="C16" s="225" t="str">
        <f t="shared" si="1"/>
        <v>1:14.24 W 10 TT</v>
      </c>
      <c r="D16" s="225" t="str">
        <f t="shared" si="1"/>
        <v>1:12.98 W 11 TT</v>
      </c>
      <c r="E16" s="225" t="str">
        <f t="shared" si="1"/>
        <v>08:32.45 W 10 TT</v>
      </c>
      <c r="F16" s="225" t="str">
        <f t="shared" si="1"/>
        <v>1:38.75 W 9 TT</v>
      </c>
      <c r="G16" s="328" t="str">
        <f t="shared" si="1"/>
        <v>1:34.33 W 10 TT</v>
      </c>
      <c r="I16" s="47" t="s">
        <v>1803</v>
      </c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43" t="s">
        <v>1454</v>
      </c>
      <c r="B18" s="44" t="s">
        <v>1455</v>
      </c>
      <c r="C18" s="44" t="s">
        <v>1456</v>
      </c>
      <c r="D18" s="44" t="s">
        <v>1457</v>
      </c>
      <c r="E18" s="44" t="s">
        <v>1458</v>
      </c>
      <c r="F18" s="44"/>
      <c r="G18" s="44" t="s">
        <v>1459</v>
      </c>
      <c r="H18" s="44" t="s">
        <v>1460</v>
      </c>
      <c r="I18" s="44"/>
      <c r="L18" s="44"/>
    </row>
    <row r="19" spans="1:12" ht="18">
      <c r="A19" s="46" t="s">
        <v>1819</v>
      </c>
      <c r="B19" s="47" t="s">
        <v>3151</v>
      </c>
      <c r="C19" s="47" t="s">
        <v>669</v>
      </c>
      <c r="D19" s="47" t="s">
        <v>3152</v>
      </c>
      <c r="E19" s="47" t="s">
        <v>2293</v>
      </c>
      <c r="F19" s="47"/>
      <c r="G19" s="41" t="s">
        <v>3153</v>
      </c>
      <c r="H19" s="41" t="s">
        <v>3153</v>
      </c>
      <c r="I19" s="47"/>
      <c r="L19" s="47"/>
    </row>
    <row r="20" spans="1:12" ht="18">
      <c r="B20" s="47"/>
      <c r="C20" s="47"/>
      <c r="D20" s="47"/>
      <c r="E20" s="47"/>
      <c r="F20" s="47"/>
      <c r="G20" s="41"/>
      <c r="H20" s="41"/>
      <c r="I20" s="47"/>
      <c r="L20" s="47"/>
    </row>
    <row r="21" spans="1:12" s="43" customFormat="1" ht="18">
      <c r="A21" s="43" t="s">
        <v>38</v>
      </c>
      <c r="B21" s="44" t="s">
        <v>644</v>
      </c>
      <c r="C21" s="44" t="s">
        <v>642</v>
      </c>
      <c r="D21" s="44" t="s">
        <v>643</v>
      </c>
      <c r="E21" s="44" t="s">
        <v>645</v>
      </c>
      <c r="F21" s="44"/>
      <c r="G21" s="44" t="s">
        <v>1459</v>
      </c>
      <c r="H21" s="44" t="s">
        <v>1460</v>
      </c>
      <c r="I21" s="44"/>
      <c r="L21" s="44"/>
    </row>
    <row r="22" spans="1:12" ht="18">
      <c r="A22" s="46" t="s">
        <v>1804</v>
      </c>
      <c r="B22" s="47" t="s">
        <v>940</v>
      </c>
      <c r="C22" s="47" t="s">
        <v>3154</v>
      </c>
      <c r="D22" s="47" t="s">
        <v>3155</v>
      </c>
      <c r="E22" s="47" t="s">
        <v>2248</v>
      </c>
      <c r="F22" s="47"/>
      <c r="G22" s="41" t="s">
        <v>3156</v>
      </c>
      <c r="H22" s="41" t="s">
        <v>3157</v>
      </c>
      <c r="I22" s="47"/>
      <c r="L22" s="47"/>
    </row>
    <row r="23" spans="1:12" ht="18">
      <c r="B23" s="47"/>
      <c r="C23" s="47"/>
      <c r="D23" s="47"/>
      <c r="E23" s="47"/>
      <c r="F23" s="47"/>
      <c r="G23" s="41"/>
      <c r="H23" s="41"/>
      <c r="I23" s="47"/>
      <c r="L23" s="47"/>
    </row>
    <row r="24" spans="1:12" s="43" customFormat="1" ht="18">
      <c r="A24" s="43" t="s">
        <v>1503</v>
      </c>
      <c r="B24" s="44"/>
      <c r="C24" s="44"/>
      <c r="D24" s="44"/>
      <c r="E24" s="44"/>
      <c r="F24" s="44"/>
      <c r="G24" s="44" t="s">
        <v>1459</v>
      </c>
      <c r="H24" s="44" t="s">
        <v>1460</v>
      </c>
      <c r="I24" s="44"/>
      <c r="L24" s="44"/>
    </row>
    <row r="25" spans="1:12" ht="18">
      <c r="A25" s="46" t="s">
        <v>1810</v>
      </c>
      <c r="B25" s="47"/>
      <c r="C25" s="47"/>
      <c r="D25" s="47"/>
      <c r="E25" s="47"/>
      <c r="F25" s="47"/>
      <c r="G25" s="41" t="s">
        <v>3158</v>
      </c>
      <c r="H25" s="41" t="s">
        <v>1781</v>
      </c>
      <c r="I25" s="47"/>
      <c r="L25" s="47"/>
    </row>
    <row r="26" spans="1:12" ht="18">
      <c r="B26" s="47"/>
      <c r="C26" s="47"/>
      <c r="D26" s="47"/>
      <c r="E26" s="47"/>
      <c r="F26" s="47"/>
      <c r="G26" s="41"/>
      <c r="H26" s="41"/>
      <c r="I26" s="47"/>
      <c r="L26" s="47"/>
    </row>
    <row r="27" spans="1:12" s="43" customFormat="1" ht="18">
      <c r="A27" s="43" t="s">
        <v>1510</v>
      </c>
      <c r="B27" s="44" t="s">
        <v>1455</v>
      </c>
      <c r="C27" s="44" t="s">
        <v>1456</v>
      </c>
      <c r="D27" s="44"/>
      <c r="E27" s="44"/>
      <c r="F27" s="44"/>
      <c r="G27" s="44" t="s">
        <v>1459</v>
      </c>
      <c r="H27" s="44" t="s">
        <v>1460</v>
      </c>
      <c r="I27" s="44"/>
      <c r="L27" s="44"/>
    </row>
    <row r="28" spans="1:12" ht="18">
      <c r="A28" s="46" t="s">
        <v>1819</v>
      </c>
      <c r="B28" s="47" t="s">
        <v>2934</v>
      </c>
      <c r="C28" s="47" t="s">
        <v>3159</v>
      </c>
      <c r="D28" s="47"/>
      <c r="E28" s="47"/>
      <c r="F28" s="47"/>
      <c r="G28" s="41" t="s">
        <v>3160</v>
      </c>
      <c r="H28" s="41" t="s">
        <v>3161</v>
      </c>
      <c r="I28" s="47"/>
      <c r="L28" s="47"/>
    </row>
    <row r="29" spans="1:12" ht="18">
      <c r="A29" s="46" t="s">
        <v>1810</v>
      </c>
      <c r="B29" s="47" t="s">
        <v>3162</v>
      </c>
      <c r="C29" s="47" t="s">
        <v>3163</v>
      </c>
      <c r="D29" s="47"/>
      <c r="E29" s="47"/>
      <c r="F29" s="47"/>
      <c r="G29" s="41" t="s">
        <v>3164</v>
      </c>
      <c r="H29" s="41" t="s">
        <v>3165</v>
      </c>
      <c r="I29" s="47"/>
      <c r="L29" s="47"/>
    </row>
    <row r="30" spans="1:12" ht="18">
      <c r="B30" s="47"/>
      <c r="C30" s="47"/>
      <c r="D30" s="47"/>
      <c r="E30" s="47"/>
      <c r="F30" s="47"/>
      <c r="G30" s="41"/>
      <c r="H30" s="41"/>
      <c r="I30" s="44"/>
      <c r="J30" s="44"/>
      <c r="K30" s="47"/>
      <c r="L30" s="47"/>
    </row>
    <row r="31" spans="1:12" s="43" customFormat="1" ht="18">
      <c r="A31" s="43" t="s">
        <v>1532</v>
      </c>
      <c r="B31" s="44" t="s">
        <v>1455</v>
      </c>
      <c r="C31" s="44" t="s">
        <v>1456</v>
      </c>
      <c r="D31" s="44"/>
      <c r="E31" s="44"/>
      <c r="F31" s="44"/>
      <c r="G31" s="44" t="s">
        <v>1459</v>
      </c>
      <c r="H31" s="44" t="s">
        <v>1460</v>
      </c>
    </row>
    <row r="32" spans="1:12" ht="18">
      <c r="B32" s="47"/>
      <c r="C32" s="47"/>
      <c r="D32" s="47"/>
      <c r="E32" s="47"/>
      <c r="F32" s="47"/>
      <c r="G32" s="41"/>
      <c r="H32" s="41"/>
    </row>
    <row r="33" spans="1:8" s="43" customFormat="1" ht="18">
      <c r="A33" s="43" t="s">
        <v>1538</v>
      </c>
      <c r="B33" s="44" t="s">
        <v>1539</v>
      </c>
      <c r="C33" s="44" t="s">
        <v>1540</v>
      </c>
      <c r="D33" s="44" t="s">
        <v>1541</v>
      </c>
      <c r="E33" s="44" t="s">
        <v>1542</v>
      </c>
      <c r="F33" s="44" t="s">
        <v>1543</v>
      </c>
      <c r="G33" s="44" t="s">
        <v>1459</v>
      </c>
      <c r="H33" s="44" t="s">
        <v>1460</v>
      </c>
    </row>
    <row r="34" spans="1:8" ht="18">
      <c r="A34" s="46" t="s">
        <v>1804</v>
      </c>
      <c r="B34" s="47" t="s">
        <v>3166</v>
      </c>
      <c r="C34" s="47" t="s">
        <v>1034</v>
      </c>
      <c r="D34" s="47" t="s">
        <v>957</v>
      </c>
      <c r="E34" s="47" t="s">
        <v>3167</v>
      </c>
      <c r="F34" s="47" t="s">
        <v>3168</v>
      </c>
      <c r="G34" s="41" t="s">
        <v>3169</v>
      </c>
      <c r="H34" s="41" t="s">
        <v>3170</v>
      </c>
    </row>
    <row r="35" spans="1:8" ht="18">
      <c r="B35" s="47" t="s">
        <v>2994</v>
      </c>
      <c r="C35" s="47" t="s">
        <v>3171</v>
      </c>
      <c r="D35" s="47" t="s">
        <v>3172</v>
      </c>
      <c r="E35" s="47" t="s">
        <v>3173</v>
      </c>
      <c r="F35" s="47" t="s">
        <v>3174</v>
      </c>
      <c r="G35" s="41"/>
      <c r="H35" s="41"/>
    </row>
    <row r="36" spans="1:8" ht="18">
      <c r="B36" s="47"/>
      <c r="C36" s="47"/>
      <c r="D36" s="47"/>
      <c r="E36" s="47"/>
      <c r="F36" s="47"/>
      <c r="G36" s="41"/>
      <c r="H36" s="41"/>
    </row>
    <row r="37" spans="1:8" s="43" customFormat="1" ht="18">
      <c r="A37" s="43" t="s">
        <v>1554</v>
      </c>
      <c r="B37" s="44" t="s">
        <v>1455</v>
      </c>
      <c r="C37" s="44" t="s">
        <v>1456</v>
      </c>
      <c r="D37" s="44"/>
      <c r="E37" s="44"/>
      <c r="F37" s="44"/>
      <c r="G37" s="44" t="s">
        <v>1459</v>
      </c>
      <c r="H37" s="44" t="s">
        <v>1460</v>
      </c>
    </row>
    <row r="38" spans="1:8" ht="18">
      <c r="A38" s="46" t="s">
        <v>1810</v>
      </c>
      <c r="B38" s="47" t="s">
        <v>3175</v>
      </c>
      <c r="C38" s="47" t="s">
        <v>3176</v>
      </c>
      <c r="D38" s="47"/>
      <c r="E38" s="47"/>
      <c r="F38" s="47"/>
      <c r="G38" s="41" t="s">
        <v>936</v>
      </c>
      <c r="H38" s="41" t="s">
        <v>3177</v>
      </c>
    </row>
    <row r="39" spans="1:8" ht="18">
      <c r="B39" s="47"/>
      <c r="C39" s="47"/>
      <c r="D39" s="47"/>
      <c r="E39" s="47"/>
      <c r="F39" s="47"/>
      <c r="G39" s="41"/>
      <c r="H39" s="41"/>
    </row>
    <row r="40" spans="1:8" s="43" customFormat="1" ht="18">
      <c r="A40" s="43" t="s">
        <v>1555</v>
      </c>
      <c r="B40" s="44" t="s">
        <v>1455</v>
      </c>
      <c r="C40" s="44" t="s">
        <v>1456</v>
      </c>
      <c r="D40" s="44"/>
      <c r="E40" s="44"/>
      <c r="F40" s="44"/>
      <c r="G40" s="44" t="s">
        <v>1459</v>
      </c>
      <c r="H40" s="44" t="s">
        <v>1460</v>
      </c>
    </row>
    <row r="41" spans="1:8" ht="18">
      <c r="A41" s="46" t="s">
        <v>1810</v>
      </c>
      <c r="B41" s="47" t="s">
        <v>3178</v>
      </c>
      <c r="C41" s="47" t="s">
        <v>3179</v>
      </c>
      <c r="D41" s="47"/>
      <c r="E41" s="47"/>
      <c r="F41" s="47"/>
      <c r="G41" s="41" t="s">
        <v>3180</v>
      </c>
      <c r="H41" s="41" t="s">
        <v>3181</v>
      </c>
    </row>
  </sheetData>
  <hyperlinks>
    <hyperlink ref="I1" location="Best!A1" display="Best" xr:uid="{F337B56D-BE44-46F7-ACAC-CC6CA7809C8A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DC87-7FCE-034C-80D9-C1007083D06D}">
  <sheetPr>
    <pageSetUpPr fitToPage="1"/>
  </sheetPr>
  <dimension ref="A1:L54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3182</v>
      </c>
      <c r="B1" s="736" t="s">
        <v>1419</v>
      </c>
      <c r="I1" s="740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1411</v>
      </c>
      <c r="B5" s="111" t="s">
        <v>3183</v>
      </c>
      <c r="C5" s="112" t="s">
        <v>3184</v>
      </c>
      <c r="D5" s="148" t="s">
        <v>3185</v>
      </c>
      <c r="E5" s="118" t="s">
        <v>3186</v>
      </c>
      <c r="F5" s="85" t="s">
        <v>3187</v>
      </c>
      <c r="G5" s="85" t="s">
        <v>3188</v>
      </c>
      <c r="H5" s="113" t="s">
        <v>3189</v>
      </c>
      <c r="L5" s="47"/>
    </row>
    <row r="6" spans="1:12" ht="18" thickBot="1">
      <c r="A6" s="93" t="s">
        <v>1419</v>
      </c>
      <c r="B6" s="217" t="str">
        <f>Best!B32</f>
        <v>:37.41 W 6 BF</v>
      </c>
      <c r="C6" s="214" t="str">
        <f>Best!C32</f>
        <v>:32.90 W 11 SSI</v>
      </c>
      <c r="D6" s="215" t="str">
        <f>Best!D32</f>
        <v>:32.51 W 10 HIG</v>
      </c>
      <c r="E6" s="97" t="str">
        <f>Best!E32</f>
        <v>2:54.57 W 1 TT</v>
      </c>
      <c r="F6" s="212" t="str">
        <f>Best!F32</f>
        <v>2:39.62 W 10 FFI</v>
      </c>
      <c r="G6" s="212" t="str">
        <f>Best!G32</f>
        <v>:28.01 W 7 GCHS</v>
      </c>
      <c r="H6" s="213" t="str">
        <f>Best!H32</f>
        <v>:28.10 W 11 TT</v>
      </c>
      <c r="L6" s="47"/>
    </row>
    <row r="7" spans="1:12" ht="18" thickBot="1">
      <c r="A7" s="699"/>
      <c r="B7" s="699"/>
      <c r="C7" s="699"/>
      <c r="D7" s="699"/>
      <c r="E7" s="699"/>
      <c r="F7" s="699"/>
      <c r="G7" s="699"/>
      <c r="H7" s="699"/>
      <c r="L7" s="47"/>
    </row>
    <row r="8" spans="1:12" ht="18.5" thickBot="1">
      <c r="A8" s="104" t="s">
        <v>1410</v>
      </c>
      <c r="B8" s="114" t="s">
        <v>41</v>
      </c>
      <c r="C8" s="114" t="s">
        <v>42</v>
      </c>
      <c r="D8" s="114" t="s">
        <v>43</v>
      </c>
      <c r="E8" s="114" t="s">
        <v>44</v>
      </c>
      <c r="F8" s="114" t="s">
        <v>45</v>
      </c>
      <c r="G8" s="109" t="s">
        <v>46</v>
      </c>
      <c r="H8" s="699"/>
      <c r="L8" s="47"/>
    </row>
    <row r="9" spans="1:12">
      <c r="A9" s="115" t="s">
        <v>1411</v>
      </c>
      <c r="B9" s="90" t="s">
        <v>3190</v>
      </c>
      <c r="C9" s="85" t="s">
        <v>3191</v>
      </c>
      <c r="D9" s="85" t="s">
        <v>3192</v>
      </c>
      <c r="E9" s="80" t="s">
        <v>3193</v>
      </c>
      <c r="F9" s="85" t="s">
        <v>3194</v>
      </c>
      <c r="G9" s="113" t="s">
        <v>3195</v>
      </c>
      <c r="H9" s="699"/>
      <c r="L9" s="47"/>
    </row>
    <row r="10" spans="1:12" ht="18" thickBot="1">
      <c r="A10" s="100" t="s">
        <v>1419</v>
      </c>
      <c r="B10" s="216" t="str">
        <f>Best!I32</f>
        <v>1:17.01 W 8 TT</v>
      </c>
      <c r="C10" s="212" t="str">
        <f>Best!J32</f>
        <v>1:04.48 W 11 ACP</v>
      </c>
      <c r="D10" s="212" t="str">
        <f>Best!K32</f>
        <v>1:06.36 W 11 TT</v>
      </c>
      <c r="E10" s="98" t="str">
        <f>Best!L32</f>
        <v>08:24.57 W 1 TT</v>
      </c>
      <c r="F10" s="212" t="str">
        <f>Best!M32</f>
        <v>1:17.88 W 6 BF</v>
      </c>
      <c r="G10" s="213" t="str">
        <f>Best!N32</f>
        <v>1:16.83 W 11 SSI</v>
      </c>
      <c r="H10" s="699"/>
      <c r="L10" s="47"/>
    </row>
    <row r="11" spans="1:12" ht="18" thickBot="1">
      <c r="L11" s="47"/>
    </row>
    <row r="12" spans="1:12" ht="18.5" thickBot="1">
      <c r="A12" s="65">
        <v>2023</v>
      </c>
      <c r="B12" s="54" t="s">
        <v>34</v>
      </c>
      <c r="C12" s="55" t="s">
        <v>35</v>
      </c>
      <c r="D12" s="56" t="s">
        <v>36</v>
      </c>
      <c r="E12" s="57" t="s">
        <v>37</v>
      </c>
      <c r="F12" s="57" t="s">
        <v>38</v>
      </c>
      <c r="G12" s="57" t="s">
        <v>39</v>
      </c>
      <c r="H12" s="58" t="s">
        <v>40</v>
      </c>
      <c r="L12" s="47"/>
    </row>
    <row r="13" spans="1:12">
      <c r="A13" s="66" t="s">
        <v>1439</v>
      </c>
      <c r="B13" s="67" t="s">
        <v>3196</v>
      </c>
      <c r="C13" s="68" t="s">
        <v>3197</v>
      </c>
      <c r="D13" s="69" t="s">
        <v>3198</v>
      </c>
      <c r="E13" s="70" t="s">
        <v>3199</v>
      </c>
      <c r="F13" s="68" t="s">
        <v>3200</v>
      </c>
      <c r="G13" s="68" t="s">
        <v>3201</v>
      </c>
      <c r="H13" s="69" t="s">
        <v>3202</v>
      </c>
      <c r="L13" s="47"/>
    </row>
    <row r="14" spans="1:12" ht="18" thickBot="1">
      <c r="A14" s="71" t="s">
        <v>1447</v>
      </c>
      <c r="B14" s="331" t="str">
        <f>B6</f>
        <v>:37.41 W 6 BF</v>
      </c>
      <c r="C14" s="225" t="str">
        <f t="shared" ref="C14:H14" si="0">C6</f>
        <v>:32.90 W 11 SSI</v>
      </c>
      <c r="D14" s="328" t="str">
        <f t="shared" si="0"/>
        <v>:32.51 W 10 HIG</v>
      </c>
      <c r="E14" s="75" t="str">
        <f t="shared" si="0"/>
        <v>2:54.57 W 1 TT</v>
      </c>
      <c r="F14" s="225" t="str">
        <f t="shared" si="0"/>
        <v>2:39.62 W 10 FFI</v>
      </c>
      <c r="G14" s="225" t="str">
        <f t="shared" si="0"/>
        <v>:28.01 W 7 GCHS</v>
      </c>
      <c r="H14" s="328" t="str">
        <f t="shared" si="0"/>
        <v>:28.10 W 11 TT</v>
      </c>
      <c r="L14" s="47"/>
    </row>
    <row r="15" spans="1:12" ht="18" thickBot="1">
      <c r="L15" s="47"/>
    </row>
    <row r="16" spans="1:12" ht="18.5" thickBot="1">
      <c r="A16" s="65">
        <v>2023</v>
      </c>
      <c r="B16" s="57" t="s">
        <v>41</v>
      </c>
      <c r="C16" s="57" t="s">
        <v>42</v>
      </c>
      <c r="D16" s="57" t="s">
        <v>43</v>
      </c>
      <c r="E16" s="57" t="s">
        <v>44</v>
      </c>
      <c r="F16" s="57" t="s">
        <v>45</v>
      </c>
      <c r="G16" s="58" t="s">
        <v>46</v>
      </c>
      <c r="L16" s="47"/>
    </row>
    <row r="17" spans="1:12">
      <c r="A17" s="76" t="s">
        <v>1439</v>
      </c>
      <c r="B17" s="70" t="s">
        <v>3203</v>
      </c>
      <c r="C17" s="68" t="s">
        <v>3204</v>
      </c>
      <c r="D17" s="68" t="s">
        <v>3205</v>
      </c>
      <c r="E17" s="68" t="s">
        <v>3206</v>
      </c>
      <c r="F17" s="68" t="s">
        <v>3207</v>
      </c>
      <c r="G17" s="69" t="s">
        <v>3208</v>
      </c>
      <c r="L17" s="47"/>
    </row>
    <row r="18" spans="1:12" ht="18" thickBot="1">
      <c r="A18" s="77" t="s">
        <v>1447</v>
      </c>
      <c r="B18" s="330" t="str">
        <f t="shared" ref="B18:G18" si="1">B10</f>
        <v>1:17.01 W 8 TT</v>
      </c>
      <c r="C18" s="225" t="str">
        <f t="shared" si="1"/>
        <v>1:04.48 W 11 ACP</v>
      </c>
      <c r="D18" s="225" t="str">
        <f t="shared" si="1"/>
        <v>1:06.36 W 11 TT</v>
      </c>
      <c r="E18" s="73" t="str">
        <f t="shared" si="1"/>
        <v>08:24.57 W 1 TT</v>
      </c>
      <c r="F18" s="225" t="str">
        <f t="shared" si="1"/>
        <v>1:17.88 W 6 BF</v>
      </c>
      <c r="G18" s="328" t="str">
        <f t="shared" si="1"/>
        <v>1:16.83 W 11 SSI</v>
      </c>
      <c r="L18" s="47"/>
    </row>
    <row r="19" spans="1:12" ht="18">
      <c r="B19" s="47"/>
      <c r="C19" s="47"/>
      <c r="D19" s="47"/>
      <c r="E19" s="47"/>
      <c r="F19" s="47"/>
      <c r="G19" s="41"/>
      <c r="H19" s="41"/>
      <c r="L19" s="47"/>
    </row>
    <row r="20" spans="1:12" s="43" customFormat="1" ht="18">
      <c r="A20" s="831" t="s">
        <v>1454</v>
      </c>
      <c r="B20" s="701" t="s">
        <v>1455</v>
      </c>
      <c r="C20" s="701" t="s">
        <v>1456</v>
      </c>
      <c r="D20" s="701" t="s">
        <v>1457</v>
      </c>
      <c r="E20" s="701" t="s">
        <v>1458</v>
      </c>
      <c r="F20" s="701"/>
      <c r="G20" s="735" t="s">
        <v>1459</v>
      </c>
      <c r="H20" s="735" t="s">
        <v>1460</v>
      </c>
      <c r="L20" s="44"/>
    </row>
    <row r="21" spans="1:12" ht="18">
      <c r="A21" s="831"/>
      <c r="B21" s="701"/>
      <c r="C21" s="701"/>
      <c r="D21" s="701"/>
      <c r="E21" s="701"/>
      <c r="F21" s="701"/>
      <c r="G21" s="735"/>
      <c r="H21" s="735"/>
      <c r="L21" s="47"/>
    </row>
    <row r="22" spans="1:12" s="43" customFormat="1" ht="18">
      <c r="A22" s="831" t="s">
        <v>38</v>
      </c>
      <c r="B22" s="701" t="s">
        <v>644</v>
      </c>
      <c r="C22" s="701" t="s">
        <v>642</v>
      </c>
      <c r="D22" s="701" t="s">
        <v>643</v>
      </c>
      <c r="E22" s="701" t="s">
        <v>645</v>
      </c>
      <c r="F22" s="701"/>
      <c r="G22" s="735" t="s">
        <v>1459</v>
      </c>
      <c r="H22" s="735" t="s">
        <v>1460</v>
      </c>
      <c r="L22" s="44"/>
    </row>
    <row r="23" spans="1:12" ht="18">
      <c r="A23" s="831" t="s">
        <v>1481</v>
      </c>
      <c r="B23" s="701" t="s">
        <v>1269</v>
      </c>
      <c r="C23" s="701" t="s">
        <v>3209</v>
      </c>
      <c r="D23" s="701" t="s">
        <v>3210</v>
      </c>
      <c r="E23" s="701" t="s">
        <v>3211</v>
      </c>
      <c r="F23" s="701"/>
      <c r="G23" s="735" t="s">
        <v>3212</v>
      </c>
      <c r="H23" s="735" t="s">
        <v>3213</v>
      </c>
      <c r="L23" s="47"/>
    </row>
    <row r="24" spans="1:12" s="43" customFormat="1" ht="18">
      <c r="A24" s="831"/>
      <c r="B24" s="701"/>
      <c r="C24" s="701"/>
      <c r="D24" s="701"/>
      <c r="E24" s="701"/>
      <c r="F24" s="701"/>
      <c r="G24" s="735"/>
      <c r="H24" s="735"/>
      <c r="L24" s="44"/>
    </row>
    <row r="25" spans="1:12" ht="18">
      <c r="A25" s="831" t="s">
        <v>1503</v>
      </c>
      <c r="B25" s="701"/>
      <c r="C25" s="701"/>
      <c r="D25" s="701"/>
      <c r="E25" s="701"/>
      <c r="F25" s="701"/>
      <c r="G25" s="735" t="s">
        <v>1459</v>
      </c>
      <c r="H25" s="735" t="s">
        <v>1460</v>
      </c>
      <c r="L25" s="47"/>
    </row>
    <row r="26" spans="1:12" ht="18">
      <c r="A26" s="831" t="s">
        <v>1511</v>
      </c>
      <c r="B26" s="701"/>
      <c r="C26" s="701"/>
      <c r="D26" s="701"/>
      <c r="E26" s="701"/>
      <c r="F26" s="701"/>
      <c r="G26" s="735" t="s">
        <v>1251</v>
      </c>
      <c r="H26" s="735" t="s">
        <v>1251</v>
      </c>
      <c r="L26" s="47"/>
    </row>
    <row r="27" spans="1:12" ht="18">
      <c r="A27" s="831" t="s">
        <v>1533</v>
      </c>
      <c r="B27" s="701"/>
      <c r="C27" s="701"/>
      <c r="D27" s="701"/>
      <c r="E27" s="701"/>
      <c r="F27" s="701"/>
      <c r="G27" s="735" t="s">
        <v>1747</v>
      </c>
      <c r="H27" s="735" t="s">
        <v>3214</v>
      </c>
      <c r="L27" s="47"/>
    </row>
    <row r="28" spans="1:12" ht="18">
      <c r="A28" s="831" t="s">
        <v>1461</v>
      </c>
      <c r="B28" s="701"/>
      <c r="C28" s="701"/>
      <c r="D28" s="701"/>
      <c r="E28" s="701"/>
      <c r="F28" s="701"/>
      <c r="G28" s="735" t="s">
        <v>3215</v>
      </c>
      <c r="H28" s="735" t="s">
        <v>2791</v>
      </c>
      <c r="I28" s="44"/>
      <c r="J28" s="44"/>
      <c r="K28" s="47"/>
      <c r="L28" s="47"/>
    </row>
    <row r="29" spans="1:12" s="43" customFormat="1" ht="18">
      <c r="A29" s="831" t="s">
        <v>1507</v>
      </c>
      <c r="B29" s="701"/>
      <c r="C29" s="701"/>
      <c r="D29" s="701"/>
      <c r="E29" s="701"/>
      <c r="F29" s="701"/>
      <c r="G29" s="735" t="s">
        <v>964</v>
      </c>
      <c r="H29" s="735" t="s">
        <v>964</v>
      </c>
    </row>
    <row r="30" spans="1:12" ht="18">
      <c r="A30" s="831" t="s">
        <v>1508</v>
      </c>
      <c r="B30" s="701"/>
      <c r="C30" s="701"/>
      <c r="D30" s="701"/>
      <c r="E30" s="701"/>
      <c r="F30" s="701"/>
      <c r="G30" s="735" t="s">
        <v>1714</v>
      </c>
      <c r="H30" s="735" t="s">
        <v>3216</v>
      </c>
    </row>
    <row r="31" spans="1:12" s="43" customFormat="1" ht="18">
      <c r="A31" s="831" t="s">
        <v>1861</v>
      </c>
      <c r="B31" s="701"/>
      <c r="C31" s="701"/>
      <c r="D31" s="701"/>
      <c r="E31" s="701"/>
      <c r="F31" s="701"/>
      <c r="G31" s="735" t="s">
        <v>773</v>
      </c>
      <c r="H31" s="735" t="s">
        <v>3217</v>
      </c>
    </row>
    <row r="32" spans="1:12" ht="18">
      <c r="A32" s="831"/>
      <c r="B32" s="701"/>
      <c r="C32" s="701"/>
      <c r="D32" s="701"/>
      <c r="E32" s="701"/>
      <c r="F32" s="701"/>
      <c r="G32" s="735"/>
      <c r="H32" s="735"/>
    </row>
    <row r="33" spans="1:8" ht="18">
      <c r="A33" s="831" t="s">
        <v>1510</v>
      </c>
      <c r="B33" s="701" t="s">
        <v>1455</v>
      </c>
      <c r="C33" s="701" t="s">
        <v>1456</v>
      </c>
      <c r="D33" s="701"/>
      <c r="E33" s="701"/>
      <c r="F33" s="701"/>
      <c r="G33" s="735" t="s">
        <v>1459</v>
      </c>
      <c r="H33" s="735" t="s">
        <v>1460</v>
      </c>
    </row>
    <row r="34" spans="1:8" ht="18">
      <c r="A34" s="831"/>
      <c r="B34" s="701"/>
      <c r="C34" s="701"/>
      <c r="D34" s="701"/>
      <c r="E34" s="701"/>
      <c r="F34" s="701"/>
      <c r="G34" s="735"/>
      <c r="H34" s="735"/>
    </row>
    <row r="35" spans="1:8" s="43" customFormat="1" ht="18">
      <c r="A35" s="831" t="s">
        <v>1532</v>
      </c>
      <c r="B35" s="701" t="s">
        <v>1455</v>
      </c>
      <c r="C35" s="701" t="s">
        <v>1456</v>
      </c>
      <c r="D35" s="701"/>
      <c r="E35" s="701"/>
      <c r="F35" s="701"/>
      <c r="G35" s="735" t="s">
        <v>1459</v>
      </c>
      <c r="H35" s="735" t="s">
        <v>1460</v>
      </c>
    </row>
    <row r="36" spans="1:8" ht="18">
      <c r="A36" s="831" t="s">
        <v>1504</v>
      </c>
      <c r="B36" s="701" t="s">
        <v>3218</v>
      </c>
      <c r="C36" s="701" t="s">
        <v>3219</v>
      </c>
      <c r="D36" s="701"/>
      <c r="E36" s="701"/>
      <c r="F36" s="701"/>
      <c r="G36" s="735" t="s">
        <v>1186</v>
      </c>
      <c r="H36" s="735" t="s">
        <v>1186</v>
      </c>
    </row>
    <row r="37" spans="1:8" s="43" customFormat="1" ht="18">
      <c r="A37" s="831" t="s">
        <v>1461</v>
      </c>
      <c r="B37" s="701" t="s">
        <v>2084</v>
      </c>
      <c r="C37" s="701" t="s">
        <v>3220</v>
      </c>
      <c r="D37" s="701"/>
      <c r="E37" s="701"/>
      <c r="F37" s="701"/>
      <c r="G37" s="735" t="s">
        <v>3221</v>
      </c>
      <c r="H37" s="735" t="s">
        <v>3222</v>
      </c>
    </row>
    <row r="38" spans="1:8" ht="18">
      <c r="A38" s="831" t="s">
        <v>1508</v>
      </c>
      <c r="B38" s="701" t="s">
        <v>2090</v>
      </c>
      <c r="C38" s="701" t="s">
        <v>3223</v>
      </c>
      <c r="D38" s="701"/>
      <c r="E38" s="701"/>
      <c r="F38" s="701"/>
      <c r="G38" s="735" t="s">
        <v>3224</v>
      </c>
      <c r="H38" s="735" t="s">
        <v>3224</v>
      </c>
    </row>
    <row r="39" spans="1:8" ht="18">
      <c r="A39" s="831" t="s">
        <v>1861</v>
      </c>
      <c r="B39" s="701" t="s">
        <v>3225</v>
      </c>
      <c r="C39" s="701" t="s">
        <v>3226</v>
      </c>
      <c r="D39" s="701"/>
      <c r="E39" s="701"/>
      <c r="F39" s="701"/>
      <c r="G39" s="735" t="s">
        <v>3227</v>
      </c>
      <c r="H39" s="735" t="s">
        <v>3227</v>
      </c>
    </row>
    <row r="40" spans="1:8" s="43" customFormat="1" ht="18">
      <c r="A40" s="831"/>
      <c r="B40" s="701"/>
      <c r="C40" s="701"/>
      <c r="D40" s="701"/>
      <c r="E40" s="701"/>
      <c r="F40" s="701"/>
      <c r="G40" s="735"/>
      <c r="H40" s="735"/>
    </row>
    <row r="41" spans="1:8" ht="18">
      <c r="A41" s="831" t="s">
        <v>1538</v>
      </c>
      <c r="B41" s="701" t="s">
        <v>1539</v>
      </c>
      <c r="C41" s="701" t="s">
        <v>1540</v>
      </c>
      <c r="D41" s="701" t="s">
        <v>1541</v>
      </c>
      <c r="E41" s="701" t="s">
        <v>1542</v>
      </c>
      <c r="F41" s="701" t="s">
        <v>1543</v>
      </c>
      <c r="G41" s="735" t="s">
        <v>1459</v>
      </c>
      <c r="H41" s="735" t="s">
        <v>1460</v>
      </c>
    </row>
    <row r="42" spans="1:8" ht="18">
      <c r="A42" s="831"/>
      <c r="B42" s="701"/>
      <c r="C42" s="701"/>
      <c r="D42" s="701"/>
      <c r="E42" s="701"/>
      <c r="F42" s="701"/>
      <c r="G42" s="735"/>
      <c r="H42" s="735"/>
    </row>
    <row r="43" spans="1:8" ht="18">
      <c r="A43" s="831" t="s">
        <v>1554</v>
      </c>
      <c r="B43" s="701" t="s">
        <v>1455</v>
      </c>
      <c r="C43" s="701" t="s">
        <v>1456</v>
      </c>
      <c r="D43" s="701"/>
      <c r="E43" s="701"/>
      <c r="F43" s="701"/>
      <c r="G43" s="735" t="s">
        <v>1459</v>
      </c>
      <c r="H43" s="735" t="s">
        <v>1460</v>
      </c>
    </row>
    <row r="44" spans="1:8" ht="18">
      <c r="A44" s="831" t="s">
        <v>1533</v>
      </c>
      <c r="B44" s="701" t="s">
        <v>2327</v>
      </c>
      <c r="C44" s="701" t="s">
        <v>2699</v>
      </c>
      <c r="D44" s="701"/>
      <c r="E44" s="701"/>
      <c r="F44" s="701"/>
      <c r="G44" s="735" t="s">
        <v>3228</v>
      </c>
      <c r="H44" s="735" t="s">
        <v>3229</v>
      </c>
    </row>
    <row r="45" spans="1:8" ht="18">
      <c r="A45" s="831"/>
      <c r="B45" s="701"/>
      <c r="C45" s="701"/>
      <c r="D45" s="701"/>
      <c r="E45" s="701"/>
      <c r="F45" s="701"/>
      <c r="G45" s="735"/>
      <c r="H45" s="735"/>
    </row>
    <row r="46" spans="1:8" ht="18">
      <c r="A46" s="831" t="s">
        <v>1555</v>
      </c>
      <c r="B46" s="701" t="s">
        <v>1455</v>
      </c>
      <c r="C46" s="701" t="s">
        <v>1456</v>
      </c>
      <c r="D46" s="701"/>
      <c r="E46" s="701"/>
      <c r="F46" s="701"/>
      <c r="G46" s="735" t="s">
        <v>1459</v>
      </c>
      <c r="H46" s="735" t="s">
        <v>1460</v>
      </c>
    </row>
    <row r="47" spans="1:8" ht="18">
      <c r="A47" s="831" t="s">
        <v>1511</v>
      </c>
      <c r="B47" s="701" t="s">
        <v>3230</v>
      </c>
      <c r="C47" s="701" t="s">
        <v>3231</v>
      </c>
      <c r="D47" s="701"/>
      <c r="E47" s="701"/>
      <c r="F47" s="701"/>
      <c r="G47" s="735" t="s">
        <v>3232</v>
      </c>
      <c r="H47" s="735" t="s">
        <v>3232</v>
      </c>
    </row>
    <row r="48" spans="1:8" ht="18">
      <c r="A48" s="831" t="s">
        <v>1504</v>
      </c>
      <c r="B48" s="701" t="s">
        <v>1243</v>
      </c>
      <c r="C48" s="701" t="s">
        <v>1997</v>
      </c>
      <c r="D48" s="701"/>
      <c r="E48" s="701"/>
      <c r="F48" s="701"/>
      <c r="G48" s="735" t="s">
        <v>1939</v>
      </c>
      <c r="H48" s="735" t="s">
        <v>3233</v>
      </c>
    </row>
    <row r="49" spans="1:8" ht="18">
      <c r="A49" s="831" t="s">
        <v>1468</v>
      </c>
      <c r="B49" s="701" t="s">
        <v>3234</v>
      </c>
      <c r="C49" s="701" t="s">
        <v>3235</v>
      </c>
      <c r="D49" s="701"/>
      <c r="E49" s="701"/>
      <c r="F49" s="701"/>
      <c r="G49" s="735" t="s">
        <v>3236</v>
      </c>
      <c r="H49" s="735" t="s">
        <v>3236</v>
      </c>
    </row>
    <row r="50" spans="1:8" ht="18">
      <c r="A50" s="831" t="s">
        <v>1461</v>
      </c>
      <c r="B50" s="701" t="s">
        <v>2084</v>
      </c>
      <c r="C50" s="701" t="s">
        <v>3220</v>
      </c>
      <c r="D50" s="701"/>
      <c r="E50" s="701"/>
      <c r="F50" s="701"/>
      <c r="G50" s="735" t="s">
        <v>3221</v>
      </c>
      <c r="H50" s="735" t="s">
        <v>3222</v>
      </c>
    </row>
    <row r="51" spans="1:8" ht="18">
      <c r="A51" s="831" t="s">
        <v>1474</v>
      </c>
      <c r="B51" s="701" t="s">
        <v>3237</v>
      </c>
      <c r="C51" s="701" t="s">
        <v>3238</v>
      </c>
      <c r="D51" s="701"/>
      <c r="E51" s="701"/>
      <c r="F51" s="701"/>
      <c r="G51" s="735" t="s">
        <v>3239</v>
      </c>
      <c r="H51" s="735" t="s">
        <v>3240</v>
      </c>
    </row>
    <row r="52" spans="1:8" ht="18">
      <c r="A52" s="831" t="s">
        <v>1507</v>
      </c>
      <c r="B52" s="701" t="s">
        <v>3241</v>
      </c>
      <c r="C52" s="701" t="s">
        <v>1869</v>
      </c>
      <c r="D52" s="701"/>
      <c r="E52" s="701"/>
      <c r="F52" s="701"/>
      <c r="G52" s="735" t="s">
        <v>3242</v>
      </c>
      <c r="H52" s="735" t="s">
        <v>3242</v>
      </c>
    </row>
    <row r="53" spans="1:8" ht="18">
      <c r="A53" s="831" t="s">
        <v>1481</v>
      </c>
      <c r="B53" s="701" t="s">
        <v>3243</v>
      </c>
      <c r="C53" s="701" t="s">
        <v>3244</v>
      </c>
      <c r="D53" s="701"/>
      <c r="E53" s="701"/>
      <c r="F53" s="701"/>
      <c r="G53" s="735" t="s">
        <v>2427</v>
      </c>
      <c r="H53" s="735" t="s">
        <v>3245</v>
      </c>
    </row>
    <row r="54" spans="1:8" ht="18">
      <c r="A54" s="831" t="s">
        <v>1488</v>
      </c>
      <c r="B54" s="701" t="s">
        <v>3246</v>
      </c>
      <c r="C54" s="701" t="s">
        <v>3247</v>
      </c>
      <c r="D54" s="701"/>
      <c r="E54" s="701"/>
      <c r="F54" s="701"/>
      <c r="G54" s="735" t="s">
        <v>3248</v>
      </c>
      <c r="H54" s="735" t="s">
        <v>3248</v>
      </c>
    </row>
  </sheetData>
  <hyperlinks>
    <hyperlink ref="I1" location="Best!A1" display="Best" xr:uid="{77E4D190-F34D-6446-A5B2-CC3849D5C3FD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164C2-8ABF-45AA-82BE-55F835121A1C}">
  <sheetPr>
    <pageSetUpPr fitToPage="1"/>
  </sheetPr>
  <dimension ref="A1:L64"/>
  <sheetViews>
    <sheetView tabSelected="1" zoomScale="70" zoomScaleNormal="70" workbookViewId="0">
      <selection activeCell="A3" sqref="A3:H22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3249</v>
      </c>
      <c r="B1" s="736" t="s">
        <v>1836</v>
      </c>
      <c r="I1" s="738" t="s">
        <v>1408</v>
      </c>
    </row>
    <row r="2" spans="1:12" ht="18" thickBot="1"/>
    <row r="3" spans="1:12" ht="18.5" thickBot="1">
      <c r="A3" s="988" t="s">
        <v>1409</v>
      </c>
      <c r="B3" s="988"/>
      <c r="C3" s="989"/>
      <c r="D3" s="989"/>
      <c r="E3" s="990"/>
      <c r="F3" s="990"/>
      <c r="G3" s="991"/>
      <c r="H3" s="992"/>
      <c r="L3" s="47"/>
    </row>
    <row r="4" spans="1:12" ht="18.5" thickBot="1">
      <c r="A4" s="993" t="s">
        <v>1410</v>
      </c>
      <c r="B4" s="994" t="s">
        <v>34</v>
      </c>
      <c r="C4" s="995" t="s">
        <v>35</v>
      </c>
      <c r="D4" s="996" t="s">
        <v>36</v>
      </c>
      <c r="E4" s="997" t="s">
        <v>37</v>
      </c>
      <c r="F4" s="997" t="s">
        <v>38</v>
      </c>
      <c r="G4" s="997" t="s">
        <v>39</v>
      </c>
      <c r="H4" s="998" t="s">
        <v>40</v>
      </c>
      <c r="L4" s="47"/>
    </row>
    <row r="5" spans="1:12">
      <c r="A5" s="999" t="s">
        <v>1411</v>
      </c>
      <c r="B5" s="1000" t="s">
        <v>3250</v>
      </c>
      <c r="C5" s="1001" t="s">
        <v>3251</v>
      </c>
      <c r="D5" s="1002" t="s">
        <v>3252</v>
      </c>
      <c r="E5" s="1003" t="s">
        <v>3253</v>
      </c>
      <c r="F5" s="1004" t="s">
        <v>3254</v>
      </c>
      <c r="G5" s="1004" t="s">
        <v>3255</v>
      </c>
      <c r="H5" s="1005" t="s">
        <v>3256</v>
      </c>
      <c r="L5" s="47"/>
    </row>
    <row r="6" spans="1:12">
      <c r="A6" s="1006" t="s">
        <v>1419</v>
      </c>
      <c r="B6" s="1007" t="s">
        <v>3257</v>
      </c>
      <c r="C6" s="1008" t="s">
        <v>3258</v>
      </c>
      <c r="D6" s="1009" t="s">
        <v>3259</v>
      </c>
      <c r="E6" s="1010" t="s">
        <v>3260</v>
      </c>
      <c r="F6" s="1011" t="s">
        <v>3261</v>
      </c>
      <c r="G6" s="1011" t="s">
        <v>3262</v>
      </c>
      <c r="H6" s="1012" t="s">
        <v>3263</v>
      </c>
      <c r="L6" s="47"/>
    </row>
    <row r="7" spans="1:12">
      <c r="A7" s="1006" t="s">
        <v>1407</v>
      </c>
      <c r="B7" s="1007" t="s">
        <v>3264</v>
      </c>
      <c r="C7" s="1008" t="s">
        <v>3265</v>
      </c>
      <c r="D7" s="1009" t="s">
        <v>3266</v>
      </c>
      <c r="E7" s="1010" t="s">
        <v>3267</v>
      </c>
      <c r="F7" s="1011" t="s">
        <v>3268</v>
      </c>
      <c r="G7" s="1011" t="s">
        <v>3269</v>
      </c>
      <c r="H7" s="1012" t="s">
        <v>3270</v>
      </c>
      <c r="L7" s="47"/>
    </row>
    <row r="8" spans="1:12" ht="18" thickBot="1">
      <c r="A8" s="1013" t="s">
        <v>1836</v>
      </c>
      <c r="B8" s="1014" t="str">
        <f>Best!B33</f>
        <v>:32.13 W 3 GIL</v>
      </c>
      <c r="C8" s="1015" t="str">
        <f>Best!C33</f>
        <v>:35.76 W 11 ACP</v>
      </c>
      <c r="D8" s="1016" t="str">
        <f>Best!D33</f>
        <v>:29.69 W 7 GCHS</v>
      </c>
      <c r="E8" s="1017" t="str">
        <f>Best!E33</f>
        <v>2:08.31 W 10 FFI</v>
      </c>
      <c r="F8" s="1018" t="str">
        <f>Best!F33</f>
        <v>2:30.96 W 8 TT</v>
      </c>
      <c r="G8" s="1018" t="str">
        <f>Best!G33</f>
        <v>:25.84 W 8 TT</v>
      </c>
      <c r="H8" s="1019" t="str">
        <f>Best!H33</f>
        <v>:25.31 W 7 KI</v>
      </c>
      <c r="L8" s="47"/>
    </row>
    <row r="9" spans="1:12" ht="19" thickBot="1">
      <c r="A9" s="1020"/>
      <c r="B9" s="1020"/>
      <c r="C9" s="1020"/>
      <c r="D9" s="1020"/>
      <c r="E9" s="1020"/>
      <c r="F9" s="1020"/>
      <c r="G9" s="1020"/>
      <c r="H9" s="1020"/>
      <c r="L9" s="47"/>
    </row>
    <row r="10" spans="1:12" ht="19" thickBot="1">
      <c r="A10" s="993" t="s">
        <v>1410</v>
      </c>
      <c r="B10" s="1021" t="s">
        <v>41</v>
      </c>
      <c r="C10" s="1021" t="s">
        <v>42</v>
      </c>
      <c r="D10" s="1021" t="s">
        <v>43</v>
      </c>
      <c r="E10" s="1021" t="s">
        <v>44</v>
      </c>
      <c r="F10" s="1021" t="s">
        <v>45</v>
      </c>
      <c r="G10" s="998" t="s">
        <v>46</v>
      </c>
      <c r="H10" s="1020"/>
      <c r="L10" s="47"/>
    </row>
    <row r="11" spans="1:12" ht="18.5">
      <c r="A11" s="999" t="s">
        <v>1411</v>
      </c>
      <c r="B11" s="1003" t="s">
        <v>3271</v>
      </c>
      <c r="C11" s="1004" t="s">
        <v>3272</v>
      </c>
      <c r="D11" s="1004" t="s">
        <v>3273</v>
      </c>
      <c r="E11" s="1004" t="s">
        <v>3274</v>
      </c>
      <c r="F11" s="1004" t="s">
        <v>3275</v>
      </c>
      <c r="G11" s="1005" t="s">
        <v>3276</v>
      </c>
      <c r="H11" s="1020"/>
      <c r="L11" s="47"/>
    </row>
    <row r="12" spans="1:12" ht="18.5">
      <c r="A12" s="1006" t="s">
        <v>1419</v>
      </c>
      <c r="B12" s="1010" t="s">
        <v>3277</v>
      </c>
      <c r="C12" s="1011" t="s">
        <v>3278</v>
      </c>
      <c r="D12" s="1011" t="s">
        <v>3279</v>
      </c>
      <c r="E12" s="1011" t="s">
        <v>3280</v>
      </c>
      <c r="F12" s="1011" t="s">
        <v>3281</v>
      </c>
      <c r="G12" s="1012" t="s">
        <v>3282</v>
      </c>
      <c r="H12" s="1020"/>
      <c r="L12" s="47"/>
    </row>
    <row r="13" spans="1:12" ht="18.5">
      <c r="A13" s="1006" t="s">
        <v>1407</v>
      </c>
      <c r="B13" s="1010" t="s">
        <v>3283</v>
      </c>
      <c r="C13" s="1011" t="s">
        <v>3284</v>
      </c>
      <c r="D13" s="1011" t="s">
        <v>3285</v>
      </c>
      <c r="E13" s="1011" t="s">
        <v>3286</v>
      </c>
      <c r="F13" s="1011" t="s">
        <v>3287</v>
      </c>
      <c r="G13" s="1012" t="s">
        <v>3288</v>
      </c>
      <c r="H13" s="1020"/>
      <c r="L13" s="47"/>
    </row>
    <row r="14" spans="1:12" ht="19" thickBot="1">
      <c r="A14" s="1013" t="s">
        <v>1836</v>
      </c>
      <c r="B14" s="1017" t="str">
        <f>Best!I33</f>
        <v>1:08.60 W 8 DR</v>
      </c>
      <c r="C14" s="1018" t="str">
        <f>Best!J33</f>
        <v>:57.49 W 11 ACP</v>
      </c>
      <c r="D14" s="1018" t="str">
        <f>Best!K33</f>
        <v>:58.36 W 11 TT</v>
      </c>
      <c r="E14" s="1018" t="str">
        <f>Best!L33</f>
        <v>06:07.19 W 7 KI</v>
      </c>
      <c r="F14" s="1018" t="str">
        <f>Best!M33</f>
        <v>1:10.13 W 10 HIG</v>
      </c>
      <c r="G14" s="1019" t="str">
        <f>Best!N33</f>
        <v>1:17.60 W 11 ACP</v>
      </c>
      <c r="H14" s="1020"/>
      <c r="L14" s="47"/>
    </row>
    <row r="15" spans="1:12" ht="19" thickBot="1">
      <c r="A15" s="1020"/>
      <c r="B15" s="1020"/>
      <c r="C15" s="1020"/>
      <c r="D15" s="1020"/>
      <c r="E15" s="1020"/>
      <c r="F15" s="1020"/>
      <c r="G15" s="1020"/>
      <c r="H15" s="1020"/>
      <c r="L15" s="47"/>
    </row>
    <row r="16" spans="1:12" ht="18.5" thickBot="1">
      <c r="A16" s="1022">
        <v>2023</v>
      </c>
      <c r="B16" s="1023" t="s">
        <v>34</v>
      </c>
      <c r="C16" s="1024" t="s">
        <v>35</v>
      </c>
      <c r="D16" s="1025" t="s">
        <v>36</v>
      </c>
      <c r="E16" s="1026" t="s">
        <v>37</v>
      </c>
      <c r="F16" s="1026" t="s">
        <v>38</v>
      </c>
      <c r="G16" s="1026" t="s">
        <v>39</v>
      </c>
      <c r="H16" s="1027" t="s">
        <v>40</v>
      </c>
      <c r="L16" s="47"/>
    </row>
    <row r="17" spans="1:12">
      <c r="A17" s="1028" t="s">
        <v>1439</v>
      </c>
      <c r="B17" s="1029" t="s">
        <v>3289</v>
      </c>
      <c r="C17" s="1030" t="s">
        <v>3290</v>
      </c>
      <c r="D17" s="1031" t="s">
        <v>3291</v>
      </c>
      <c r="E17" s="1032" t="s">
        <v>3292</v>
      </c>
      <c r="F17" s="1033" t="s">
        <v>3293</v>
      </c>
      <c r="G17" s="1033" t="s">
        <v>3294</v>
      </c>
      <c r="H17" s="1034" t="s">
        <v>3295</v>
      </c>
      <c r="L17" s="47"/>
    </row>
    <row r="18" spans="1:12" ht="18" thickBot="1">
      <c r="A18" s="1035" t="s">
        <v>1447</v>
      </c>
      <c r="B18" s="1036" t="str">
        <f>B8</f>
        <v>:32.13 W 3 GIL</v>
      </c>
      <c r="C18" s="1037" t="str">
        <f t="shared" ref="C18:H18" si="0">C8</f>
        <v>:35.76 W 11 ACP</v>
      </c>
      <c r="D18" s="1038" t="str">
        <f t="shared" si="0"/>
        <v>:29.69 W 7 GCHS</v>
      </c>
      <c r="E18" s="1039" t="str">
        <f t="shared" si="0"/>
        <v>2:08.31 W 10 FFI</v>
      </c>
      <c r="F18" s="1037" t="str">
        <f t="shared" si="0"/>
        <v>2:30.96 W 8 TT</v>
      </c>
      <c r="G18" s="1037" t="str">
        <f t="shared" si="0"/>
        <v>:25.84 W 8 TT</v>
      </c>
      <c r="H18" s="1038" t="str">
        <f t="shared" si="0"/>
        <v>:25.31 W 7 KI</v>
      </c>
      <c r="L18" s="47"/>
    </row>
    <row r="19" spans="1:12" ht="19" thickBot="1">
      <c r="A19" s="1020"/>
      <c r="B19" s="1020"/>
      <c r="C19" s="1020"/>
      <c r="D19" s="1020"/>
      <c r="E19" s="1040"/>
      <c r="F19" s="1020"/>
      <c r="G19" s="1020"/>
      <c r="H19" s="1020"/>
      <c r="L19" s="47"/>
    </row>
    <row r="20" spans="1:12" ht="19" thickBot="1">
      <c r="A20" s="988">
        <v>2023</v>
      </c>
      <c r="B20" s="1041" t="s">
        <v>41</v>
      </c>
      <c r="C20" s="1042" t="s">
        <v>42</v>
      </c>
      <c r="D20" s="1042" t="s">
        <v>43</v>
      </c>
      <c r="E20" s="1042" t="s">
        <v>44</v>
      </c>
      <c r="F20" s="1042" t="s">
        <v>45</v>
      </c>
      <c r="G20" s="1027" t="s">
        <v>46</v>
      </c>
      <c r="H20" s="1020"/>
      <c r="L20" s="47"/>
    </row>
    <row r="21" spans="1:12" ht="18.5">
      <c r="A21" s="1043" t="s">
        <v>1439</v>
      </c>
      <c r="B21" s="1033" t="s">
        <v>3296</v>
      </c>
      <c r="C21" s="1033" t="s">
        <v>3297</v>
      </c>
      <c r="D21" s="1033" t="s">
        <v>3298</v>
      </c>
      <c r="E21" s="1033" t="s">
        <v>3299</v>
      </c>
      <c r="F21" s="1033" t="s">
        <v>3300</v>
      </c>
      <c r="G21" s="1034" t="s">
        <v>3301</v>
      </c>
      <c r="H21" s="1020"/>
      <c r="L21" s="47"/>
    </row>
    <row r="22" spans="1:12" ht="19" thickBot="1">
      <c r="A22" s="1035" t="s">
        <v>1447</v>
      </c>
      <c r="B22" s="1039" t="str">
        <f t="shared" ref="B22:G22" si="1">B14</f>
        <v>1:08.60 W 8 DR</v>
      </c>
      <c r="C22" s="1039" t="str">
        <f>C14</f>
        <v>:57.49 W 11 ACP</v>
      </c>
      <c r="D22" s="1039" t="str">
        <f t="shared" si="1"/>
        <v>:58.36 W 11 TT</v>
      </c>
      <c r="E22" s="1039" t="str">
        <f t="shared" si="1"/>
        <v>06:07.19 W 7 KI</v>
      </c>
      <c r="F22" s="1039" t="str">
        <f t="shared" si="1"/>
        <v>1:10.13 W 10 HIG</v>
      </c>
      <c r="G22" s="1044" t="str">
        <f t="shared" si="1"/>
        <v>1:17.60 W 11 ACP</v>
      </c>
      <c r="H22" s="1020"/>
      <c r="L22" s="47"/>
    </row>
    <row r="23" spans="1:12">
      <c r="E23" s="47"/>
      <c r="F23" s="47"/>
      <c r="G23" s="47"/>
      <c r="H23" s="47"/>
      <c r="L23" s="47"/>
    </row>
    <row r="24" spans="1:12" s="43" customFormat="1" ht="18">
      <c r="A24" s="831" t="s">
        <v>1454</v>
      </c>
      <c r="B24" s="701" t="s">
        <v>1455</v>
      </c>
      <c r="C24" s="701" t="s">
        <v>1456</v>
      </c>
      <c r="D24" s="701" t="s">
        <v>1457</v>
      </c>
      <c r="E24" s="701" t="s">
        <v>1458</v>
      </c>
      <c r="F24" s="701"/>
      <c r="G24" s="735" t="s">
        <v>1459</v>
      </c>
      <c r="H24" s="735" t="s">
        <v>1460</v>
      </c>
      <c r="L24" s="44"/>
    </row>
    <row r="25" spans="1:12" ht="18">
      <c r="A25" s="831" t="s">
        <v>1468</v>
      </c>
      <c r="B25" s="701" t="s">
        <v>3302</v>
      </c>
      <c r="C25" s="701" t="s">
        <v>3303</v>
      </c>
      <c r="D25" s="701" t="s">
        <v>907</v>
      </c>
      <c r="E25" s="701" t="s">
        <v>3304</v>
      </c>
      <c r="F25" s="701"/>
      <c r="G25" s="735" t="s">
        <v>3305</v>
      </c>
      <c r="H25" s="735" t="s">
        <v>3305</v>
      </c>
      <c r="L25" s="47"/>
    </row>
    <row r="26" spans="1:12" ht="18">
      <c r="A26" s="831" t="s">
        <v>1474</v>
      </c>
      <c r="B26" s="701" t="s">
        <v>933</v>
      </c>
      <c r="C26" s="701" t="s">
        <v>3306</v>
      </c>
      <c r="D26" s="701" t="s">
        <v>3307</v>
      </c>
      <c r="E26" s="701" t="s">
        <v>3308</v>
      </c>
      <c r="F26" s="701"/>
      <c r="G26" s="735" t="s">
        <v>3309</v>
      </c>
      <c r="H26" s="735" t="s">
        <v>3310</v>
      </c>
      <c r="L26" s="47"/>
    </row>
    <row r="27" spans="1:12" ht="18">
      <c r="A27" s="831" t="s">
        <v>1481</v>
      </c>
      <c r="B27" s="701" t="s">
        <v>1139</v>
      </c>
      <c r="C27" s="701" t="s">
        <v>3311</v>
      </c>
      <c r="D27" s="701" t="s">
        <v>2062</v>
      </c>
      <c r="E27" s="701" t="s">
        <v>3312</v>
      </c>
      <c r="F27" s="701"/>
      <c r="G27" s="735" t="s">
        <v>3313</v>
      </c>
      <c r="H27" s="735" t="s">
        <v>3314</v>
      </c>
      <c r="L27" s="47"/>
    </row>
    <row r="28" spans="1:12" s="43" customFormat="1" ht="18">
      <c r="A28" s="831" t="s">
        <v>1488</v>
      </c>
      <c r="B28" s="701" t="s">
        <v>1008</v>
      </c>
      <c r="C28" s="701" t="s">
        <v>3315</v>
      </c>
      <c r="D28" s="701" t="s">
        <v>3316</v>
      </c>
      <c r="E28" s="701" t="s">
        <v>2079</v>
      </c>
      <c r="F28" s="701"/>
      <c r="G28" s="735" t="s">
        <v>3317</v>
      </c>
      <c r="H28" s="735" t="s">
        <v>3317</v>
      </c>
      <c r="I28" s="44"/>
      <c r="J28" s="44"/>
      <c r="K28" s="44"/>
      <c r="L28" s="44"/>
    </row>
    <row r="29" spans="1:12" ht="18">
      <c r="A29" s="831"/>
      <c r="B29" s="701"/>
      <c r="C29" s="701"/>
      <c r="D29" s="701"/>
      <c r="E29" s="701"/>
      <c r="F29" s="701"/>
      <c r="G29" s="735"/>
      <c r="H29" s="735"/>
    </row>
    <row r="30" spans="1:12" ht="18">
      <c r="A30" s="831" t="s">
        <v>38</v>
      </c>
      <c r="B30" s="701" t="s">
        <v>644</v>
      </c>
      <c r="C30" s="701" t="s">
        <v>642</v>
      </c>
      <c r="D30" s="701" t="s">
        <v>643</v>
      </c>
      <c r="E30" s="701" t="s">
        <v>645</v>
      </c>
      <c r="F30" s="701"/>
      <c r="G30" s="735" t="s">
        <v>1459</v>
      </c>
      <c r="H30" s="735" t="s">
        <v>1460</v>
      </c>
    </row>
    <row r="31" spans="1:12" s="43" customFormat="1" ht="18">
      <c r="A31" s="831" t="s">
        <v>1461</v>
      </c>
      <c r="B31" s="701" t="s">
        <v>3101</v>
      </c>
      <c r="C31" s="701" t="s">
        <v>1324</v>
      </c>
      <c r="D31" s="701" t="s">
        <v>3318</v>
      </c>
      <c r="E31" s="701" t="s">
        <v>3319</v>
      </c>
      <c r="F31" s="701"/>
      <c r="G31" s="735" t="s">
        <v>3320</v>
      </c>
      <c r="H31" s="735" t="s">
        <v>3321</v>
      </c>
    </row>
    <row r="32" spans="1:12" ht="18">
      <c r="A32" s="831" t="s">
        <v>1507</v>
      </c>
      <c r="B32" s="701" t="s">
        <v>1138</v>
      </c>
      <c r="C32" s="701" t="s">
        <v>3322</v>
      </c>
      <c r="D32" s="701" t="s">
        <v>3323</v>
      </c>
      <c r="E32" s="701" t="s">
        <v>3324</v>
      </c>
      <c r="F32" s="701"/>
      <c r="G32" s="735" t="s">
        <v>3325</v>
      </c>
      <c r="H32" s="735" t="s">
        <v>3326</v>
      </c>
    </row>
    <row r="33" spans="1:8" ht="18">
      <c r="A33" s="831"/>
      <c r="B33" s="701"/>
      <c r="C33" s="701"/>
      <c r="D33" s="701"/>
      <c r="E33" s="701"/>
      <c r="F33" s="701"/>
      <c r="G33" s="735"/>
      <c r="H33" s="735"/>
    </row>
    <row r="34" spans="1:8" s="43" customFormat="1" ht="18">
      <c r="A34" s="831" t="s">
        <v>1503</v>
      </c>
      <c r="B34" s="701"/>
      <c r="C34" s="701"/>
      <c r="D34" s="701"/>
      <c r="E34" s="701"/>
      <c r="F34" s="701"/>
      <c r="G34" s="735" t="s">
        <v>1459</v>
      </c>
      <c r="H34" s="735" t="s">
        <v>1460</v>
      </c>
    </row>
    <row r="35" spans="1:8" ht="18">
      <c r="A35" s="831" t="s">
        <v>1533</v>
      </c>
      <c r="B35" s="701"/>
      <c r="C35" s="701"/>
      <c r="D35" s="701"/>
      <c r="E35" s="701"/>
      <c r="F35" s="701"/>
      <c r="G35" s="735" t="s">
        <v>895</v>
      </c>
      <c r="H35" s="735" t="s">
        <v>838</v>
      </c>
    </row>
    <row r="36" spans="1:8" s="43" customFormat="1" ht="18">
      <c r="A36" s="831"/>
      <c r="B36" s="701"/>
      <c r="C36" s="701"/>
      <c r="D36" s="701"/>
      <c r="E36" s="701"/>
      <c r="F36" s="701"/>
      <c r="G36" s="735"/>
      <c r="H36" s="735"/>
    </row>
    <row r="37" spans="1:8" ht="18">
      <c r="A37" s="831" t="s">
        <v>1510</v>
      </c>
      <c r="B37" s="701" t="s">
        <v>1455</v>
      </c>
      <c r="C37" s="701" t="s">
        <v>1456</v>
      </c>
      <c r="D37" s="701"/>
      <c r="E37" s="701"/>
      <c r="F37" s="701"/>
      <c r="G37" s="735" t="s">
        <v>1459</v>
      </c>
      <c r="H37" s="735" t="s">
        <v>1460</v>
      </c>
    </row>
    <row r="38" spans="1:8" ht="18">
      <c r="A38" s="831" t="s">
        <v>1507</v>
      </c>
      <c r="B38" s="701" t="s">
        <v>2090</v>
      </c>
      <c r="C38" s="701" t="s">
        <v>1667</v>
      </c>
      <c r="D38" s="701"/>
      <c r="E38" s="701"/>
      <c r="F38" s="701"/>
      <c r="G38" s="735" t="s">
        <v>3327</v>
      </c>
      <c r="H38" s="735" t="s">
        <v>3328</v>
      </c>
    </row>
    <row r="39" spans="1:8" ht="18">
      <c r="A39" s="831"/>
      <c r="B39" s="701"/>
      <c r="C39" s="701"/>
      <c r="D39" s="701"/>
      <c r="E39" s="701"/>
      <c r="F39" s="701"/>
      <c r="G39" s="735"/>
      <c r="H39" s="735"/>
    </row>
    <row r="40" spans="1:8" ht="18">
      <c r="A40" s="831" t="s">
        <v>1532</v>
      </c>
      <c r="B40" s="701" t="s">
        <v>1455</v>
      </c>
      <c r="C40" s="701" t="s">
        <v>1456</v>
      </c>
      <c r="D40" s="701"/>
      <c r="E40" s="701"/>
      <c r="F40" s="701"/>
      <c r="G40" s="735" t="s">
        <v>1459</v>
      </c>
      <c r="H40" s="735" t="s">
        <v>1460</v>
      </c>
    </row>
    <row r="41" spans="1:8" s="43" customFormat="1" ht="18">
      <c r="A41" s="831" t="s">
        <v>1504</v>
      </c>
      <c r="B41" s="701" t="s">
        <v>3329</v>
      </c>
      <c r="C41" s="701" t="s">
        <v>3330</v>
      </c>
      <c r="D41" s="701"/>
      <c r="E41" s="701"/>
      <c r="F41" s="701"/>
      <c r="G41" s="735" t="s">
        <v>3331</v>
      </c>
      <c r="H41" s="735" t="s">
        <v>3331</v>
      </c>
    </row>
    <row r="42" spans="1:8" ht="18">
      <c r="A42" s="831" t="s">
        <v>1533</v>
      </c>
      <c r="B42" s="701" t="s">
        <v>3332</v>
      </c>
      <c r="C42" s="701" t="s">
        <v>868</v>
      </c>
      <c r="D42" s="701"/>
      <c r="E42" s="701"/>
      <c r="F42" s="701"/>
      <c r="G42" s="735" t="s">
        <v>3333</v>
      </c>
      <c r="H42" s="735" t="s">
        <v>3009</v>
      </c>
    </row>
    <row r="43" spans="1:8" ht="18">
      <c r="A43" s="831" t="s">
        <v>1461</v>
      </c>
      <c r="B43" s="701" t="s">
        <v>1462</v>
      </c>
      <c r="C43" s="701" t="s">
        <v>1780</v>
      </c>
      <c r="D43" s="701"/>
      <c r="E43" s="701"/>
      <c r="F43" s="701"/>
      <c r="G43" s="735" t="s">
        <v>3334</v>
      </c>
      <c r="H43" s="735" t="s">
        <v>3335</v>
      </c>
    </row>
    <row r="44" spans="1:8" ht="18">
      <c r="A44" s="831" t="s">
        <v>1508</v>
      </c>
      <c r="B44" s="701" t="s">
        <v>3336</v>
      </c>
      <c r="C44" s="701" t="s">
        <v>833</v>
      </c>
      <c r="D44" s="701"/>
      <c r="E44" s="701"/>
      <c r="F44" s="701"/>
      <c r="G44" s="735" t="s">
        <v>2905</v>
      </c>
      <c r="H44" s="735" t="s">
        <v>3337</v>
      </c>
    </row>
    <row r="45" spans="1:8" ht="18">
      <c r="A45" s="831" t="s">
        <v>1861</v>
      </c>
      <c r="B45" s="701"/>
      <c r="C45" s="701"/>
      <c r="D45" s="701"/>
      <c r="E45" s="701"/>
      <c r="F45" s="701"/>
      <c r="G45" s="735" t="s">
        <v>3338</v>
      </c>
      <c r="H45" s="735" t="s">
        <v>3339</v>
      </c>
    </row>
    <row r="46" spans="1:8" ht="18">
      <c r="A46" s="831"/>
      <c r="B46" s="701"/>
      <c r="C46" s="701"/>
      <c r="D46" s="701"/>
      <c r="E46" s="701"/>
      <c r="F46" s="701"/>
      <c r="G46" s="735"/>
      <c r="H46" s="735"/>
    </row>
    <row r="47" spans="1:8" s="43" customFormat="1" ht="18">
      <c r="A47" s="831" t="s">
        <v>1538</v>
      </c>
      <c r="B47" s="701" t="s">
        <v>1539</v>
      </c>
      <c r="C47" s="701" t="s">
        <v>1540</v>
      </c>
      <c r="D47" s="701" t="s">
        <v>1541</v>
      </c>
      <c r="E47" s="701" t="s">
        <v>1542</v>
      </c>
      <c r="F47" s="701" t="s">
        <v>1543</v>
      </c>
      <c r="G47" s="735" t="s">
        <v>1459</v>
      </c>
      <c r="H47" s="735" t="s">
        <v>1460</v>
      </c>
    </row>
    <row r="48" spans="1:8" ht="18">
      <c r="A48" s="831" t="s">
        <v>1468</v>
      </c>
      <c r="B48" s="701" t="s">
        <v>1463</v>
      </c>
      <c r="C48" s="701" t="s">
        <v>3340</v>
      </c>
      <c r="D48" s="701" t="s">
        <v>2091</v>
      </c>
      <c r="E48" s="701" t="s">
        <v>1323</v>
      </c>
      <c r="F48" s="701" t="s">
        <v>3341</v>
      </c>
      <c r="G48" s="735" t="s">
        <v>3342</v>
      </c>
      <c r="H48" s="735" t="s">
        <v>3342</v>
      </c>
    </row>
    <row r="49" spans="1:8" ht="18">
      <c r="A49" s="831"/>
      <c r="B49" s="701" t="s">
        <v>3343</v>
      </c>
      <c r="C49" s="701" t="s">
        <v>1901</v>
      </c>
      <c r="D49" s="701" t="s">
        <v>1225</v>
      </c>
      <c r="E49" s="701" t="s">
        <v>1909</v>
      </c>
      <c r="F49" s="701" t="s">
        <v>2798</v>
      </c>
      <c r="G49" s="735"/>
      <c r="H49" s="735"/>
    </row>
    <row r="50" spans="1:8" ht="18">
      <c r="A50" s="831" t="s">
        <v>1474</v>
      </c>
      <c r="B50" s="701" t="s">
        <v>3344</v>
      </c>
      <c r="C50" s="701" t="s">
        <v>1098</v>
      </c>
      <c r="D50" s="701" t="s">
        <v>1059</v>
      </c>
      <c r="E50" s="701" t="s">
        <v>3345</v>
      </c>
      <c r="F50" s="701" t="s">
        <v>1323</v>
      </c>
      <c r="G50" s="735" t="s">
        <v>3346</v>
      </c>
      <c r="H50" s="735" t="s">
        <v>3347</v>
      </c>
    </row>
    <row r="51" spans="1:8" s="43" customFormat="1" ht="18">
      <c r="A51" s="831"/>
      <c r="B51" s="701" t="s">
        <v>2061</v>
      </c>
      <c r="C51" s="701" t="s">
        <v>1812</v>
      </c>
      <c r="D51" s="701" t="s">
        <v>3348</v>
      </c>
      <c r="E51" s="701" t="s">
        <v>1914</v>
      </c>
      <c r="F51" s="701" t="s">
        <v>3349</v>
      </c>
      <c r="G51" s="735"/>
      <c r="H51" s="735"/>
    </row>
    <row r="52" spans="1:8" ht="18">
      <c r="A52" s="831" t="s">
        <v>1481</v>
      </c>
      <c r="B52" s="701" t="s">
        <v>2463</v>
      </c>
      <c r="C52" s="701" t="s">
        <v>1973</v>
      </c>
      <c r="D52" s="701" t="s">
        <v>2593</v>
      </c>
      <c r="E52" s="701" t="s">
        <v>3350</v>
      </c>
      <c r="F52" s="701" t="s">
        <v>3351</v>
      </c>
      <c r="G52" s="735" t="s">
        <v>3352</v>
      </c>
      <c r="H52" s="735" t="s">
        <v>3353</v>
      </c>
    </row>
    <row r="53" spans="1:8" ht="18">
      <c r="A53" s="831"/>
      <c r="B53" s="701" t="s">
        <v>3354</v>
      </c>
      <c r="C53" s="701" t="s">
        <v>3355</v>
      </c>
      <c r="D53" s="701" t="s">
        <v>3356</v>
      </c>
      <c r="E53" s="701" t="s">
        <v>3357</v>
      </c>
      <c r="F53" s="701" t="s">
        <v>2679</v>
      </c>
      <c r="G53" s="735"/>
      <c r="H53" s="735"/>
    </row>
    <row r="54" spans="1:8" ht="18">
      <c r="A54" s="831" t="s">
        <v>1488</v>
      </c>
      <c r="B54" s="701" t="s">
        <v>1747</v>
      </c>
      <c r="C54" s="701" t="s">
        <v>3109</v>
      </c>
      <c r="D54" s="701" t="s">
        <v>3358</v>
      </c>
      <c r="E54" s="701" t="s">
        <v>3359</v>
      </c>
      <c r="F54" s="701" t="s">
        <v>3360</v>
      </c>
      <c r="G54" s="735" t="s">
        <v>3361</v>
      </c>
      <c r="H54" s="735" t="s">
        <v>3361</v>
      </c>
    </row>
    <row r="55" spans="1:8" ht="18">
      <c r="A55" s="831"/>
      <c r="B55" s="701" t="s">
        <v>3362</v>
      </c>
      <c r="C55" s="701" t="s">
        <v>3363</v>
      </c>
      <c r="D55" s="701" t="s">
        <v>3364</v>
      </c>
      <c r="E55" s="701" t="s">
        <v>3365</v>
      </c>
      <c r="F55" s="701" t="s">
        <v>3366</v>
      </c>
      <c r="G55" s="735"/>
      <c r="H55" s="735"/>
    </row>
    <row r="56" spans="1:8" ht="18">
      <c r="A56" s="831"/>
      <c r="B56" s="701"/>
      <c r="C56" s="701"/>
      <c r="D56" s="701"/>
      <c r="E56" s="701"/>
      <c r="F56" s="701"/>
      <c r="G56" s="735"/>
      <c r="H56" s="735"/>
    </row>
    <row r="57" spans="1:8" ht="18">
      <c r="A57" s="831" t="s">
        <v>1554</v>
      </c>
      <c r="B57" s="701" t="s">
        <v>1455</v>
      </c>
      <c r="C57" s="701" t="s">
        <v>1456</v>
      </c>
      <c r="D57" s="701"/>
      <c r="E57" s="701"/>
      <c r="F57" s="701"/>
      <c r="G57" s="735" t="s">
        <v>1459</v>
      </c>
      <c r="H57" s="735" t="s">
        <v>1460</v>
      </c>
    </row>
    <row r="58" spans="1:8" ht="18">
      <c r="A58" s="831" t="s">
        <v>1511</v>
      </c>
      <c r="B58" s="701" t="s">
        <v>3367</v>
      </c>
      <c r="C58" s="701" t="s">
        <v>3368</v>
      </c>
      <c r="D58" s="701"/>
      <c r="E58" s="701"/>
      <c r="F58" s="701"/>
      <c r="G58" s="735" t="s">
        <v>3369</v>
      </c>
      <c r="H58" s="735" t="s">
        <v>3369</v>
      </c>
    </row>
    <row r="59" spans="1:8" ht="18">
      <c r="A59" s="831" t="s">
        <v>1504</v>
      </c>
      <c r="B59" s="701" t="s">
        <v>3370</v>
      </c>
      <c r="C59" s="701" t="s">
        <v>3358</v>
      </c>
      <c r="D59" s="701"/>
      <c r="E59" s="701"/>
      <c r="F59" s="701"/>
      <c r="G59" s="735" t="s">
        <v>1561</v>
      </c>
      <c r="H59" s="735" t="s">
        <v>3371</v>
      </c>
    </row>
    <row r="60" spans="1:8" ht="18">
      <c r="A60" s="831" t="s">
        <v>1508</v>
      </c>
      <c r="B60" s="701" t="s">
        <v>3362</v>
      </c>
      <c r="C60" s="701" t="s">
        <v>1812</v>
      </c>
      <c r="D60" s="701"/>
      <c r="E60" s="701"/>
      <c r="F60" s="701"/>
      <c r="G60" s="735" t="s">
        <v>3372</v>
      </c>
      <c r="H60" s="735" t="s">
        <v>3373</v>
      </c>
    </row>
    <row r="61" spans="1:8" ht="18">
      <c r="A61" s="831"/>
      <c r="B61" s="701"/>
      <c r="C61" s="701"/>
      <c r="D61" s="701"/>
      <c r="E61" s="701"/>
      <c r="F61" s="701"/>
      <c r="G61" s="735"/>
      <c r="H61" s="735"/>
    </row>
    <row r="62" spans="1:8" ht="18">
      <c r="A62" s="831" t="s">
        <v>1555</v>
      </c>
      <c r="B62" s="701" t="s">
        <v>1455</v>
      </c>
      <c r="C62" s="701" t="s">
        <v>1456</v>
      </c>
      <c r="D62" s="701"/>
      <c r="E62" s="701"/>
      <c r="F62" s="701"/>
      <c r="G62" s="735" t="s">
        <v>1459</v>
      </c>
      <c r="H62" s="735" t="s">
        <v>1460</v>
      </c>
    </row>
    <row r="63" spans="1:8" ht="18">
      <c r="A63" s="831" t="s">
        <v>1504</v>
      </c>
      <c r="B63" s="701" t="s">
        <v>1913</v>
      </c>
      <c r="C63" s="701" t="s">
        <v>3374</v>
      </c>
      <c r="D63" s="701"/>
      <c r="E63" s="701"/>
      <c r="F63" s="701"/>
      <c r="G63" s="735" t="s">
        <v>3375</v>
      </c>
      <c r="H63" s="735" t="s">
        <v>3376</v>
      </c>
    </row>
    <row r="64" spans="1:8" ht="18">
      <c r="A64" s="831" t="s">
        <v>1861</v>
      </c>
      <c r="B64" s="701" t="s">
        <v>1754</v>
      </c>
      <c r="C64" s="701" t="s">
        <v>3377</v>
      </c>
      <c r="D64" s="701"/>
      <c r="E64" s="701"/>
      <c r="F64" s="701"/>
      <c r="G64" s="735" t="s">
        <v>3378</v>
      </c>
      <c r="H64" s="735" t="s">
        <v>3379</v>
      </c>
    </row>
  </sheetData>
  <hyperlinks>
    <hyperlink ref="I1" location="Best!A1" display="Best" xr:uid="{F98E4959-3CF9-5141-B6B5-226B4EE55A5B}"/>
  </hyperlinks>
  <pageMargins left="0.25" right="0.25" top="0.75" bottom="0.75" header="0.3" footer="0.3"/>
  <pageSetup scale="43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F8DF-E6F5-4A1C-8307-5890C601D0D3}">
  <sheetPr>
    <pageSetUpPr fitToPage="1"/>
  </sheetPr>
  <dimension ref="A1:L41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3380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Best!B34</f>
        <v>:41.25 W 8 DM3</v>
      </c>
      <c r="C5" s="61" t="str">
        <f>Best!C34</f>
        <v>:39.29 W 11 TT</v>
      </c>
      <c r="D5" s="62" t="str">
        <f>Best!D34</f>
        <v>:41.11 W 6 DM2</v>
      </c>
      <c r="E5" s="63" t="str">
        <f>Best!E34</f>
        <v>2:42.01 W 9 TT</v>
      </c>
      <c r="F5" s="61" t="str">
        <f>Best!F34</f>
        <v>2:59.33 W 9 TT</v>
      </c>
      <c r="G5" s="61" t="str">
        <f>Best!G34</f>
        <v>:29.96 W 9 TT</v>
      </c>
      <c r="H5" s="62" t="str">
        <f>Best!H34</f>
        <v>:29.80 W 10 FFI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Best!I34</f>
        <v>1:26.44 W 9 TT</v>
      </c>
      <c r="C8" s="61" t="str">
        <f>Best!J34</f>
        <v>1:09.45 W 9 TT</v>
      </c>
      <c r="D8" s="61" t="str">
        <f>Best!K34</f>
        <v>1:12.06 W 11 TT</v>
      </c>
      <c r="E8" s="61" t="str">
        <f>Best!L34</f>
        <v>07:48.90 W 9 TT</v>
      </c>
      <c r="F8" s="61" t="str">
        <f>Best!M34</f>
        <v>1:27.95 W 9 TT</v>
      </c>
      <c r="G8" s="62" t="str">
        <f>Best!N34</f>
        <v>1:26.85 W 9 TT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3381</v>
      </c>
      <c r="C11" s="68" t="s">
        <v>3382</v>
      </c>
      <c r="D11" s="69" t="s">
        <v>3383</v>
      </c>
      <c r="E11" s="70" t="s">
        <v>3384</v>
      </c>
      <c r="F11" s="68" t="s">
        <v>3385</v>
      </c>
      <c r="G11" s="68" t="s">
        <v>3386</v>
      </c>
      <c r="H11" s="69" t="s">
        <v>3387</v>
      </c>
      <c r="I11" s="47"/>
      <c r="L11" s="47"/>
    </row>
    <row r="12" spans="1:12" ht="18" thickBot="1">
      <c r="A12" s="71" t="s">
        <v>1447</v>
      </c>
      <c r="B12" s="331" t="str">
        <f>B5</f>
        <v>:41.25 W 8 DM3</v>
      </c>
      <c r="C12" s="225" t="str">
        <f t="shared" ref="C12:H12" si="0">C5</f>
        <v>:39.29 W 11 TT</v>
      </c>
      <c r="D12" s="328" t="str">
        <f t="shared" si="0"/>
        <v>:41.11 W 6 DM2</v>
      </c>
      <c r="E12" s="330" t="str">
        <f t="shared" si="0"/>
        <v>2:42.01 W 9 TT</v>
      </c>
      <c r="F12" s="225" t="str">
        <f t="shared" si="0"/>
        <v>2:59.33 W 9 TT</v>
      </c>
      <c r="G12" s="225" t="str">
        <f t="shared" si="0"/>
        <v>:29.96 W 9 TT</v>
      </c>
      <c r="H12" s="328" t="str">
        <f t="shared" si="0"/>
        <v>:29.80 W 10 FFI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3388</v>
      </c>
      <c r="C15" s="68" t="s">
        <v>3389</v>
      </c>
      <c r="D15" s="68" t="s">
        <v>3390</v>
      </c>
      <c r="E15" s="68" t="s">
        <v>3391</v>
      </c>
      <c r="F15" s="68" t="s">
        <v>3392</v>
      </c>
      <c r="G15" s="69" t="s">
        <v>3393</v>
      </c>
      <c r="I15" s="47"/>
      <c r="L15" s="47"/>
    </row>
    <row r="16" spans="1:12" ht="18" thickBot="1">
      <c r="A16" s="77" t="s">
        <v>1447</v>
      </c>
      <c r="B16" s="330" t="str">
        <f t="shared" ref="B16:G16" si="1">B8</f>
        <v>1:26.44 W 9 TT</v>
      </c>
      <c r="C16" s="225" t="str">
        <f t="shared" si="1"/>
        <v>1:09.45 W 9 TT</v>
      </c>
      <c r="D16" s="225" t="str">
        <f t="shared" si="1"/>
        <v>1:12.06 W 11 TT</v>
      </c>
      <c r="E16" s="225" t="str">
        <f t="shared" si="1"/>
        <v>07:48.90 W 9 TT</v>
      </c>
      <c r="F16" s="225" t="str">
        <f t="shared" si="1"/>
        <v>1:27.95 W 9 TT</v>
      </c>
      <c r="G16" s="328" t="str">
        <f t="shared" si="1"/>
        <v>1:26.85 W 9 TT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831" t="s">
        <v>1454</v>
      </c>
      <c r="B18" s="701" t="s">
        <v>1455</v>
      </c>
      <c r="C18" s="701" t="s">
        <v>1456</v>
      </c>
      <c r="D18" s="701" t="s">
        <v>1457</v>
      </c>
      <c r="E18" s="701" t="s">
        <v>1458</v>
      </c>
      <c r="F18" s="701"/>
      <c r="G18" s="735" t="s">
        <v>1459</v>
      </c>
      <c r="H18" s="735" t="s">
        <v>1460</v>
      </c>
      <c r="I18" s="44"/>
      <c r="L18" s="44"/>
    </row>
    <row r="19" spans="1:12" ht="18">
      <c r="A19" s="831"/>
      <c r="B19" s="701"/>
      <c r="C19" s="701"/>
      <c r="D19" s="701"/>
      <c r="E19" s="701"/>
      <c r="F19" s="701"/>
      <c r="G19" s="735"/>
      <c r="H19" s="735"/>
      <c r="I19" s="47"/>
      <c r="L19" s="47"/>
    </row>
    <row r="20" spans="1:12" s="43" customFormat="1" ht="18">
      <c r="A20" s="831" t="s">
        <v>38</v>
      </c>
      <c r="B20" s="701" t="s">
        <v>644</v>
      </c>
      <c r="C20" s="701" t="s">
        <v>642</v>
      </c>
      <c r="D20" s="701" t="s">
        <v>643</v>
      </c>
      <c r="E20" s="701" t="s">
        <v>645</v>
      </c>
      <c r="F20" s="701"/>
      <c r="G20" s="735" t="s">
        <v>1459</v>
      </c>
      <c r="H20" s="735" t="s">
        <v>1460</v>
      </c>
      <c r="I20" s="44"/>
      <c r="L20" s="44"/>
    </row>
    <row r="21" spans="1:12" ht="18">
      <c r="A21" s="831" t="s">
        <v>1804</v>
      </c>
      <c r="B21" s="701" t="s">
        <v>3394</v>
      </c>
      <c r="C21" s="701" t="s">
        <v>3395</v>
      </c>
      <c r="D21" s="701" t="s">
        <v>3396</v>
      </c>
      <c r="E21" s="701" t="s">
        <v>3397</v>
      </c>
      <c r="F21" s="701"/>
      <c r="G21" s="735" t="s">
        <v>3398</v>
      </c>
      <c r="H21" s="735" t="s">
        <v>3399</v>
      </c>
      <c r="I21" s="47"/>
      <c r="L21" s="47"/>
    </row>
    <row r="22" spans="1:12" ht="18">
      <c r="A22" s="831"/>
      <c r="B22" s="701"/>
      <c r="C22" s="701"/>
      <c r="D22" s="701"/>
      <c r="E22" s="701"/>
      <c r="F22" s="701"/>
      <c r="G22" s="735"/>
      <c r="H22" s="735"/>
      <c r="I22" s="47"/>
      <c r="L22" s="47"/>
    </row>
    <row r="23" spans="1:12" s="43" customFormat="1" ht="18">
      <c r="A23" s="831" t="s">
        <v>1503</v>
      </c>
      <c r="B23" s="701"/>
      <c r="C23" s="701"/>
      <c r="D23" s="701"/>
      <c r="E23" s="701"/>
      <c r="F23" s="701"/>
      <c r="G23" s="735" t="s">
        <v>1459</v>
      </c>
      <c r="H23" s="735" t="s">
        <v>1460</v>
      </c>
      <c r="I23" s="44"/>
      <c r="L23" s="44"/>
    </row>
    <row r="24" spans="1:12" ht="18">
      <c r="A24" s="831" t="s">
        <v>1819</v>
      </c>
      <c r="B24" s="701"/>
      <c r="C24" s="701"/>
      <c r="D24" s="701"/>
      <c r="E24" s="701"/>
      <c r="F24" s="701"/>
      <c r="G24" s="735" t="s">
        <v>3400</v>
      </c>
      <c r="H24" s="735" t="s">
        <v>1610</v>
      </c>
      <c r="I24" s="47"/>
      <c r="L24" s="47"/>
    </row>
    <row r="25" spans="1:12" ht="18">
      <c r="A25" s="831" t="s">
        <v>1481</v>
      </c>
      <c r="B25" s="701"/>
      <c r="C25" s="701"/>
      <c r="D25" s="701"/>
      <c r="E25" s="701"/>
      <c r="F25" s="701"/>
      <c r="G25" s="735" t="s">
        <v>1622</v>
      </c>
      <c r="H25" s="735" t="s">
        <v>1163</v>
      </c>
      <c r="I25" s="47"/>
      <c r="L25" s="47"/>
    </row>
    <row r="26" spans="1:12" s="43" customFormat="1" ht="18">
      <c r="A26" s="831"/>
      <c r="B26" s="701"/>
      <c r="C26" s="701"/>
      <c r="D26" s="701"/>
      <c r="E26" s="701"/>
      <c r="F26" s="701"/>
      <c r="G26" s="735"/>
      <c r="H26" s="735"/>
      <c r="I26" s="44"/>
      <c r="L26" s="44"/>
    </row>
    <row r="27" spans="1:12" ht="18">
      <c r="A27" s="831" t="s">
        <v>1510</v>
      </c>
      <c r="B27" s="701" t="s">
        <v>1455</v>
      </c>
      <c r="C27" s="701" t="s">
        <v>1456</v>
      </c>
      <c r="D27" s="701"/>
      <c r="E27" s="701"/>
      <c r="F27" s="701"/>
      <c r="G27" s="735" t="s">
        <v>1459</v>
      </c>
      <c r="H27" s="735" t="s">
        <v>1460</v>
      </c>
      <c r="I27" s="47"/>
      <c r="L27" s="47"/>
    </row>
    <row r="28" spans="1:12" ht="18">
      <c r="A28" s="831" t="s">
        <v>1819</v>
      </c>
      <c r="B28" s="701" t="s">
        <v>3401</v>
      </c>
      <c r="C28" s="701" t="s">
        <v>3402</v>
      </c>
      <c r="D28" s="701"/>
      <c r="E28" s="701"/>
      <c r="F28" s="701"/>
      <c r="G28" s="735" t="s">
        <v>3403</v>
      </c>
      <c r="H28" s="735" t="s">
        <v>2058</v>
      </c>
      <c r="I28" s="44"/>
      <c r="J28" s="44"/>
      <c r="K28" s="47"/>
      <c r="L28" s="47"/>
    </row>
    <row r="29" spans="1:12" ht="18">
      <c r="A29" s="831" t="s">
        <v>1804</v>
      </c>
      <c r="B29" s="701" t="s">
        <v>3404</v>
      </c>
      <c r="C29" s="701" t="s">
        <v>3405</v>
      </c>
      <c r="D29" s="701"/>
      <c r="E29" s="701"/>
      <c r="F29" s="701"/>
      <c r="G29" s="735" t="s">
        <v>3406</v>
      </c>
      <c r="H29" s="735" t="s">
        <v>3406</v>
      </c>
    </row>
    <row r="30" spans="1:12" s="43" customFormat="1" ht="18">
      <c r="A30" s="831"/>
      <c r="B30" s="701"/>
      <c r="C30" s="701"/>
      <c r="D30" s="701"/>
      <c r="E30" s="701"/>
      <c r="F30" s="701"/>
      <c r="G30" s="735"/>
      <c r="H30" s="735"/>
    </row>
    <row r="31" spans="1:12" ht="18">
      <c r="A31" s="831" t="s">
        <v>1532</v>
      </c>
      <c r="B31" s="701" t="s">
        <v>1455</v>
      </c>
      <c r="C31" s="701" t="s">
        <v>1456</v>
      </c>
      <c r="D31" s="701"/>
      <c r="E31" s="701"/>
      <c r="F31" s="701"/>
      <c r="G31" s="735" t="s">
        <v>1459</v>
      </c>
      <c r="H31" s="735" t="s">
        <v>1460</v>
      </c>
    </row>
    <row r="32" spans="1:12" s="43" customFormat="1" ht="18">
      <c r="A32" s="831"/>
      <c r="B32" s="701"/>
      <c r="C32" s="701"/>
      <c r="D32" s="701"/>
      <c r="E32" s="701"/>
      <c r="F32" s="701"/>
      <c r="G32" s="735"/>
      <c r="H32" s="735"/>
    </row>
    <row r="33" spans="1:8" ht="18">
      <c r="A33" s="831" t="s">
        <v>1538</v>
      </c>
      <c r="B33" s="701" t="s">
        <v>1539</v>
      </c>
      <c r="C33" s="701" t="s">
        <v>1540</v>
      </c>
      <c r="D33" s="701" t="s">
        <v>1541</v>
      </c>
      <c r="E33" s="701" t="s">
        <v>1542</v>
      </c>
      <c r="F33" s="701" t="s">
        <v>1543</v>
      </c>
      <c r="G33" s="735" t="s">
        <v>1459</v>
      </c>
      <c r="H33" s="735" t="s">
        <v>1460</v>
      </c>
    </row>
    <row r="34" spans="1:8" ht="18">
      <c r="A34" s="831" t="s">
        <v>1810</v>
      </c>
      <c r="B34" s="701" t="s">
        <v>3109</v>
      </c>
      <c r="C34" s="701" t="s">
        <v>3407</v>
      </c>
      <c r="D34" s="701" t="s">
        <v>3408</v>
      </c>
      <c r="E34" s="701" t="s">
        <v>787</v>
      </c>
      <c r="F34" s="701" t="s">
        <v>3409</v>
      </c>
      <c r="G34" s="735" t="s">
        <v>3410</v>
      </c>
      <c r="H34" s="735" t="s">
        <v>3411</v>
      </c>
    </row>
    <row r="35" spans="1:8" ht="18">
      <c r="A35" s="831"/>
      <c r="B35" s="701" t="s">
        <v>2704</v>
      </c>
      <c r="C35" s="701" t="s">
        <v>670</v>
      </c>
      <c r="D35" s="701" t="s">
        <v>1639</v>
      </c>
      <c r="E35" s="701" t="s">
        <v>3412</v>
      </c>
      <c r="F35" s="701" t="s">
        <v>3413</v>
      </c>
      <c r="G35" s="735"/>
      <c r="H35" s="735"/>
    </row>
    <row r="36" spans="1:8" s="43" customFormat="1" ht="18">
      <c r="A36" s="831"/>
      <c r="B36" s="701"/>
      <c r="C36" s="701"/>
      <c r="D36" s="701"/>
      <c r="E36" s="701"/>
      <c r="F36" s="701"/>
      <c r="G36" s="735"/>
      <c r="H36" s="735"/>
    </row>
    <row r="37" spans="1:8" ht="18">
      <c r="A37" s="831" t="s">
        <v>1554</v>
      </c>
      <c r="B37" s="701" t="s">
        <v>1455</v>
      </c>
      <c r="C37" s="701" t="s">
        <v>1456</v>
      </c>
      <c r="D37" s="701"/>
      <c r="E37" s="701"/>
      <c r="F37" s="701"/>
      <c r="G37" s="735" t="s">
        <v>1459</v>
      </c>
      <c r="H37" s="735" t="s">
        <v>1460</v>
      </c>
    </row>
    <row r="38" spans="1:8" ht="18">
      <c r="A38" s="831" t="s">
        <v>1804</v>
      </c>
      <c r="B38" s="701" t="s">
        <v>3414</v>
      </c>
      <c r="C38" s="701" t="s">
        <v>3415</v>
      </c>
      <c r="D38" s="701"/>
      <c r="E38" s="701"/>
      <c r="F38" s="701"/>
      <c r="G38" s="735" t="s">
        <v>3416</v>
      </c>
      <c r="H38" s="735" t="s">
        <v>3417</v>
      </c>
    </row>
    <row r="39" spans="1:8" ht="18">
      <c r="A39" s="831" t="s">
        <v>1810</v>
      </c>
      <c r="B39" s="701" t="s">
        <v>3418</v>
      </c>
      <c r="C39" s="701" t="s">
        <v>3419</v>
      </c>
      <c r="D39" s="701"/>
      <c r="E39" s="701"/>
      <c r="F39" s="701"/>
      <c r="G39" s="735" t="s">
        <v>3420</v>
      </c>
      <c r="H39" s="735" t="s">
        <v>3421</v>
      </c>
    </row>
    <row r="40" spans="1:8" s="43" customFormat="1" ht="18">
      <c r="A40" s="831"/>
      <c r="B40" s="701"/>
      <c r="C40" s="701"/>
      <c r="D40" s="701"/>
      <c r="E40" s="701"/>
      <c r="F40" s="701"/>
      <c r="G40" s="735"/>
      <c r="H40" s="735"/>
    </row>
    <row r="41" spans="1:8" ht="18">
      <c r="A41" s="831" t="s">
        <v>1555</v>
      </c>
      <c r="B41" s="701" t="s">
        <v>1455</v>
      </c>
      <c r="C41" s="701" t="s">
        <v>1456</v>
      </c>
      <c r="D41" s="701"/>
      <c r="E41" s="701"/>
      <c r="F41" s="701"/>
      <c r="G41" s="735" t="s">
        <v>1459</v>
      </c>
      <c r="H41" s="735" t="s">
        <v>1460</v>
      </c>
    </row>
  </sheetData>
  <hyperlinks>
    <hyperlink ref="I1" location="Best!A1" display="Best" xr:uid="{C0E04E08-1CF7-4E2B-8AAB-8E653057F5FA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DF465-C042-924E-8B3C-2FD748B07267}">
  <sheetPr>
    <pageSetUpPr fitToPage="1"/>
  </sheetPr>
  <dimension ref="A1:L56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3422</v>
      </c>
      <c r="B1" s="736" t="s">
        <v>1836</v>
      </c>
      <c r="I1" s="738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1411</v>
      </c>
      <c r="B5" s="111" t="s">
        <v>3423</v>
      </c>
      <c r="C5" s="112" t="s">
        <v>3424</v>
      </c>
      <c r="D5" s="148" t="s">
        <v>3425</v>
      </c>
      <c r="E5" s="86" t="s">
        <v>3426</v>
      </c>
      <c r="F5" s="85" t="s">
        <v>3427</v>
      </c>
      <c r="G5" s="85" t="s">
        <v>3428</v>
      </c>
      <c r="H5" s="113" t="s">
        <v>3429</v>
      </c>
      <c r="L5" s="47"/>
    </row>
    <row r="6" spans="1:12">
      <c r="A6" s="116" t="s">
        <v>1407</v>
      </c>
      <c r="B6" s="119" t="s">
        <v>3430</v>
      </c>
      <c r="C6" s="220" t="s">
        <v>3431</v>
      </c>
      <c r="D6" s="221" t="s">
        <v>3432</v>
      </c>
      <c r="E6" s="121" t="s">
        <v>3433</v>
      </c>
      <c r="F6" s="92" t="s">
        <v>3434</v>
      </c>
      <c r="G6" s="92" t="s">
        <v>3435</v>
      </c>
      <c r="H6" s="218" t="s">
        <v>3436</v>
      </c>
      <c r="L6" s="47"/>
    </row>
    <row r="7" spans="1:12" ht="18" thickBot="1">
      <c r="A7" s="93" t="s">
        <v>1836</v>
      </c>
      <c r="B7" s="94" t="str">
        <f>Best!B35</f>
        <v>:40.87 W 6 BF</v>
      </c>
      <c r="C7" s="214" t="str">
        <f>Best!C35</f>
        <v>:40.32 W 3 GIL</v>
      </c>
      <c r="D7" s="215" t="str">
        <f>Best!D35</f>
        <v>:32.50 W 11 ACP</v>
      </c>
      <c r="E7" s="97" t="str">
        <f>Best!E35</f>
        <v>2:40.29 W 1 TT</v>
      </c>
      <c r="F7" s="212" t="str">
        <f>Best!F35</f>
        <v>2:51.19 W 10 HIG</v>
      </c>
      <c r="G7" s="212" t="str">
        <f>Best!G35</f>
        <v>:27.70 W 11 SSI</v>
      </c>
      <c r="H7" s="213" t="str">
        <f>Best!H35</f>
        <v>:29.13 W 11 ACP</v>
      </c>
      <c r="L7" s="47"/>
    </row>
    <row r="8" spans="1:12" ht="18" thickBot="1">
      <c r="A8" s="699"/>
      <c r="B8" s="699"/>
      <c r="C8" s="699"/>
      <c r="D8" s="699"/>
      <c r="E8" s="699"/>
      <c r="F8" s="699"/>
      <c r="G8" s="699"/>
      <c r="H8" s="699"/>
      <c r="L8" s="47"/>
    </row>
    <row r="9" spans="1:12" ht="18.5" thickBot="1">
      <c r="A9" s="104" t="s">
        <v>1410</v>
      </c>
      <c r="B9" s="114" t="s">
        <v>41</v>
      </c>
      <c r="C9" s="114" t="s">
        <v>42</v>
      </c>
      <c r="D9" s="114" t="s">
        <v>43</v>
      </c>
      <c r="E9" s="114" t="s">
        <v>44</v>
      </c>
      <c r="F9" s="114" t="s">
        <v>45</v>
      </c>
      <c r="G9" s="109" t="s">
        <v>46</v>
      </c>
      <c r="H9" s="699"/>
      <c r="L9" s="47"/>
    </row>
    <row r="10" spans="1:12">
      <c r="A10" s="115" t="s">
        <v>1411</v>
      </c>
      <c r="B10" s="90" t="s">
        <v>3437</v>
      </c>
      <c r="C10" s="85" t="s">
        <v>3438</v>
      </c>
      <c r="D10" s="85" t="s">
        <v>3439</v>
      </c>
      <c r="E10" s="85" t="s">
        <v>3440</v>
      </c>
      <c r="F10" s="85" t="s">
        <v>3441</v>
      </c>
      <c r="G10" s="113" t="s">
        <v>3442</v>
      </c>
      <c r="H10" s="699"/>
      <c r="L10" s="47"/>
    </row>
    <row r="11" spans="1:12">
      <c r="A11" s="117" t="s">
        <v>1407</v>
      </c>
      <c r="B11" s="91" t="s">
        <v>3443</v>
      </c>
      <c r="C11" s="92" t="s">
        <v>3444</v>
      </c>
      <c r="D11" s="92" t="s">
        <v>3445</v>
      </c>
      <c r="E11" s="92" t="s">
        <v>3446</v>
      </c>
      <c r="F11" s="92" t="s">
        <v>3447</v>
      </c>
      <c r="G11" s="218" t="s">
        <v>3448</v>
      </c>
      <c r="H11" s="699"/>
      <c r="L11" s="47"/>
    </row>
    <row r="12" spans="1:12" ht="18" thickBot="1">
      <c r="A12" s="100" t="s">
        <v>1836</v>
      </c>
      <c r="B12" s="216" t="str">
        <f>Best!I35</f>
        <v>1:13.08 W 11 ACP</v>
      </c>
      <c r="C12" s="212" t="str">
        <f>Best!J35</f>
        <v>1:04.53 W 8 DR</v>
      </c>
      <c r="D12" s="212" t="str">
        <f>Best!K35</f>
        <v>1:04.29 W 10 FFI</v>
      </c>
      <c r="E12" s="212" t="str">
        <f>Best!L35</f>
        <v>07:16.31 W 7 GCHS</v>
      </c>
      <c r="F12" s="212" t="str">
        <f>Best!M35</f>
        <v>1:24.78 W 6 BF</v>
      </c>
      <c r="G12" s="213" t="str">
        <f>Best!N35</f>
        <v>1:31.90 W 5 PCD</v>
      </c>
      <c r="H12" s="699"/>
      <c r="L12" s="47"/>
    </row>
    <row r="13" spans="1:12" ht="18" thickBot="1">
      <c r="L13" s="47"/>
    </row>
    <row r="14" spans="1:12" ht="18.5" thickBot="1">
      <c r="A14" s="65">
        <v>2023</v>
      </c>
      <c r="B14" s="54" t="s">
        <v>34</v>
      </c>
      <c r="C14" s="55" t="s">
        <v>35</v>
      </c>
      <c r="D14" s="56" t="s">
        <v>36</v>
      </c>
      <c r="E14" s="57" t="s">
        <v>37</v>
      </c>
      <c r="F14" s="57" t="s">
        <v>38</v>
      </c>
      <c r="G14" s="57" t="s">
        <v>39</v>
      </c>
      <c r="H14" s="58" t="s">
        <v>40</v>
      </c>
      <c r="L14" s="47"/>
    </row>
    <row r="15" spans="1:12">
      <c r="A15" s="66" t="s">
        <v>1439</v>
      </c>
      <c r="B15" s="67" t="s">
        <v>3381</v>
      </c>
      <c r="C15" s="68" t="s">
        <v>3449</v>
      </c>
      <c r="D15" s="69" t="s">
        <v>3450</v>
      </c>
      <c r="E15" s="70" t="s">
        <v>3451</v>
      </c>
      <c r="F15" s="68" t="s">
        <v>3452</v>
      </c>
      <c r="G15" s="68" t="s">
        <v>3453</v>
      </c>
      <c r="H15" s="69" t="s">
        <v>1961</v>
      </c>
      <c r="L15" s="47"/>
    </row>
    <row r="16" spans="1:12" ht="18" thickBot="1">
      <c r="A16" s="71" t="s">
        <v>1447</v>
      </c>
      <c r="B16" s="331" t="str">
        <f>B7</f>
        <v>:40.87 W 6 BF</v>
      </c>
      <c r="C16" s="225" t="str">
        <f t="shared" ref="C16:H16" si="0">C7</f>
        <v>:40.32 W 3 GIL</v>
      </c>
      <c r="D16" s="328" t="str">
        <f t="shared" si="0"/>
        <v>:32.50 W 11 ACP</v>
      </c>
      <c r="E16" s="75" t="str">
        <f t="shared" si="0"/>
        <v>2:40.29 W 1 TT</v>
      </c>
      <c r="F16" s="225" t="str">
        <f t="shared" si="0"/>
        <v>2:51.19 W 10 HIG</v>
      </c>
      <c r="G16" s="225" t="str">
        <f t="shared" si="0"/>
        <v>:27.70 W 11 SSI</v>
      </c>
      <c r="H16" s="328" t="str">
        <f t="shared" si="0"/>
        <v>:29.13 W 11 ACP</v>
      </c>
      <c r="L16" s="47"/>
    </row>
    <row r="17" spans="1:12" ht="18" thickBot="1">
      <c r="L17" s="47"/>
    </row>
    <row r="18" spans="1:12" ht="18.5" thickBot="1">
      <c r="A18" s="65">
        <v>2023</v>
      </c>
      <c r="B18" s="57" t="s">
        <v>41</v>
      </c>
      <c r="C18" s="57" t="s">
        <v>42</v>
      </c>
      <c r="D18" s="57" t="s">
        <v>43</v>
      </c>
      <c r="E18" s="57" t="s">
        <v>44</v>
      </c>
      <c r="F18" s="57" t="s">
        <v>45</v>
      </c>
      <c r="G18" s="58" t="s">
        <v>46</v>
      </c>
      <c r="L18" s="47"/>
    </row>
    <row r="19" spans="1:12">
      <c r="A19" s="76" t="s">
        <v>1439</v>
      </c>
      <c r="B19" s="70" t="s">
        <v>3454</v>
      </c>
      <c r="C19" s="68" t="s">
        <v>3455</v>
      </c>
      <c r="D19" s="68" t="s">
        <v>3456</v>
      </c>
      <c r="E19" s="68" t="s">
        <v>3457</v>
      </c>
      <c r="F19" s="68" t="s">
        <v>3458</v>
      </c>
      <c r="G19" s="69" t="s">
        <v>3459</v>
      </c>
      <c r="L19" s="47"/>
    </row>
    <row r="20" spans="1:12" ht="18" thickBot="1">
      <c r="A20" s="77" t="s">
        <v>1447</v>
      </c>
      <c r="B20" s="330" t="str">
        <f t="shared" ref="B20:G20" si="1">B12</f>
        <v>1:13.08 W 11 ACP</v>
      </c>
      <c r="C20" s="225" t="str">
        <f t="shared" si="1"/>
        <v>1:04.53 W 8 DR</v>
      </c>
      <c r="D20" s="225" t="str">
        <f t="shared" si="1"/>
        <v>1:04.29 W 10 FFI</v>
      </c>
      <c r="E20" s="225" t="str">
        <f t="shared" si="1"/>
        <v>07:16.31 W 7 GCHS</v>
      </c>
      <c r="F20" s="225" t="str">
        <f t="shared" si="1"/>
        <v>1:24.78 W 6 BF</v>
      </c>
      <c r="G20" s="328" t="str">
        <f t="shared" si="1"/>
        <v>1:31.90 W 5 PCD</v>
      </c>
      <c r="L20" s="47"/>
    </row>
    <row r="21" spans="1:12" ht="18">
      <c r="B21" s="47"/>
      <c r="C21" s="47"/>
      <c r="D21" s="47"/>
      <c r="E21" s="47"/>
      <c r="F21" s="47"/>
      <c r="G21" s="41"/>
      <c r="H21" s="47"/>
      <c r="L21" s="47"/>
    </row>
    <row r="22" spans="1:12" s="43" customFormat="1" ht="18">
      <c r="A22" s="831" t="s">
        <v>1454</v>
      </c>
      <c r="B22" s="701" t="s">
        <v>1455</v>
      </c>
      <c r="C22" s="701" t="s">
        <v>1456</v>
      </c>
      <c r="D22" s="701" t="s">
        <v>1457</v>
      </c>
      <c r="E22" s="701" t="s">
        <v>1458</v>
      </c>
      <c r="F22" s="701"/>
      <c r="G22" s="735" t="s">
        <v>1459</v>
      </c>
      <c r="H22" s="735" t="s">
        <v>1460</v>
      </c>
      <c r="L22" s="44"/>
    </row>
    <row r="23" spans="1:12" ht="18">
      <c r="A23" s="831"/>
      <c r="B23" s="701"/>
      <c r="C23" s="701"/>
      <c r="D23" s="701"/>
      <c r="E23" s="701"/>
      <c r="F23" s="701"/>
      <c r="G23" s="735"/>
      <c r="H23" s="735"/>
      <c r="L23" s="47"/>
    </row>
    <row r="24" spans="1:12" s="43" customFormat="1" ht="18">
      <c r="A24" s="831" t="s">
        <v>38</v>
      </c>
      <c r="B24" s="701" t="s">
        <v>644</v>
      </c>
      <c r="C24" s="701" t="s">
        <v>642</v>
      </c>
      <c r="D24" s="701" t="s">
        <v>643</v>
      </c>
      <c r="E24" s="701" t="s">
        <v>645</v>
      </c>
      <c r="F24" s="701"/>
      <c r="G24" s="735" t="s">
        <v>1459</v>
      </c>
      <c r="H24" s="735" t="s">
        <v>1460</v>
      </c>
      <c r="L24" s="44"/>
    </row>
    <row r="25" spans="1:12" ht="18">
      <c r="A25" s="831" t="s">
        <v>1508</v>
      </c>
      <c r="B25" s="701" t="s">
        <v>3460</v>
      </c>
      <c r="C25" s="701" t="s">
        <v>2270</v>
      </c>
      <c r="D25" s="701" t="s">
        <v>3461</v>
      </c>
      <c r="E25" s="701" t="s">
        <v>3462</v>
      </c>
      <c r="F25" s="701"/>
      <c r="G25" s="735" t="s">
        <v>3463</v>
      </c>
      <c r="H25" s="735" t="s">
        <v>3463</v>
      </c>
      <c r="L25" s="47"/>
    </row>
    <row r="26" spans="1:12" s="43" customFormat="1" ht="18">
      <c r="A26" s="831"/>
      <c r="B26" s="701"/>
      <c r="C26" s="701"/>
      <c r="D26" s="701"/>
      <c r="E26" s="701"/>
      <c r="F26" s="701"/>
      <c r="G26" s="735"/>
      <c r="H26" s="735"/>
      <c r="L26" s="44"/>
    </row>
    <row r="27" spans="1:12" ht="18">
      <c r="A27" s="831" t="s">
        <v>1503</v>
      </c>
      <c r="B27" s="701"/>
      <c r="C27" s="701"/>
      <c r="D27" s="701"/>
      <c r="E27" s="701"/>
      <c r="F27" s="701"/>
      <c r="G27" s="735" t="s">
        <v>1459</v>
      </c>
      <c r="H27" s="735" t="s">
        <v>1460</v>
      </c>
      <c r="L27" s="47"/>
    </row>
    <row r="28" spans="1:12" ht="18">
      <c r="A28" s="831" t="s">
        <v>1468</v>
      </c>
      <c r="B28" s="701"/>
      <c r="C28" s="701"/>
      <c r="D28" s="701"/>
      <c r="E28" s="701"/>
      <c r="F28" s="701"/>
      <c r="G28" s="735" t="s">
        <v>3464</v>
      </c>
      <c r="H28" s="735" t="s">
        <v>3464</v>
      </c>
      <c r="I28" s="44"/>
      <c r="J28" s="44"/>
      <c r="K28" s="47"/>
      <c r="L28" s="47"/>
    </row>
    <row r="29" spans="1:12" ht="18">
      <c r="A29" s="831" t="s">
        <v>1533</v>
      </c>
      <c r="B29" s="701"/>
      <c r="C29" s="701"/>
      <c r="D29" s="701"/>
      <c r="E29" s="701"/>
      <c r="F29" s="701"/>
      <c r="G29" s="735" t="s">
        <v>3465</v>
      </c>
      <c r="H29" s="735" t="s">
        <v>1100</v>
      </c>
    </row>
    <row r="30" spans="1:12" ht="18">
      <c r="A30" s="831" t="s">
        <v>1461</v>
      </c>
      <c r="B30" s="701"/>
      <c r="C30" s="701"/>
      <c r="D30" s="701"/>
      <c r="E30" s="701"/>
      <c r="F30" s="701"/>
      <c r="G30" s="735" t="s">
        <v>3466</v>
      </c>
      <c r="H30" s="735" t="s">
        <v>3467</v>
      </c>
    </row>
    <row r="31" spans="1:12" ht="18">
      <c r="A31" s="831" t="s">
        <v>1474</v>
      </c>
      <c r="B31" s="701"/>
      <c r="C31" s="701"/>
      <c r="D31" s="701"/>
      <c r="E31" s="701"/>
      <c r="F31" s="701"/>
      <c r="G31" s="735" t="s">
        <v>1143</v>
      </c>
      <c r="H31" s="735" t="s">
        <v>3468</v>
      </c>
    </row>
    <row r="32" spans="1:12" s="43" customFormat="1" ht="18">
      <c r="A32" s="831" t="s">
        <v>1481</v>
      </c>
      <c r="B32" s="701"/>
      <c r="C32" s="701"/>
      <c r="D32" s="701"/>
      <c r="E32" s="701"/>
      <c r="F32" s="701"/>
      <c r="G32" s="735" t="s">
        <v>3469</v>
      </c>
      <c r="H32" s="735" t="s">
        <v>3470</v>
      </c>
    </row>
    <row r="33" spans="1:8" ht="18">
      <c r="A33" s="831" t="s">
        <v>1861</v>
      </c>
      <c r="B33" s="701"/>
      <c r="C33" s="701"/>
      <c r="D33" s="701"/>
      <c r="E33" s="701"/>
      <c r="F33" s="701"/>
      <c r="G33" s="735" t="s">
        <v>1105</v>
      </c>
      <c r="H33" s="735" t="s">
        <v>1716</v>
      </c>
    </row>
    <row r="34" spans="1:8" ht="18">
      <c r="A34" s="831" t="s">
        <v>1488</v>
      </c>
      <c r="B34" s="701"/>
      <c r="C34" s="701"/>
      <c r="D34" s="701"/>
      <c r="E34" s="701"/>
      <c r="F34" s="701"/>
      <c r="G34" s="735" t="s">
        <v>3471</v>
      </c>
      <c r="H34" s="735" t="s">
        <v>3471</v>
      </c>
    </row>
    <row r="35" spans="1:8" s="43" customFormat="1" ht="18">
      <c r="A35" s="831"/>
      <c r="B35" s="701"/>
      <c r="C35" s="701"/>
      <c r="D35" s="701"/>
      <c r="E35" s="701"/>
      <c r="F35" s="701"/>
      <c r="G35" s="735"/>
      <c r="H35" s="735"/>
    </row>
    <row r="36" spans="1:8" ht="18">
      <c r="A36" s="831" t="s">
        <v>1510</v>
      </c>
      <c r="B36" s="701" t="s">
        <v>1455</v>
      </c>
      <c r="C36" s="701" t="s">
        <v>1456</v>
      </c>
      <c r="D36" s="701"/>
      <c r="E36" s="701"/>
      <c r="F36" s="701"/>
      <c r="G36" s="735" t="s">
        <v>1459</v>
      </c>
      <c r="H36" s="735" t="s">
        <v>1460</v>
      </c>
    </row>
    <row r="37" spans="1:8" ht="18">
      <c r="A37" s="831" t="s">
        <v>1504</v>
      </c>
      <c r="B37" s="701" t="s">
        <v>1785</v>
      </c>
      <c r="C37" s="701" t="s">
        <v>3472</v>
      </c>
      <c r="D37" s="701"/>
      <c r="E37" s="701"/>
      <c r="F37" s="701"/>
      <c r="G37" s="735" t="s">
        <v>3473</v>
      </c>
      <c r="H37" s="735" t="s">
        <v>3474</v>
      </c>
    </row>
    <row r="38" spans="1:8" ht="18">
      <c r="A38" s="831" t="s">
        <v>1861</v>
      </c>
      <c r="B38" s="701" t="s">
        <v>3475</v>
      </c>
      <c r="C38" s="701" t="s">
        <v>2690</v>
      </c>
      <c r="D38" s="701"/>
      <c r="E38" s="701"/>
      <c r="F38" s="701"/>
      <c r="G38" s="735" t="s">
        <v>3476</v>
      </c>
      <c r="H38" s="735" t="s">
        <v>3477</v>
      </c>
    </row>
    <row r="39" spans="1:8" ht="18">
      <c r="A39" s="831"/>
      <c r="B39" s="701"/>
      <c r="C39" s="701"/>
      <c r="D39" s="701"/>
      <c r="E39" s="701"/>
      <c r="F39" s="701"/>
      <c r="G39" s="735"/>
      <c r="H39" s="735"/>
    </row>
    <row r="40" spans="1:8" s="43" customFormat="1" ht="18">
      <c r="A40" s="831" t="s">
        <v>1532</v>
      </c>
      <c r="B40" s="701" t="s">
        <v>1455</v>
      </c>
      <c r="C40" s="701" t="s">
        <v>1456</v>
      </c>
      <c r="D40" s="701"/>
      <c r="E40" s="701"/>
      <c r="F40" s="701"/>
      <c r="G40" s="735" t="s">
        <v>1459</v>
      </c>
      <c r="H40" s="735" t="s">
        <v>1460</v>
      </c>
    </row>
    <row r="41" spans="1:8" ht="18">
      <c r="A41" s="831" t="s">
        <v>1511</v>
      </c>
      <c r="B41" s="701" t="s">
        <v>1478</v>
      </c>
      <c r="C41" s="701" t="s">
        <v>3478</v>
      </c>
      <c r="D41" s="701"/>
      <c r="E41" s="701"/>
      <c r="F41" s="701"/>
      <c r="G41" s="735" t="s">
        <v>3479</v>
      </c>
      <c r="H41" s="735" t="s">
        <v>3479</v>
      </c>
    </row>
    <row r="42" spans="1:8" ht="18">
      <c r="A42" s="831" t="s">
        <v>1504</v>
      </c>
      <c r="B42" s="701" t="s">
        <v>2798</v>
      </c>
      <c r="C42" s="701" t="s">
        <v>3480</v>
      </c>
      <c r="D42" s="701"/>
      <c r="E42" s="701"/>
      <c r="F42" s="701"/>
      <c r="G42" s="735" t="s">
        <v>3481</v>
      </c>
      <c r="H42" s="735" t="s">
        <v>3482</v>
      </c>
    </row>
    <row r="43" spans="1:8" ht="18">
      <c r="A43" s="831" t="s">
        <v>1468</v>
      </c>
      <c r="B43" s="701" t="s">
        <v>3483</v>
      </c>
      <c r="C43" s="701" t="s">
        <v>3484</v>
      </c>
      <c r="D43" s="701"/>
      <c r="E43" s="701"/>
      <c r="F43" s="701"/>
      <c r="G43" s="735" t="s">
        <v>3485</v>
      </c>
      <c r="H43" s="735" t="s">
        <v>3485</v>
      </c>
    </row>
    <row r="44" spans="1:8" s="43" customFormat="1" ht="18">
      <c r="A44" s="831" t="s">
        <v>1507</v>
      </c>
      <c r="B44" s="701" t="s">
        <v>3486</v>
      </c>
      <c r="C44" s="701" t="s">
        <v>2061</v>
      </c>
      <c r="D44" s="701"/>
      <c r="E44" s="701"/>
      <c r="F44" s="701"/>
      <c r="G44" s="735" t="s">
        <v>3487</v>
      </c>
      <c r="H44" s="735" t="s">
        <v>3488</v>
      </c>
    </row>
    <row r="45" spans="1:8" ht="18">
      <c r="A45" s="831" t="s">
        <v>1508</v>
      </c>
      <c r="B45" s="701" t="s">
        <v>2793</v>
      </c>
      <c r="C45" s="701" t="s">
        <v>2014</v>
      </c>
      <c r="D45" s="701"/>
      <c r="E45" s="701"/>
      <c r="F45" s="701"/>
      <c r="G45" s="735" t="s">
        <v>3489</v>
      </c>
      <c r="H45" s="735" t="s">
        <v>3489</v>
      </c>
    </row>
    <row r="46" spans="1:8" ht="18">
      <c r="A46" s="831" t="s">
        <v>1488</v>
      </c>
      <c r="B46" s="701" t="s">
        <v>2137</v>
      </c>
      <c r="C46" s="701" t="s">
        <v>3490</v>
      </c>
      <c r="D46" s="701"/>
      <c r="E46" s="701"/>
      <c r="F46" s="701"/>
      <c r="G46" s="735" t="s">
        <v>3491</v>
      </c>
      <c r="H46" s="735" t="s">
        <v>3491</v>
      </c>
    </row>
    <row r="47" spans="1:8" s="43" customFormat="1" ht="18">
      <c r="A47" s="831"/>
      <c r="B47" s="701"/>
      <c r="C47" s="701"/>
      <c r="D47" s="701"/>
      <c r="E47" s="701"/>
      <c r="F47" s="701"/>
      <c r="G47" s="735"/>
      <c r="H47" s="735"/>
    </row>
    <row r="48" spans="1:8" ht="18">
      <c r="A48" s="831" t="s">
        <v>1538</v>
      </c>
      <c r="B48" s="701" t="s">
        <v>1539</v>
      </c>
      <c r="C48" s="701" t="s">
        <v>1540</v>
      </c>
      <c r="D48" s="701" t="s">
        <v>1541</v>
      </c>
      <c r="E48" s="701" t="s">
        <v>1542</v>
      </c>
      <c r="F48" s="701" t="s">
        <v>1543</v>
      </c>
      <c r="G48" s="735" t="s">
        <v>1459</v>
      </c>
      <c r="H48" s="735" t="s">
        <v>1460</v>
      </c>
    </row>
    <row r="49" spans="1:8" ht="18">
      <c r="A49" s="831" t="s">
        <v>1461</v>
      </c>
      <c r="B49" s="701" t="s">
        <v>1001</v>
      </c>
      <c r="C49" s="701" t="s">
        <v>3492</v>
      </c>
      <c r="D49" s="701" t="s">
        <v>3493</v>
      </c>
      <c r="E49" s="701" t="s">
        <v>3494</v>
      </c>
      <c r="F49" s="701" t="s">
        <v>3495</v>
      </c>
      <c r="G49" s="735" t="s">
        <v>3496</v>
      </c>
      <c r="H49" s="735" t="s">
        <v>3496</v>
      </c>
    </row>
    <row r="50" spans="1:8" ht="18">
      <c r="A50" s="831"/>
      <c r="B50" s="701" t="s">
        <v>3497</v>
      </c>
      <c r="C50" s="701" t="s">
        <v>3498</v>
      </c>
      <c r="D50" s="701" t="s">
        <v>3499</v>
      </c>
      <c r="E50" s="701" t="s">
        <v>1381</v>
      </c>
      <c r="F50" s="701" t="s">
        <v>3500</v>
      </c>
      <c r="G50" s="735"/>
      <c r="H50" s="735"/>
    </row>
    <row r="51" spans="1:8" ht="18">
      <c r="A51" s="831"/>
      <c r="B51" s="701"/>
      <c r="C51" s="701"/>
      <c r="D51" s="701"/>
      <c r="E51" s="701"/>
      <c r="F51" s="701"/>
      <c r="G51" s="735"/>
      <c r="H51" s="735"/>
    </row>
    <row r="52" spans="1:8" ht="18">
      <c r="A52" s="831" t="s">
        <v>1554</v>
      </c>
      <c r="B52" s="701" t="s">
        <v>1455</v>
      </c>
      <c r="C52" s="701" t="s">
        <v>1456</v>
      </c>
      <c r="D52" s="701"/>
      <c r="E52" s="701"/>
      <c r="F52" s="701"/>
      <c r="G52" s="735" t="s">
        <v>1459</v>
      </c>
      <c r="H52" s="735" t="s">
        <v>1460</v>
      </c>
    </row>
    <row r="53" spans="1:8" ht="18">
      <c r="A53" s="831" t="s">
        <v>1533</v>
      </c>
      <c r="B53" s="701" t="s">
        <v>2002</v>
      </c>
      <c r="C53" s="701" t="s">
        <v>3501</v>
      </c>
      <c r="D53" s="701"/>
      <c r="E53" s="701"/>
      <c r="F53" s="701"/>
      <c r="G53" s="735" t="s">
        <v>2424</v>
      </c>
      <c r="H53" s="735" t="s">
        <v>2424</v>
      </c>
    </row>
    <row r="54" spans="1:8" ht="18">
      <c r="A54" s="831"/>
      <c r="B54" s="701"/>
      <c r="C54" s="701"/>
      <c r="D54" s="701"/>
      <c r="E54" s="701"/>
      <c r="F54" s="701"/>
      <c r="G54" s="735"/>
      <c r="H54" s="735"/>
    </row>
    <row r="55" spans="1:8" ht="18">
      <c r="A55" s="831" t="s">
        <v>1555</v>
      </c>
      <c r="B55" s="701" t="s">
        <v>1455</v>
      </c>
      <c r="C55" s="701" t="s">
        <v>1456</v>
      </c>
      <c r="D55" s="701"/>
      <c r="E55" s="701"/>
      <c r="F55" s="701"/>
      <c r="G55" s="735" t="s">
        <v>1459</v>
      </c>
      <c r="H55" s="735" t="s">
        <v>1460</v>
      </c>
    </row>
    <row r="56" spans="1:8" ht="18">
      <c r="A56" s="831" t="s">
        <v>1504</v>
      </c>
      <c r="B56" s="701" t="s">
        <v>3502</v>
      </c>
      <c r="C56" s="701" t="s">
        <v>3503</v>
      </c>
      <c r="D56" s="701"/>
      <c r="E56" s="701"/>
      <c r="F56" s="701"/>
      <c r="G56" s="735" t="s">
        <v>3504</v>
      </c>
      <c r="H56" s="735" t="s">
        <v>3504</v>
      </c>
    </row>
  </sheetData>
  <hyperlinks>
    <hyperlink ref="I1" location="Best!A1" display="Best" xr:uid="{0CB4EA10-FC89-E343-8584-BC039B11F7FF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21FE6-D8EA-0240-BF5A-406B02F065A3}">
  <sheetPr>
    <pageSetUpPr fitToPage="1"/>
  </sheetPr>
  <dimension ref="A1:L55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3505</v>
      </c>
      <c r="B1" s="736" t="s">
        <v>1836</v>
      </c>
      <c r="I1" s="740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1407</v>
      </c>
      <c r="B5" s="111" t="s">
        <v>3506</v>
      </c>
      <c r="C5" s="112" t="s">
        <v>3507</v>
      </c>
      <c r="D5" s="148" t="s">
        <v>3508</v>
      </c>
      <c r="E5" s="118" t="s">
        <v>3509</v>
      </c>
      <c r="F5" s="85" t="s">
        <v>3510</v>
      </c>
      <c r="G5" s="85" t="s">
        <v>3511</v>
      </c>
      <c r="H5" s="113" t="s">
        <v>3512</v>
      </c>
      <c r="L5" s="47"/>
    </row>
    <row r="6" spans="1:12" ht="18" thickBot="1">
      <c r="A6" s="93" t="s">
        <v>1836</v>
      </c>
      <c r="B6" s="217" t="str">
        <f>Best!B36</f>
        <v>:38.79 W 8 DR</v>
      </c>
      <c r="C6" s="214" t="str">
        <f>Best!C36</f>
        <v>:42.32 W 1 TT</v>
      </c>
      <c r="D6" s="215" t="str">
        <f>Best!D36</f>
        <v>:30.20 W 10 HIG</v>
      </c>
      <c r="E6" s="97" t="str">
        <f>Best!E36</f>
        <v>2:20.75 W 11 ACP</v>
      </c>
      <c r="F6" s="212" t="str">
        <f>Best!F36</f>
        <v>2:51.53 W 9 TT</v>
      </c>
      <c r="G6" s="212" t="str">
        <f>Best!G36</f>
        <v>:25.25 W 10 FFI</v>
      </c>
      <c r="H6" s="213" t="str">
        <f>Best!H36</f>
        <v>:25.58 W 11 SSI</v>
      </c>
      <c r="L6" s="47"/>
    </row>
    <row r="7" spans="1:12" ht="18" thickBot="1">
      <c r="A7" s="699"/>
      <c r="B7" s="699"/>
      <c r="C7" s="699"/>
      <c r="D7" s="699"/>
      <c r="E7" s="699"/>
      <c r="F7" s="699"/>
      <c r="G7" s="699"/>
      <c r="H7" s="699"/>
      <c r="L7" s="47"/>
    </row>
    <row r="8" spans="1:12" ht="18.5" thickBot="1">
      <c r="A8" s="104" t="s">
        <v>1410</v>
      </c>
      <c r="B8" s="114" t="s">
        <v>41</v>
      </c>
      <c r="C8" s="114" t="s">
        <v>42</v>
      </c>
      <c r="D8" s="114" t="s">
        <v>43</v>
      </c>
      <c r="E8" s="114" t="s">
        <v>44</v>
      </c>
      <c r="F8" s="114" t="s">
        <v>45</v>
      </c>
      <c r="G8" s="109" t="s">
        <v>46</v>
      </c>
      <c r="H8" s="699"/>
      <c r="L8" s="47"/>
    </row>
    <row r="9" spans="1:12">
      <c r="A9" s="115" t="s">
        <v>1407</v>
      </c>
      <c r="B9" s="90" t="s">
        <v>3513</v>
      </c>
      <c r="C9" s="85" t="s">
        <v>3514</v>
      </c>
      <c r="D9" s="85" t="s">
        <v>3515</v>
      </c>
      <c r="E9" s="85" t="s">
        <v>3516</v>
      </c>
      <c r="F9" s="85" t="s">
        <v>3517</v>
      </c>
      <c r="G9" s="113" t="s">
        <v>3518</v>
      </c>
      <c r="H9" s="699"/>
      <c r="L9" s="47"/>
    </row>
    <row r="10" spans="1:12" ht="18" thickBot="1">
      <c r="A10" s="100" t="s">
        <v>1836</v>
      </c>
      <c r="B10" s="216" t="str">
        <f>Best!I36</f>
        <v>1:07.51 W 11 ACP</v>
      </c>
      <c r="C10" s="212" t="str">
        <f>Best!J36</f>
        <v>:57.38 W 10 FFI</v>
      </c>
      <c r="D10" s="212" t="str">
        <f>Best!K36</f>
        <v>:58.12 W 11 SSI</v>
      </c>
      <c r="E10" s="212" t="str">
        <f>Best!L36</f>
        <v>06:55.36 W 7 GCHS</v>
      </c>
      <c r="F10" s="212" t="str">
        <f>Best!M36</f>
        <v>1:24.60 W 8 DR</v>
      </c>
      <c r="G10" s="213" t="str">
        <f>Best!N36</f>
        <v>1:37.97 W 5 PCD</v>
      </c>
      <c r="H10" s="699"/>
      <c r="L10" s="47"/>
    </row>
    <row r="11" spans="1:12" ht="18" thickBot="1">
      <c r="L11" s="47"/>
    </row>
    <row r="12" spans="1:12" ht="18.5" thickBot="1">
      <c r="A12" s="65">
        <v>2023</v>
      </c>
      <c r="B12" s="54" t="s">
        <v>34</v>
      </c>
      <c r="C12" s="55" t="s">
        <v>35</v>
      </c>
      <c r="D12" s="56" t="s">
        <v>36</v>
      </c>
      <c r="E12" s="57" t="s">
        <v>37</v>
      </c>
      <c r="F12" s="57" t="s">
        <v>38</v>
      </c>
      <c r="G12" s="57" t="s">
        <v>39</v>
      </c>
      <c r="H12" s="58" t="s">
        <v>40</v>
      </c>
      <c r="L12" s="47"/>
    </row>
    <row r="13" spans="1:12">
      <c r="A13" s="66" t="s">
        <v>1439</v>
      </c>
      <c r="B13" s="67" t="s">
        <v>3519</v>
      </c>
      <c r="C13" s="68" t="s">
        <v>3520</v>
      </c>
      <c r="D13" s="69" t="s">
        <v>3521</v>
      </c>
      <c r="E13" s="70" t="s">
        <v>3522</v>
      </c>
      <c r="F13" s="68" t="s">
        <v>3523</v>
      </c>
      <c r="G13" s="68" t="s">
        <v>3524</v>
      </c>
      <c r="H13" s="69" t="s">
        <v>3525</v>
      </c>
      <c r="L13" s="47"/>
    </row>
    <row r="14" spans="1:12" ht="18" thickBot="1">
      <c r="A14" s="71" t="s">
        <v>1447</v>
      </c>
      <c r="B14" s="331" t="str">
        <f>B6</f>
        <v>:38.79 W 8 DR</v>
      </c>
      <c r="C14" s="73" t="str">
        <f t="shared" ref="C14:H14" si="0">C6</f>
        <v>:42.32 W 1 TT</v>
      </c>
      <c r="D14" s="328" t="str">
        <f t="shared" si="0"/>
        <v>:30.20 W 10 HIG</v>
      </c>
      <c r="E14" s="330" t="str">
        <f t="shared" si="0"/>
        <v>2:20.75 W 11 ACP</v>
      </c>
      <c r="F14" s="225" t="str">
        <f t="shared" si="0"/>
        <v>2:51.53 W 9 TT</v>
      </c>
      <c r="G14" s="225" t="str">
        <f t="shared" si="0"/>
        <v>:25.25 W 10 FFI</v>
      </c>
      <c r="H14" s="328" t="str">
        <f t="shared" si="0"/>
        <v>:25.58 W 11 SSI</v>
      </c>
      <c r="L14" s="47"/>
    </row>
    <row r="15" spans="1:12" ht="18" thickBot="1">
      <c r="L15" s="47"/>
    </row>
    <row r="16" spans="1:12" ht="18.5" thickBot="1">
      <c r="A16" s="65">
        <v>2023</v>
      </c>
      <c r="B16" s="57" t="s">
        <v>41</v>
      </c>
      <c r="C16" s="57" t="s">
        <v>42</v>
      </c>
      <c r="D16" s="57" t="s">
        <v>43</v>
      </c>
      <c r="E16" s="57" t="s">
        <v>44</v>
      </c>
      <c r="F16" s="57" t="s">
        <v>45</v>
      </c>
      <c r="G16" s="58" t="s">
        <v>46</v>
      </c>
      <c r="L16" s="47"/>
    </row>
    <row r="17" spans="1:12">
      <c r="A17" s="76" t="s">
        <v>1439</v>
      </c>
      <c r="B17" s="70" t="s">
        <v>3526</v>
      </c>
      <c r="C17" s="68" t="s">
        <v>3527</v>
      </c>
      <c r="D17" s="68" t="s">
        <v>3528</v>
      </c>
      <c r="E17" s="68" t="s">
        <v>3529</v>
      </c>
      <c r="F17" s="68" t="s">
        <v>3530</v>
      </c>
      <c r="G17" s="69" t="s">
        <v>3531</v>
      </c>
      <c r="L17" s="47"/>
    </row>
    <row r="18" spans="1:12" ht="18" thickBot="1">
      <c r="A18" s="77" t="s">
        <v>1447</v>
      </c>
      <c r="B18" s="330" t="str">
        <f t="shared" ref="B18:G18" si="1">B10</f>
        <v>1:07.51 W 11 ACP</v>
      </c>
      <c r="C18" s="225" t="str">
        <f t="shared" si="1"/>
        <v>:57.38 W 10 FFI</v>
      </c>
      <c r="D18" s="225" t="str">
        <f t="shared" si="1"/>
        <v>:58.12 W 11 SSI</v>
      </c>
      <c r="E18" s="225" t="str">
        <f t="shared" si="1"/>
        <v>06:55.36 W 7 GCHS</v>
      </c>
      <c r="F18" s="225" t="str">
        <f t="shared" si="1"/>
        <v>1:24.60 W 8 DR</v>
      </c>
      <c r="G18" s="328" t="str">
        <f t="shared" si="1"/>
        <v>1:37.97 W 5 PCD</v>
      </c>
      <c r="L18" s="47"/>
    </row>
    <row r="19" spans="1:12">
      <c r="B19" s="47"/>
      <c r="C19" s="47"/>
      <c r="D19" s="47"/>
      <c r="E19" s="47"/>
      <c r="F19" s="47"/>
      <c r="G19" s="47"/>
      <c r="H19" s="47"/>
      <c r="L19" s="47"/>
    </row>
    <row r="20" spans="1:12" s="698" customFormat="1" ht="18">
      <c r="A20" s="831" t="s">
        <v>1454</v>
      </c>
      <c r="B20" s="701" t="s">
        <v>1455</v>
      </c>
      <c r="C20" s="701" t="s">
        <v>1456</v>
      </c>
      <c r="D20" s="701" t="s">
        <v>1457</v>
      </c>
      <c r="E20" s="701" t="s">
        <v>1458</v>
      </c>
      <c r="F20" s="701"/>
      <c r="G20" s="735" t="s">
        <v>1459</v>
      </c>
      <c r="H20" s="735" t="s">
        <v>1460</v>
      </c>
      <c r="L20" s="41"/>
    </row>
    <row r="21" spans="1:12" ht="18">
      <c r="A21" s="831" t="s">
        <v>1504</v>
      </c>
      <c r="B21" s="701" t="s">
        <v>3532</v>
      </c>
      <c r="C21" s="701" t="s">
        <v>3533</v>
      </c>
      <c r="D21" s="701" t="s">
        <v>3534</v>
      </c>
      <c r="E21" s="701" t="s">
        <v>3535</v>
      </c>
      <c r="F21" s="701"/>
      <c r="G21" s="735" t="s">
        <v>3536</v>
      </c>
      <c r="H21" s="735" t="s">
        <v>3537</v>
      </c>
      <c r="L21" s="47"/>
    </row>
    <row r="22" spans="1:12" ht="18">
      <c r="A22" s="831" t="s">
        <v>1508</v>
      </c>
      <c r="B22" s="701" t="s">
        <v>3076</v>
      </c>
      <c r="C22" s="701" t="s">
        <v>2116</v>
      </c>
      <c r="D22" s="701" t="s">
        <v>3538</v>
      </c>
      <c r="E22" s="701" t="s">
        <v>2252</v>
      </c>
      <c r="F22" s="701"/>
      <c r="G22" s="735" t="s">
        <v>3539</v>
      </c>
      <c r="H22" s="735" t="s">
        <v>3540</v>
      </c>
      <c r="L22" s="47"/>
    </row>
    <row r="23" spans="1:12" s="698" customFormat="1" ht="18">
      <c r="A23" s="831" t="s">
        <v>1861</v>
      </c>
      <c r="B23" s="701" t="s">
        <v>2462</v>
      </c>
      <c r="C23" s="701" t="s">
        <v>3541</v>
      </c>
      <c r="D23" s="701" t="s">
        <v>3542</v>
      </c>
      <c r="E23" s="701" t="s">
        <v>3542</v>
      </c>
      <c r="F23" s="701"/>
      <c r="G23" s="735" t="s">
        <v>3543</v>
      </c>
      <c r="H23" s="735" t="s">
        <v>2069</v>
      </c>
      <c r="L23" s="41"/>
    </row>
    <row r="24" spans="1:12" ht="18">
      <c r="A24" s="831"/>
      <c r="B24" s="701"/>
      <c r="C24" s="701"/>
      <c r="D24" s="701"/>
      <c r="E24" s="701"/>
      <c r="F24" s="701"/>
      <c r="G24" s="735"/>
      <c r="H24" s="735"/>
      <c r="L24" s="47"/>
    </row>
    <row r="25" spans="1:12" s="698" customFormat="1" ht="18">
      <c r="A25" s="831" t="s">
        <v>38</v>
      </c>
      <c r="B25" s="701" t="s">
        <v>644</v>
      </c>
      <c r="C25" s="701" t="s">
        <v>642</v>
      </c>
      <c r="D25" s="701" t="s">
        <v>643</v>
      </c>
      <c r="E25" s="701" t="s">
        <v>645</v>
      </c>
      <c r="F25" s="701"/>
      <c r="G25" s="735" t="s">
        <v>1459</v>
      </c>
      <c r="H25" s="735" t="s">
        <v>1460</v>
      </c>
      <c r="L25" s="41"/>
    </row>
    <row r="26" spans="1:12" ht="18">
      <c r="A26" s="831"/>
      <c r="B26" s="701"/>
      <c r="C26" s="701"/>
      <c r="D26" s="701"/>
      <c r="E26" s="701"/>
      <c r="F26" s="701"/>
      <c r="G26" s="735"/>
      <c r="H26" s="735"/>
      <c r="L26" s="47"/>
    </row>
    <row r="27" spans="1:12" ht="18">
      <c r="A27" s="831" t="s">
        <v>1503</v>
      </c>
      <c r="B27" s="701"/>
      <c r="C27" s="701"/>
      <c r="D27" s="701"/>
      <c r="E27" s="701"/>
      <c r="F27" s="701"/>
      <c r="G27" s="735" t="s">
        <v>1459</v>
      </c>
      <c r="H27" s="735" t="s">
        <v>1460</v>
      </c>
      <c r="L27" s="47"/>
    </row>
    <row r="28" spans="1:12" ht="18">
      <c r="A28" s="831" t="s">
        <v>1468</v>
      </c>
      <c r="B28" s="701"/>
      <c r="C28" s="701"/>
      <c r="D28" s="701"/>
      <c r="E28" s="701"/>
      <c r="F28" s="701"/>
      <c r="G28" s="735" t="s">
        <v>3544</v>
      </c>
      <c r="H28" s="735" t="s">
        <v>3544</v>
      </c>
      <c r="I28" s="44"/>
      <c r="J28" s="44"/>
      <c r="K28" s="47"/>
      <c r="L28" s="47"/>
    </row>
    <row r="29" spans="1:12" ht="18">
      <c r="A29" s="831" t="s">
        <v>1533</v>
      </c>
      <c r="B29" s="701"/>
      <c r="C29" s="701"/>
      <c r="D29" s="701"/>
      <c r="E29" s="701"/>
      <c r="F29" s="701"/>
      <c r="G29" s="735" t="s">
        <v>3545</v>
      </c>
      <c r="H29" s="735" t="s">
        <v>1139</v>
      </c>
    </row>
    <row r="30" spans="1:12" s="698" customFormat="1" ht="18">
      <c r="A30" s="831" t="s">
        <v>1474</v>
      </c>
      <c r="B30" s="701"/>
      <c r="C30" s="701"/>
      <c r="D30" s="701"/>
      <c r="E30" s="701"/>
      <c r="F30" s="701"/>
      <c r="G30" s="735" t="s">
        <v>756</v>
      </c>
      <c r="H30" s="735" t="s">
        <v>1707</v>
      </c>
    </row>
    <row r="31" spans="1:12" ht="18">
      <c r="A31" s="831" t="s">
        <v>1481</v>
      </c>
      <c r="B31" s="701"/>
      <c r="C31" s="701"/>
      <c r="D31" s="701"/>
      <c r="E31" s="701"/>
      <c r="F31" s="701"/>
      <c r="G31" s="735" t="s">
        <v>3546</v>
      </c>
      <c r="H31" s="735" t="s">
        <v>3546</v>
      </c>
    </row>
    <row r="32" spans="1:12" ht="18">
      <c r="A32" s="831" t="s">
        <v>1488</v>
      </c>
      <c r="B32" s="701"/>
      <c r="C32" s="701"/>
      <c r="D32" s="701"/>
      <c r="E32" s="701"/>
      <c r="F32" s="701"/>
      <c r="G32" s="735" t="s">
        <v>1505</v>
      </c>
      <c r="H32" s="735" t="s">
        <v>1505</v>
      </c>
    </row>
    <row r="33" spans="1:8" s="698" customFormat="1" ht="18">
      <c r="A33" s="831"/>
      <c r="B33" s="701"/>
      <c r="C33" s="701"/>
      <c r="D33" s="701"/>
      <c r="E33" s="701"/>
      <c r="F33" s="701"/>
      <c r="G33" s="735"/>
      <c r="H33" s="735"/>
    </row>
    <row r="34" spans="1:8" ht="18">
      <c r="A34" s="831" t="s">
        <v>1510</v>
      </c>
      <c r="B34" s="701" t="s">
        <v>1455</v>
      </c>
      <c r="C34" s="701" t="s">
        <v>1456</v>
      </c>
      <c r="D34" s="701"/>
      <c r="E34" s="701"/>
      <c r="F34" s="701"/>
      <c r="G34" s="735" t="s">
        <v>1459</v>
      </c>
      <c r="H34" s="735" t="s">
        <v>1460</v>
      </c>
    </row>
    <row r="35" spans="1:8" ht="18">
      <c r="A35" s="831" t="s">
        <v>1533</v>
      </c>
      <c r="B35" s="701" t="s">
        <v>3547</v>
      </c>
      <c r="C35" s="701" t="s">
        <v>3548</v>
      </c>
      <c r="D35" s="701"/>
      <c r="E35" s="701"/>
      <c r="F35" s="701"/>
      <c r="G35" s="735" t="s">
        <v>3549</v>
      </c>
      <c r="H35" s="735" t="s">
        <v>3549</v>
      </c>
    </row>
    <row r="36" spans="1:8" ht="18">
      <c r="A36" s="831" t="s">
        <v>1861</v>
      </c>
      <c r="B36" s="701" t="s">
        <v>3085</v>
      </c>
      <c r="C36" s="701" t="s">
        <v>3550</v>
      </c>
      <c r="D36" s="701"/>
      <c r="E36" s="701"/>
      <c r="F36" s="701"/>
      <c r="G36" s="735" t="s">
        <v>2400</v>
      </c>
      <c r="H36" s="735" t="s">
        <v>2089</v>
      </c>
    </row>
    <row r="37" spans="1:8" ht="18">
      <c r="A37" s="831"/>
      <c r="B37" s="701"/>
      <c r="C37" s="701"/>
      <c r="D37" s="701"/>
      <c r="E37" s="701"/>
      <c r="F37" s="701"/>
      <c r="G37" s="735"/>
      <c r="H37" s="735"/>
    </row>
    <row r="38" spans="1:8" ht="18">
      <c r="A38" s="831" t="s">
        <v>1532</v>
      </c>
      <c r="B38" s="701" t="s">
        <v>1455</v>
      </c>
      <c r="C38" s="701" t="s">
        <v>1456</v>
      </c>
      <c r="D38" s="701"/>
      <c r="E38" s="701"/>
      <c r="F38" s="701"/>
      <c r="G38" s="735" t="s">
        <v>1459</v>
      </c>
      <c r="H38" s="735" t="s">
        <v>1460</v>
      </c>
    </row>
    <row r="39" spans="1:8" s="698" customFormat="1" ht="18">
      <c r="A39" s="831" t="s">
        <v>1511</v>
      </c>
      <c r="B39" s="701" t="s">
        <v>3101</v>
      </c>
      <c r="C39" s="701" t="s">
        <v>1303</v>
      </c>
      <c r="D39" s="701"/>
      <c r="E39" s="701"/>
      <c r="F39" s="701"/>
      <c r="G39" s="735" t="s">
        <v>3551</v>
      </c>
      <c r="H39" s="735" t="s">
        <v>3551</v>
      </c>
    </row>
    <row r="40" spans="1:8" ht="18">
      <c r="A40" s="831" t="s">
        <v>1504</v>
      </c>
      <c r="B40" s="701" t="s">
        <v>3552</v>
      </c>
      <c r="C40" s="701" t="s">
        <v>3553</v>
      </c>
      <c r="D40" s="701"/>
      <c r="E40" s="701"/>
      <c r="F40" s="701"/>
      <c r="G40" s="735" t="s">
        <v>3554</v>
      </c>
      <c r="H40" s="735" t="s">
        <v>3554</v>
      </c>
    </row>
    <row r="41" spans="1:8" ht="18">
      <c r="A41" s="831" t="s">
        <v>1468</v>
      </c>
      <c r="B41" s="701" t="s">
        <v>908</v>
      </c>
      <c r="C41" s="701" t="s">
        <v>1767</v>
      </c>
      <c r="D41" s="701"/>
      <c r="E41" s="701"/>
      <c r="F41" s="701"/>
      <c r="G41" s="735" t="s">
        <v>994</v>
      </c>
      <c r="H41" s="735" t="s">
        <v>994</v>
      </c>
    </row>
    <row r="42" spans="1:8" ht="18">
      <c r="A42" s="831" t="s">
        <v>1474</v>
      </c>
      <c r="B42" s="701" t="s">
        <v>3555</v>
      </c>
      <c r="C42" s="701" t="s">
        <v>3556</v>
      </c>
      <c r="D42" s="701"/>
      <c r="E42" s="701"/>
      <c r="F42" s="701"/>
      <c r="G42" s="735" t="s">
        <v>3557</v>
      </c>
      <c r="H42" s="735" t="s">
        <v>3558</v>
      </c>
    </row>
    <row r="43" spans="1:8" s="698" customFormat="1" ht="18">
      <c r="A43" s="831" t="s">
        <v>1481</v>
      </c>
      <c r="B43" s="701" t="s">
        <v>1521</v>
      </c>
      <c r="C43" s="701" t="s">
        <v>1911</v>
      </c>
      <c r="D43" s="701"/>
      <c r="E43" s="701"/>
      <c r="F43" s="701"/>
      <c r="G43" s="735" t="s">
        <v>3559</v>
      </c>
      <c r="H43" s="735" t="s">
        <v>2899</v>
      </c>
    </row>
    <row r="44" spans="1:8" ht="18">
      <c r="A44" s="831" t="s">
        <v>1488</v>
      </c>
      <c r="B44" s="701" t="s">
        <v>2193</v>
      </c>
      <c r="C44" s="701" t="s">
        <v>833</v>
      </c>
      <c r="D44" s="701"/>
      <c r="E44" s="701"/>
      <c r="F44" s="701"/>
      <c r="G44" s="735" t="s">
        <v>3560</v>
      </c>
      <c r="H44" s="735" t="s">
        <v>3560</v>
      </c>
    </row>
    <row r="45" spans="1:8" s="698" customFormat="1" ht="18">
      <c r="A45" s="831"/>
      <c r="B45" s="701"/>
      <c r="C45" s="701"/>
      <c r="D45" s="701"/>
      <c r="E45" s="701"/>
      <c r="F45" s="701"/>
      <c r="G45" s="735"/>
      <c r="H45" s="735"/>
    </row>
    <row r="46" spans="1:8" ht="18">
      <c r="A46" s="831" t="s">
        <v>1538</v>
      </c>
      <c r="B46" s="701" t="s">
        <v>1539</v>
      </c>
      <c r="C46" s="701" t="s">
        <v>1540</v>
      </c>
      <c r="D46" s="701" t="s">
        <v>1541</v>
      </c>
      <c r="E46" s="701" t="s">
        <v>1542</v>
      </c>
      <c r="F46" s="701" t="s">
        <v>1543</v>
      </c>
      <c r="G46" s="735" t="s">
        <v>1459</v>
      </c>
      <c r="H46" s="735" t="s">
        <v>1460</v>
      </c>
    </row>
    <row r="47" spans="1:8" ht="18">
      <c r="A47" s="831" t="s">
        <v>1461</v>
      </c>
      <c r="B47" s="701" t="s">
        <v>3561</v>
      </c>
      <c r="C47" s="701" t="s">
        <v>3562</v>
      </c>
      <c r="D47" s="701" t="s">
        <v>3563</v>
      </c>
      <c r="E47" s="701" t="s">
        <v>3564</v>
      </c>
      <c r="F47" s="701" t="s">
        <v>3565</v>
      </c>
      <c r="G47" s="735" t="s">
        <v>3566</v>
      </c>
      <c r="H47" s="735" t="s">
        <v>3567</v>
      </c>
    </row>
    <row r="48" spans="1:8" ht="18">
      <c r="A48" s="831"/>
      <c r="B48" s="701" t="s">
        <v>3568</v>
      </c>
      <c r="C48" s="701" t="s">
        <v>3569</v>
      </c>
      <c r="D48" s="701" t="s">
        <v>3570</v>
      </c>
      <c r="E48" s="701" t="s">
        <v>3571</v>
      </c>
      <c r="F48" s="701" t="s">
        <v>1659</v>
      </c>
      <c r="G48" s="735"/>
      <c r="H48" s="735"/>
    </row>
    <row r="49" spans="1:8" ht="18">
      <c r="A49" s="831"/>
      <c r="B49" s="701"/>
      <c r="C49" s="701"/>
      <c r="D49" s="701"/>
      <c r="E49" s="701"/>
      <c r="F49" s="701"/>
      <c r="G49" s="735"/>
      <c r="H49" s="735"/>
    </row>
    <row r="50" spans="1:8" ht="18">
      <c r="A50" s="831" t="s">
        <v>1554</v>
      </c>
      <c r="B50" s="701" t="s">
        <v>1455</v>
      </c>
      <c r="C50" s="701" t="s">
        <v>1456</v>
      </c>
      <c r="D50" s="701"/>
      <c r="E50" s="701"/>
      <c r="F50" s="701"/>
      <c r="G50" s="735" t="s">
        <v>1459</v>
      </c>
      <c r="H50" s="735" t="s">
        <v>1460</v>
      </c>
    </row>
    <row r="51" spans="1:8" ht="18">
      <c r="A51" s="831" t="s">
        <v>1507</v>
      </c>
      <c r="B51" s="701" t="s">
        <v>3572</v>
      </c>
      <c r="C51" s="701" t="s">
        <v>3573</v>
      </c>
      <c r="D51" s="701"/>
      <c r="E51" s="701"/>
      <c r="F51" s="701"/>
      <c r="G51" s="735" t="s">
        <v>3574</v>
      </c>
      <c r="H51" s="735" t="s">
        <v>3574</v>
      </c>
    </row>
    <row r="52" spans="1:8" ht="18">
      <c r="A52" s="831"/>
      <c r="B52" s="701"/>
      <c r="C52" s="701"/>
      <c r="D52" s="701"/>
      <c r="E52" s="701"/>
      <c r="F52" s="701"/>
      <c r="G52" s="735"/>
      <c r="H52" s="735"/>
    </row>
    <row r="53" spans="1:8" ht="18">
      <c r="A53" s="831" t="s">
        <v>1555</v>
      </c>
      <c r="B53" s="701" t="s">
        <v>1455</v>
      </c>
      <c r="C53" s="701" t="s">
        <v>1456</v>
      </c>
      <c r="D53" s="701"/>
      <c r="E53" s="701"/>
      <c r="F53" s="701"/>
      <c r="G53" s="735" t="s">
        <v>1459</v>
      </c>
      <c r="H53" s="735" t="s">
        <v>1460</v>
      </c>
    </row>
    <row r="54" spans="1:8" ht="18">
      <c r="A54" s="831" t="s">
        <v>1504</v>
      </c>
      <c r="B54" s="701" t="s">
        <v>3220</v>
      </c>
      <c r="C54" s="701" t="s">
        <v>3575</v>
      </c>
      <c r="D54" s="701"/>
      <c r="E54" s="701"/>
      <c r="F54" s="701"/>
      <c r="G54" s="735" t="s">
        <v>3576</v>
      </c>
      <c r="H54" s="735" t="s">
        <v>3576</v>
      </c>
    </row>
    <row r="55" spans="1:8" ht="18">
      <c r="A55" s="831" t="s">
        <v>1508</v>
      </c>
      <c r="B55" s="701" t="s">
        <v>3498</v>
      </c>
      <c r="C55" s="701" t="s">
        <v>3577</v>
      </c>
      <c r="D55" s="701"/>
      <c r="E55" s="701"/>
      <c r="F55" s="701"/>
      <c r="G55" s="735" t="s">
        <v>3578</v>
      </c>
      <c r="H55" s="735" t="s">
        <v>3578</v>
      </c>
    </row>
  </sheetData>
  <hyperlinks>
    <hyperlink ref="I1" location="Best!A1" display="Best" xr:uid="{6F7002BE-FC40-7943-B066-39C7B370D6C0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33E9-3FE0-449F-961B-7B916D142AF4}">
  <sheetPr>
    <pageSetUpPr fitToPage="1"/>
  </sheetPr>
  <dimension ref="A1:L40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3579</v>
      </c>
      <c r="B1" s="736" t="s">
        <v>1419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1419</v>
      </c>
      <c r="B5" s="60" t="str">
        <f>Best!B37</f>
        <v>1:04.03 W 4 DM1</v>
      </c>
      <c r="C5" s="61" t="str">
        <f>Best!C37</f>
        <v>1:27.06 W 6 DM2</v>
      </c>
      <c r="D5" s="62" t="str">
        <f>Best!D37</f>
        <v>1:12.78 W 8 DM3</v>
      </c>
      <c r="E5" s="63" t="str">
        <f>Best!E37</f>
        <v>4:00.14 W 6 DM2</v>
      </c>
      <c r="F5" s="61" t="str">
        <f>Best!F37</f>
        <v>5:17.57 W 8 DM3</v>
      </c>
      <c r="G5" s="61" t="str">
        <f>Best!G37</f>
        <v>:44.42 W 3 TT</v>
      </c>
      <c r="H5" s="62" t="str">
        <f>Best!H37</f>
        <v>:43.02 W 4 DM1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1419</v>
      </c>
      <c r="B8" s="63" t="str">
        <f>Best!I37</f>
        <v>3:31.80 W 1 TT</v>
      </c>
      <c r="C8" s="63" t="str">
        <f>Best!J37</f>
        <v>1:53.75 W 6 DM2</v>
      </c>
      <c r="D8" s="63" t="str">
        <f>Best!K37</f>
        <v>1:39.88 W 11 TT</v>
      </c>
      <c r="E8" s="63" t="str">
        <f>Best!L37</f>
        <v>10:39.88 W 6 DM2</v>
      </c>
      <c r="F8" s="63" t="str">
        <f>Best!M37</f>
        <v>2:23.49 W 4 DM1</v>
      </c>
      <c r="G8" s="63" t="str">
        <f>Best!N37</f>
        <v>2:56.89 W 6 DM2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3580</v>
      </c>
      <c r="C11" s="68" t="s">
        <v>3581</v>
      </c>
      <c r="D11" s="69" t="s">
        <v>3582</v>
      </c>
      <c r="E11" s="70" t="s">
        <v>3583</v>
      </c>
      <c r="F11" s="68" t="s">
        <v>3584</v>
      </c>
      <c r="G11" s="68" t="s">
        <v>3585</v>
      </c>
      <c r="H11" s="69" t="s">
        <v>3586</v>
      </c>
      <c r="I11" s="47"/>
      <c r="L11" s="47"/>
    </row>
    <row r="12" spans="1:12" ht="18" thickBot="1">
      <c r="A12" s="71" t="s">
        <v>1447</v>
      </c>
      <c r="B12" s="331" t="str">
        <f>B5</f>
        <v>1:04.03 W 4 DM1</v>
      </c>
      <c r="C12" s="225" t="str">
        <f t="shared" ref="C12:H12" si="0">C5</f>
        <v>1:27.06 W 6 DM2</v>
      </c>
      <c r="D12" s="328" t="str">
        <f t="shared" si="0"/>
        <v>1:12.78 W 8 DM3</v>
      </c>
      <c r="E12" s="330" t="str">
        <f t="shared" si="0"/>
        <v>4:00.14 W 6 DM2</v>
      </c>
      <c r="F12" s="225" t="str">
        <f t="shared" si="0"/>
        <v>5:17.57 W 8 DM3</v>
      </c>
      <c r="G12" s="225" t="str">
        <f t="shared" si="0"/>
        <v>:44.42 W 3 TT</v>
      </c>
      <c r="H12" s="328" t="str">
        <f t="shared" si="0"/>
        <v>:43.02 W 4 DM1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3587</v>
      </c>
      <c r="C15" s="68" t="s">
        <v>3588</v>
      </c>
      <c r="D15" s="68" t="s">
        <v>3589</v>
      </c>
      <c r="E15" s="68" t="s">
        <v>3590</v>
      </c>
      <c r="F15" s="68" t="s">
        <v>3591</v>
      </c>
      <c r="G15" s="69" t="s">
        <v>3592</v>
      </c>
      <c r="I15" s="47"/>
      <c r="L15" s="47"/>
    </row>
    <row r="16" spans="1:12" ht="18" thickBot="1">
      <c r="A16" s="77" t="s">
        <v>1447</v>
      </c>
      <c r="B16" s="75" t="str">
        <f t="shared" ref="B16:G16" si="1">B8</f>
        <v>3:31.80 W 1 TT</v>
      </c>
      <c r="C16" s="225" t="str">
        <f t="shared" si="1"/>
        <v>1:53.75 W 6 DM2</v>
      </c>
      <c r="D16" s="225" t="str">
        <f t="shared" si="1"/>
        <v>1:39.88 W 11 TT</v>
      </c>
      <c r="E16" s="225" t="str">
        <f t="shared" si="1"/>
        <v>10:39.88 W 6 DM2</v>
      </c>
      <c r="F16" s="225" t="str">
        <f t="shared" si="1"/>
        <v>2:23.49 W 4 DM1</v>
      </c>
      <c r="G16" s="328" t="str">
        <f t="shared" si="1"/>
        <v>2:56.89 W 6 DM2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43" t="s">
        <v>1454</v>
      </c>
      <c r="B18" s="44" t="s">
        <v>1455</v>
      </c>
      <c r="C18" s="44" t="s">
        <v>1456</v>
      </c>
      <c r="D18" s="44" t="s">
        <v>1457</v>
      </c>
      <c r="E18" s="44" t="s">
        <v>1458</v>
      </c>
      <c r="F18" s="44"/>
      <c r="G18" s="44" t="s">
        <v>1459</v>
      </c>
      <c r="H18" s="44" t="s">
        <v>1460</v>
      </c>
      <c r="I18" s="44"/>
      <c r="L18" s="44"/>
    </row>
    <row r="19" spans="1:12" ht="18">
      <c r="A19" s="46" t="s">
        <v>1804</v>
      </c>
      <c r="B19" s="47" t="s">
        <v>3593</v>
      </c>
      <c r="C19" s="47" t="s">
        <v>1734</v>
      </c>
      <c r="D19" s="47" t="s">
        <v>2865</v>
      </c>
      <c r="E19" s="47" t="s">
        <v>3594</v>
      </c>
      <c r="F19" s="47"/>
      <c r="G19" s="41" t="s">
        <v>3595</v>
      </c>
      <c r="H19" s="41" t="s">
        <v>3596</v>
      </c>
      <c r="I19" s="47"/>
      <c r="L19" s="47"/>
    </row>
    <row r="20" spans="1:12" ht="18">
      <c r="B20" s="47"/>
      <c r="C20" s="47"/>
      <c r="D20" s="47"/>
      <c r="E20" s="47"/>
      <c r="F20" s="47"/>
      <c r="G20" s="41"/>
      <c r="H20" s="41"/>
      <c r="I20" s="47"/>
      <c r="L20" s="47"/>
    </row>
    <row r="21" spans="1:12" s="43" customFormat="1" ht="18">
      <c r="A21" s="43" t="s">
        <v>38</v>
      </c>
      <c r="B21" s="44" t="s">
        <v>644</v>
      </c>
      <c r="C21" s="44" t="s">
        <v>642</v>
      </c>
      <c r="D21" s="44" t="s">
        <v>643</v>
      </c>
      <c r="E21" s="44" t="s">
        <v>645</v>
      </c>
      <c r="F21" s="44"/>
      <c r="G21" s="44" t="s">
        <v>1459</v>
      </c>
      <c r="H21" s="44" t="s">
        <v>1460</v>
      </c>
      <c r="I21" s="44"/>
      <c r="L21" s="44"/>
    </row>
    <row r="22" spans="1:12" ht="18">
      <c r="A22" s="46" t="s">
        <v>1819</v>
      </c>
      <c r="B22" s="47" t="s">
        <v>3597</v>
      </c>
      <c r="C22" s="47" t="s">
        <v>3598</v>
      </c>
      <c r="D22" s="47" t="s">
        <v>3599</v>
      </c>
      <c r="E22" s="47" t="s">
        <v>2139</v>
      </c>
      <c r="F22" s="47"/>
      <c r="G22" s="41" t="s">
        <v>3600</v>
      </c>
      <c r="H22" s="41" t="s">
        <v>3601</v>
      </c>
      <c r="I22" s="47"/>
      <c r="L22" s="47"/>
    </row>
    <row r="23" spans="1:12" ht="18">
      <c r="A23" s="46" t="s">
        <v>1810</v>
      </c>
      <c r="B23" s="47" t="s">
        <v>3602</v>
      </c>
      <c r="C23" s="47" t="s">
        <v>3603</v>
      </c>
      <c r="D23" s="47" t="s">
        <v>3604</v>
      </c>
      <c r="E23" s="47" t="s">
        <v>2933</v>
      </c>
      <c r="F23" s="47"/>
      <c r="G23" s="41" t="s">
        <v>3605</v>
      </c>
      <c r="H23" s="41" t="s">
        <v>3606</v>
      </c>
      <c r="I23" s="47"/>
      <c r="L23" s="47"/>
    </row>
    <row r="24" spans="1:12" ht="18">
      <c r="B24" s="47"/>
      <c r="C24" s="47"/>
      <c r="D24" s="47"/>
      <c r="E24" s="47"/>
      <c r="F24" s="47"/>
      <c r="G24" s="41"/>
      <c r="H24" s="41"/>
      <c r="I24" s="47"/>
      <c r="L24" s="47"/>
    </row>
    <row r="25" spans="1:12" s="43" customFormat="1" ht="18">
      <c r="A25" s="43" t="s">
        <v>1503</v>
      </c>
      <c r="B25" s="44"/>
      <c r="C25" s="44"/>
      <c r="D25" s="44"/>
      <c r="E25" s="44"/>
      <c r="F25" s="44"/>
      <c r="G25" s="44" t="s">
        <v>1459</v>
      </c>
      <c r="H25" s="44" t="s">
        <v>1460</v>
      </c>
      <c r="I25" s="44"/>
      <c r="L25" s="44"/>
    </row>
    <row r="26" spans="1:12" ht="18">
      <c r="B26" s="47"/>
      <c r="C26" s="47"/>
      <c r="D26" s="47"/>
      <c r="E26" s="47"/>
      <c r="F26" s="47"/>
      <c r="G26" s="41"/>
      <c r="H26" s="41"/>
      <c r="I26" s="47"/>
      <c r="L26" s="47"/>
    </row>
    <row r="27" spans="1:12" s="43" customFormat="1" ht="18">
      <c r="A27" s="43" t="s">
        <v>1510</v>
      </c>
      <c r="B27" s="44" t="s">
        <v>1455</v>
      </c>
      <c r="C27" s="44" t="s">
        <v>1456</v>
      </c>
      <c r="D27" s="44"/>
      <c r="E27" s="44"/>
      <c r="F27" s="44"/>
      <c r="G27" s="44" t="s">
        <v>1459</v>
      </c>
      <c r="H27" s="44" t="s">
        <v>1460</v>
      </c>
      <c r="I27" s="44"/>
      <c r="L27" s="44"/>
    </row>
    <row r="28" spans="1:12" ht="18">
      <c r="A28" s="46" t="s">
        <v>1810</v>
      </c>
      <c r="B28" s="47" t="s">
        <v>3607</v>
      </c>
      <c r="C28" s="47" t="s">
        <v>3608</v>
      </c>
      <c r="D28" s="47"/>
      <c r="E28" s="47"/>
      <c r="F28" s="47"/>
      <c r="G28" s="41" t="s">
        <v>3609</v>
      </c>
      <c r="H28" s="41" t="s">
        <v>3610</v>
      </c>
      <c r="I28" s="47"/>
      <c r="L28" s="47"/>
    </row>
    <row r="29" spans="1:12" ht="18">
      <c r="B29" s="47"/>
      <c r="C29" s="47"/>
      <c r="D29" s="47"/>
      <c r="E29" s="47"/>
      <c r="F29" s="47"/>
      <c r="G29" s="41"/>
      <c r="H29" s="41"/>
      <c r="I29" s="47"/>
      <c r="L29" s="47"/>
    </row>
    <row r="30" spans="1:12" s="43" customFormat="1" ht="18">
      <c r="A30" s="43" t="s">
        <v>1532</v>
      </c>
      <c r="B30" s="44" t="s">
        <v>1455</v>
      </c>
      <c r="C30" s="44" t="s">
        <v>1456</v>
      </c>
      <c r="D30" s="44"/>
      <c r="E30" s="44"/>
      <c r="F30" s="44"/>
      <c r="G30" s="44" t="s">
        <v>1459</v>
      </c>
      <c r="H30" s="44" t="s">
        <v>1460</v>
      </c>
      <c r="I30" s="44"/>
      <c r="J30" s="44"/>
      <c r="K30" s="44"/>
      <c r="L30" s="44"/>
    </row>
    <row r="31" spans="1:12" ht="18">
      <c r="B31" s="47"/>
      <c r="C31" s="47"/>
      <c r="D31" s="47"/>
      <c r="E31" s="47"/>
      <c r="F31" s="47"/>
      <c r="G31" s="41"/>
      <c r="H31" s="41"/>
    </row>
    <row r="32" spans="1:12" s="43" customFormat="1" ht="18">
      <c r="A32" s="43" t="s">
        <v>1538</v>
      </c>
      <c r="B32" s="44" t="s">
        <v>1539</v>
      </c>
      <c r="C32" s="44" t="s">
        <v>1540</v>
      </c>
      <c r="D32" s="44" t="s">
        <v>1541</v>
      </c>
      <c r="E32" s="44" t="s">
        <v>1542</v>
      </c>
      <c r="F32" s="44" t="s">
        <v>1543</v>
      </c>
      <c r="G32" s="44" t="s">
        <v>1459</v>
      </c>
      <c r="H32" s="44" t="s">
        <v>1460</v>
      </c>
    </row>
    <row r="33" spans="1:8" ht="18">
      <c r="A33" s="46" t="s">
        <v>1804</v>
      </c>
      <c r="B33" s="47" t="s">
        <v>2891</v>
      </c>
      <c r="C33" s="47" t="s">
        <v>3611</v>
      </c>
      <c r="D33" s="47" t="s">
        <v>3612</v>
      </c>
      <c r="E33" s="47" t="s">
        <v>3613</v>
      </c>
      <c r="F33" s="47" t="s">
        <v>3614</v>
      </c>
      <c r="G33" s="41" t="s">
        <v>3615</v>
      </c>
      <c r="H33" s="41" t="s">
        <v>3616</v>
      </c>
    </row>
    <row r="34" spans="1:8" ht="18">
      <c r="B34" s="47" t="s">
        <v>3617</v>
      </c>
      <c r="C34" s="47" t="s">
        <v>1129</v>
      </c>
      <c r="D34" s="47" t="s">
        <v>3618</v>
      </c>
      <c r="E34" s="47" t="s">
        <v>1634</v>
      </c>
      <c r="F34" s="47" t="s">
        <v>3619</v>
      </c>
      <c r="G34" s="41"/>
      <c r="H34" s="41"/>
    </row>
    <row r="35" spans="1:8" ht="18">
      <c r="B35" s="47"/>
      <c r="C35" s="47"/>
      <c r="D35" s="47"/>
      <c r="E35" s="47"/>
      <c r="F35" s="47"/>
      <c r="G35" s="41"/>
      <c r="H35" s="41"/>
    </row>
    <row r="36" spans="1:8" s="43" customFormat="1" ht="18">
      <c r="A36" s="43" t="s">
        <v>1554</v>
      </c>
      <c r="B36" s="44" t="s">
        <v>1455</v>
      </c>
      <c r="C36" s="44" t="s">
        <v>1456</v>
      </c>
      <c r="D36" s="44"/>
      <c r="E36" s="44"/>
      <c r="F36" s="44"/>
      <c r="G36" s="44" t="s">
        <v>1459</v>
      </c>
      <c r="H36" s="44" t="s">
        <v>1460</v>
      </c>
    </row>
    <row r="37" spans="1:8" ht="18">
      <c r="A37" s="46" t="s">
        <v>1819</v>
      </c>
      <c r="B37" s="47" t="s">
        <v>3620</v>
      </c>
      <c r="C37" s="47" t="s">
        <v>3621</v>
      </c>
      <c r="D37" s="47"/>
      <c r="E37" s="47"/>
      <c r="F37" s="47"/>
      <c r="G37" s="41" t="s">
        <v>3622</v>
      </c>
      <c r="H37" s="41" t="s">
        <v>3622</v>
      </c>
    </row>
    <row r="38" spans="1:8" ht="18">
      <c r="B38" s="47"/>
      <c r="C38" s="47"/>
      <c r="D38" s="47"/>
      <c r="E38" s="47"/>
      <c r="F38" s="47"/>
      <c r="G38" s="41"/>
      <c r="H38" s="41"/>
    </row>
    <row r="39" spans="1:8" s="43" customFormat="1" ht="18">
      <c r="A39" s="43" t="s">
        <v>1555</v>
      </c>
      <c r="B39" s="44" t="s">
        <v>1455</v>
      </c>
      <c r="C39" s="44" t="s">
        <v>1456</v>
      </c>
      <c r="D39" s="44"/>
      <c r="E39" s="44"/>
      <c r="F39" s="44"/>
      <c r="G39" s="44" t="s">
        <v>1459</v>
      </c>
      <c r="H39" s="44" t="s">
        <v>1460</v>
      </c>
    </row>
    <row r="40" spans="1:8" ht="18">
      <c r="A40" s="46" t="s">
        <v>1804</v>
      </c>
      <c r="B40" s="47" t="s">
        <v>3623</v>
      </c>
      <c r="C40" s="47" t="s">
        <v>3624</v>
      </c>
      <c r="D40" s="47"/>
      <c r="E40" s="47"/>
      <c r="F40" s="47"/>
      <c r="G40" s="41" t="s">
        <v>3625</v>
      </c>
      <c r="H40" s="41" t="s">
        <v>3626</v>
      </c>
    </row>
  </sheetData>
  <hyperlinks>
    <hyperlink ref="I1" location="Best!A1" display="Best" xr:uid="{6DD8E1FC-F1D4-4403-8103-E90D221CE96D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D7F1-3254-4043-96AE-BFA6476F1D21}">
  <sheetPr>
    <pageSetUpPr fitToPage="1"/>
  </sheetPr>
  <dimension ref="A1:L40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3627</v>
      </c>
      <c r="B1" s="736" t="s">
        <v>1419</v>
      </c>
      <c r="I1" s="740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I4" s="47"/>
      <c r="L4" s="47"/>
    </row>
    <row r="5" spans="1:12">
      <c r="A5" s="110" t="s">
        <v>1411</v>
      </c>
      <c r="B5" s="111" t="s">
        <v>3628</v>
      </c>
      <c r="C5" s="180" t="s">
        <v>3629</v>
      </c>
      <c r="D5" s="148" t="s">
        <v>3630</v>
      </c>
      <c r="E5" s="118" t="s">
        <v>3631</v>
      </c>
      <c r="F5" s="85" t="s">
        <v>3632</v>
      </c>
      <c r="G5" s="85" t="s">
        <v>3633</v>
      </c>
      <c r="H5" s="113" t="s">
        <v>3634</v>
      </c>
      <c r="I5" s="47"/>
      <c r="L5" s="47"/>
    </row>
    <row r="6" spans="1:12" ht="18" thickBot="1">
      <c r="A6" s="93" t="s">
        <v>1419</v>
      </c>
      <c r="B6" s="217" t="str">
        <f>Best!B38</f>
        <v>:44.56 W 4 DM1</v>
      </c>
      <c r="C6" s="95" t="str">
        <f>Best!C38</f>
        <v>:48.65 W 6 DM2</v>
      </c>
      <c r="D6" s="215" t="str">
        <f>Best!D38</f>
        <v>:38.21 W 6 DM2</v>
      </c>
      <c r="E6" s="97" t="str">
        <f>Best!E38</f>
        <v>3:18.02 W 8 DM3</v>
      </c>
      <c r="F6" s="212" t="str">
        <f>Best!F38</f>
        <v>3:34.76 W 4 DM1</v>
      </c>
      <c r="G6" s="212" t="str">
        <f>Best!G38</f>
        <v>:34.95 W 2 TT</v>
      </c>
      <c r="H6" s="213" t="str">
        <f>Best!H38</f>
        <v>:31.50 W 8 DM3</v>
      </c>
      <c r="I6" s="47"/>
      <c r="L6" s="47"/>
    </row>
    <row r="7" spans="1:12" ht="18" thickBot="1">
      <c r="A7" s="699"/>
      <c r="B7" s="699"/>
      <c r="C7" s="699"/>
      <c r="D7" s="699"/>
      <c r="E7" s="699"/>
      <c r="F7" s="699"/>
      <c r="G7" s="699"/>
      <c r="H7" s="699"/>
      <c r="I7" s="47"/>
      <c r="L7" s="47"/>
    </row>
    <row r="8" spans="1:12" ht="18.5" thickBot="1">
      <c r="A8" s="104" t="s">
        <v>1410</v>
      </c>
      <c r="B8" s="114" t="s">
        <v>41</v>
      </c>
      <c r="C8" s="114" t="s">
        <v>42</v>
      </c>
      <c r="D8" s="114" t="s">
        <v>43</v>
      </c>
      <c r="E8" s="114" t="s">
        <v>44</v>
      </c>
      <c r="F8" s="114" t="s">
        <v>45</v>
      </c>
      <c r="G8" s="109" t="s">
        <v>46</v>
      </c>
      <c r="H8" s="699"/>
      <c r="I8" s="47"/>
      <c r="L8" s="47"/>
    </row>
    <row r="9" spans="1:12">
      <c r="A9" s="115" t="s">
        <v>1411</v>
      </c>
      <c r="B9" s="79" t="s">
        <v>3635</v>
      </c>
      <c r="C9" s="85" t="s">
        <v>3636</v>
      </c>
      <c r="D9" s="85" t="s">
        <v>3637</v>
      </c>
      <c r="E9" s="80" t="s">
        <v>3638</v>
      </c>
      <c r="F9" s="80" t="s">
        <v>3639</v>
      </c>
      <c r="G9" s="181" t="s">
        <v>3640</v>
      </c>
      <c r="H9" s="699"/>
      <c r="I9" s="47"/>
      <c r="L9" s="47"/>
    </row>
    <row r="10" spans="1:12" ht="18" thickBot="1">
      <c r="A10" s="100" t="s">
        <v>1419</v>
      </c>
      <c r="B10" s="101" t="str">
        <f>Best!I38</f>
        <v>1:42.89 W 1 TT</v>
      </c>
      <c r="C10" s="212" t="str">
        <f>Best!J38</f>
        <v>1:18.27 W 6 DM2</v>
      </c>
      <c r="D10" s="212" t="str">
        <f>Best!K38</f>
        <v>1:22.46 W 8 DM3</v>
      </c>
      <c r="E10" s="98" t="str">
        <f>Best!L38</f>
        <v>09:53.76 W 1 TT</v>
      </c>
      <c r="F10" s="98" t="str">
        <f>Best!M38</f>
        <v>1:54.79 W 1 TT</v>
      </c>
      <c r="G10" s="99" t="str">
        <f>Best!N38</f>
        <v>1:45.57 W 6 DM2</v>
      </c>
      <c r="H10" s="699"/>
      <c r="I10" s="47"/>
      <c r="L10" s="47"/>
    </row>
    <row r="11" spans="1:12" ht="18" thickBot="1">
      <c r="I11" s="47"/>
      <c r="L11" s="47"/>
    </row>
    <row r="12" spans="1:12" ht="18.5" thickBot="1">
      <c r="A12" s="65">
        <v>2023</v>
      </c>
      <c r="B12" s="54" t="s">
        <v>34</v>
      </c>
      <c r="C12" s="55" t="s">
        <v>35</v>
      </c>
      <c r="D12" s="56" t="s">
        <v>36</v>
      </c>
      <c r="E12" s="57" t="s">
        <v>37</v>
      </c>
      <c r="F12" s="57" t="s">
        <v>38</v>
      </c>
      <c r="G12" s="57" t="s">
        <v>39</v>
      </c>
      <c r="H12" s="58" t="s">
        <v>40</v>
      </c>
      <c r="I12" s="47"/>
      <c r="L12" s="47"/>
    </row>
    <row r="13" spans="1:12">
      <c r="A13" s="66" t="s">
        <v>1439</v>
      </c>
      <c r="B13" s="67" t="s">
        <v>3641</v>
      </c>
      <c r="C13" s="68" t="s">
        <v>3642</v>
      </c>
      <c r="D13" s="69" t="s">
        <v>3643</v>
      </c>
      <c r="E13" s="70" t="s">
        <v>3644</v>
      </c>
      <c r="F13" s="68" t="s">
        <v>3645</v>
      </c>
      <c r="G13" s="68" t="s">
        <v>3646</v>
      </c>
      <c r="H13" s="69" t="s">
        <v>3647</v>
      </c>
      <c r="I13" s="47"/>
      <c r="L13" s="47"/>
    </row>
    <row r="14" spans="1:12" ht="18" thickBot="1">
      <c r="A14" s="71" t="s">
        <v>1447</v>
      </c>
      <c r="B14" s="331" t="str">
        <f>B6</f>
        <v>:44.56 W 4 DM1</v>
      </c>
      <c r="C14" s="225" t="str">
        <f t="shared" ref="C14:H14" si="0">C6</f>
        <v>:48.65 W 6 DM2</v>
      </c>
      <c r="D14" s="328" t="str">
        <f t="shared" si="0"/>
        <v>:38.21 W 6 DM2</v>
      </c>
      <c r="E14" s="330" t="str">
        <f t="shared" si="0"/>
        <v>3:18.02 W 8 DM3</v>
      </c>
      <c r="F14" s="225" t="str">
        <f t="shared" si="0"/>
        <v>3:34.76 W 4 DM1</v>
      </c>
      <c r="G14" s="225" t="str">
        <f t="shared" si="0"/>
        <v>:34.95 W 2 TT</v>
      </c>
      <c r="H14" s="328" t="str">
        <f t="shared" si="0"/>
        <v>:31.50 W 8 DM3</v>
      </c>
      <c r="I14" s="47"/>
      <c r="L14" s="47"/>
    </row>
    <row r="15" spans="1:12" ht="18" thickBot="1">
      <c r="I15" s="47"/>
      <c r="L15" s="47"/>
    </row>
    <row r="16" spans="1:12" ht="18.5" thickBot="1">
      <c r="A16" s="65">
        <v>2023</v>
      </c>
      <c r="B16" s="57" t="s">
        <v>41</v>
      </c>
      <c r="C16" s="57" t="s">
        <v>42</v>
      </c>
      <c r="D16" s="57" t="s">
        <v>43</v>
      </c>
      <c r="E16" s="57" t="s">
        <v>44</v>
      </c>
      <c r="F16" s="57" t="s">
        <v>45</v>
      </c>
      <c r="G16" s="58" t="s">
        <v>46</v>
      </c>
      <c r="I16" s="47"/>
      <c r="L16" s="47"/>
    </row>
    <row r="17" spans="1:12">
      <c r="A17" s="76" t="s">
        <v>1439</v>
      </c>
      <c r="B17" s="70" t="s">
        <v>3648</v>
      </c>
      <c r="C17" s="68" t="s">
        <v>3649</v>
      </c>
      <c r="D17" s="68" t="s">
        <v>3650</v>
      </c>
      <c r="E17" s="68" t="s">
        <v>3651</v>
      </c>
      <c r="F17" s="68" t="s">
        <v>3652</v>
      </c>
      <c r="G17" s="69" t="s">
        <v>3653</v>
      </c>
      <c r="I17" s="47"/>
      <c r="L17" s="47"/>
    </row>
    <row r="18" spans="1:12" ht="18" thickBot="1">
      <c r="A18" s="77" t="s">
        <v>1447</v>
      </c>
      <c r="B18" s="75" t="str">
        <f t="shared" ref="B18:G18" si="1">B10</f>
        <v>1:42.89 W 1 TT</v>
      </c>
      <c r="C18" s="225" t="str">
        <f t="shared" si="1"/>
        <v>1:18.27 W 6 DM2</v>
      </c>
      <c r="D18" s="225" t="str">
        <f t="shared" si="1"/>
        <v>1:22.46 W 8 DM3</v>
      </c>
      <c r="E18" s="73" t="str">
        <f t="shared" si="1"/>
        <v>09:53.76 W 1 TT</v>
      </c>
      <c r="F18" s="73" t="str">
        <f t="shared" si="1"/>
        <v>1:54.79 W 1 TT</v>
      </c>
      <c r="G18" s="328" t="str">
        <f t="shared" si="1"/>
        <v>1:45.57 W 6 DM2</v>
      </c>
      <c r="I18" s="47"/>
      <c r="L18" s="47"/>
    </row>
    <row r="19" spans="1:12">
      <c r="B19" s="47"/>
      <c r="C19" s="47"/>
      <c r="D19" s="47"/>
      <c r="E19" s="47"/>
      <c r="F19" s="47"/>
      <c r="G19" s="47"/>
      <c r="H19" s="47"/>
      <c r="I19" s="47"/>
      <c r="L19" s="47"/>
    </row>
    <row r="20" spans="1:12" s="43" customFormat="1" ht="18">
      <c r="A20" s="43" t="s">
        <v>1454</v>
      </c>
      <c r="B20" s="44" t="s">
        <v>1455</v>
      </c>
      <c r="C20" s="44" t="s">
        <v>1456</v>
      </c>
      <c r="D20" s="44" t="s">
        <v>1457</v>
      </c>
      <c r="E20" s="44" t="s">
        <v>1458</v>
      </c>
      <c r="F20" s="44"/>
      <c r="G20" s="44" t="s">
        <v>1459</v>
      </c>
      <c r="H20" s="44" t="s">
        <v>1460</v>
      </c>
      <c r="I20" s="44"/>
      <c r="L20" s="44"/>
    </row>
    <row r="21" spans="1:12" ht="18">
      <c r="A21" s="46" t="s">
        <v>1810</v>
      </c>
      <c r="B21" s="47" t="s">
        <v>1249</v>
      </c>
      <c r="C21" s="47" t="s">
        <v>3654</v>
      </c>
      <c r="D21" s="47" t="s">
        <v>3655</v>
      </c>
      <c r="E21" s="47" t="s">
        <v>807</v>
      </c>
      <c r="F21" s="47"/>
      <c r="G21" s="41" t="s">
        <v>3656</v>
      </c>
      <c r="H21" s="41" t="s">
        <v>3657</v>
      </c>
      <c r="I21" s="47"/>
      <c r="L21" s="47"/>
    </row>
    <row r="22" spans="1:12" ht="18">
      <c r="B22" s="47"/>
      <c r="C22" s="47"/>
      <c r="D22" s="47"/>
      <c r="E22" s="47"/>
      <c r="F22" s="47"/>
      <c r="G22" s="41"/>
      <c r="H22" s="41"/>
      <c r="I22" s="47"/>
      <c r="L22" s="47"/>
    </row>
    <row r="23" spans="1:12" s="43" customFormat="1" ht="18">
      <c r="A23" s="43" t="s">
        <v>38</v>
      </c>
      <c r="B23" s="44" t="s">
        <v>644</v>
      </c>
      <c r="C23" s="44" t="s">
        <v>642</v>
      </c>
      <c r="D23" s="44" t="s">
        <v>643</v>
      </c>
      <c r="E23" s="44" t="s">
        <v>645</v>
      </c>
      <c r="F23" s="44"/>
      <c r="G23" s="44" t="s">
        <v>1459</v>
      </c>
      <c r="H23" s="44" t="s">
        <v>1460</v>
      </c>
      <c r="I23" s="44"/>
      <c r="L23" s="44"/>
    </row>
    <row r="24" spans="1:12" ht="18">
      <c r="A24" s="46" t="s">
        <v>1819</v>
      </c>
      <c r="B24" s="47" t="s">
        <v>3658</v>
      </c>
      <c r="C24" s="47" t="s">
        <v>3659</v>
      </c>
      <c r="D24" s="47" t="s">
        <v>3660</v>
      </c>
      <c r="E24" s="47" t="s">
        <v>3661</v>
      </c>
      <c r="F24" s="47"/>
      <c r="G24" s="41" t="s">
        <v>3662</v>
      </c>
      <c r="H24" s="41" t="s">
        <v>3663</v>
      </c>
      <c r="I24" s="47"/>
      <c r="L24" s="47"/>
    </row>
    <row r="25" spans="1:12" ht="18">
      <c r="B25" s="47"/>
      <c r="C25" s="47"/>
      <c r="D25" s="47"/>
      <c r="E25" s="47"/>
      <c r="F25" s="47"/>
      <c r="G25" s="41"/>
      <c r="H25" s="41"/>
      <c r="I25" s="47"/>
      <c r="L25" s="47"/>
    </row>
    <row r="26" spans="1:12" s="43" customFormat="1" ht="18">
      <c r="A26" s="43" t="s">
        <v>1503</v>
      </c>
      <c r="B26" s="44"/>
      <c r="C26" s="44"/>
      <c r="D26" s="44"/>
      <c r="E26" s="44"/>
      <c r="F26" s="44"/>
      <c r="G26" s="44" t="s">
        <v>1459</v>
      </c>
      <c r="H26" s="44" t="s">
        <v>1460</v>
      </c>
      <c r="I26" s="44"/>
      <c r="L26" s="44"/>
    </row>
    <row r="27" spans="1:12" ht="18">
      <c r="B27" s="47"/>
      <c r="C27" s="47"/>
      <c r="D27" s="47"/>
      <c r="E27" s="47"/>
      <c r="F27" s="47"/>
      <c r="G27" s="41"/>
      <c r="H27" s="41"/>
      <c r="I27" s="47"/>
      <c r="L27" s="47"/>
    </row>
    <row r="28" spans="1:12" s="43" customFormat="1" ht="18">
      <c r="A28" s="43" t="s">
        <v>1510</v>
      </c>
      <c r="B28" s="44" t="s">
        <v>1455</v>
      </c>
      <c r="C28" s="44" t="s">
        <v>1456</v>
      </c>
      <c r="D28" s="44"/>
      <c r="E28" s="44"/>
      <c r="F28" s="44"/>
      <c r="G28" s="44" t="s">
        <v>1459</v>
      </c>
      <c r="H28" s="44" t="s">
        <v>1460</v>
      </c>
      <c r="I28" s="44"/>
      <c r="L28" s="44"/>
    </row>
    <row r="29" spans="1:12" ht="18">
      <c r="B29" s="47"/>
      <c r="C29" s="47"/>
      <c r="D29" s="47"/>
      <c r="E29" s="47"/>
      <c r="F29" s="47"/>
      <c r="G29" s="41"/>
      <c r="H29" s="41"/>
      <c r="I29" s="44"/>
      <c r="J29" s="44"/>
      <c r="K29" s="47"/>
      <c r="L29" s="47"/>
    </row>
    <row r="30" spans="1:12" s="43" customFormat="1" ht="18">
      <c r="A30" s="43" t="s">
        <v>1532</v>
      </c>
      <c r="B30" s="44" t="s">
        <v>1455</v>
      </c>
      <c r="C30" s="44" t="s">
        <v>1456</v>
      </c>
      <c r="D30" s="44"/>
      <c r="E30" s="44"/>
      <c r="F30" s="44"/>
      <c r="G30" s="44" t="s">
        <v>1459</v>
      </c>
      <c r="H30" s="44" t="s">
        <v>1460</v>
      </c>
    </row>
    <row r="31" spans="1:12" ht="18">
      <c r="A31" s="46" t="s">
        <v>1819</v>
      </c>
      <c r="B31" s="47" t="s">
        <v>3664</v>
      </c>
      <c r="C31" s="47" t="s">
        <v>1341</v>
      </c>
      <c r="D31" s="47"/>
      <c r="E31" s="47"/>
      <c r="F31" s="47"/>
      <c r="G31" s="41" t="s">
        <v>1338</v>
      </c>
      <c r="H31" s="41" t="s">
        <v>3665</v>
      </c>
    </row>
    <row r="32" spans="1:12" ht="18">
      <c r="A32" s="46" t="s">
        <v>1804</v>
      </c>
      <c r="B32" s="47" t="s">
        <v>3666</v>
      </c>
      <c r="C32" s="47" t="s">
        <v>3667</v>
      </c>
      <c r="D32" s="47"/>
      <c r="E32" s="47"/>
      <c r="F32" s="47"/>
      <c r="G32" s="41" t="s">
        <v>3668</v>
      </c>
      <c r="H32" s="41" t="s">
        <v>3669</v>
      </c>
    </row>
    <row r="33" spans="1:8" ht="18">
      <c r="A33" s="46" t="s">
        <v>1810</v>
      </c>
      <c r="B33" s="47" t="s">
        <v>3670</v>
      </c>
      <c r="C33" s="47" t="s">
        <v>2120</v>
      </c>
      <c r="D33" s="47"/>
      <c r="E33" s="47"/>
      <c r="F33" s="47"/>
      <c r="G33" s="41" t="s">
        <v>3671</v>
      </c>
      <c r="H33" s="41" t="s">
        <v>3672</v>
      </c>
    </row>
    <row r="34" spans="1:8" ht="18">
      <c r="B34" s="47"/>
      <c r="C34" s="47"/>
      <c r="D34" s="47"/>
      <c r="E34" s="47"/>
      <c r="F34" s="47"/>
      <c r="G34" s="41"/>
      <c r="H34" s="41"/>
    </row>
    <row r="35" spans="1:8" s="43" customFormat="1" ht="18">
      <c r="A35" s="43" t="s">
        <v>1538</v>
      </c>
      <c r="B35" s="44" t="s">
        <v>1539</v>
      </c>
      <c r="C35" s="44" t="s">
        <v>1540</v>
      </c>
      <c r="D35" s="44" t="s">
        <v>1541</v>
      </c>
      <c r="E35" s="44" t="s">
        <v>1542</v>
      </c>
      <c r="F35" s="44" t="s">
        <v>1543</v>
      </c>
      <c r="G35" s="44" t="s">
        <v>1459</v>
      </c>
      <c r="H35" s="44" t="s">
        <v>1460</v>
      </c>
    </row>
    <row r="36" spans="1:8" ht="18">
      <c r="B36" s="47"/>
      <c r="C36" s="47"/>
      <c r="D36" s="47"/>
      <c r="E36" s="47"/>
      <c r="F36" s="47"/>
      <c r="G36" s="41"/>
      <c r="H36" s="41"/>
    </row>
    <row r="37" spans="1:8" s="43" customFormat="1" ht="18">
      <c r="A37" s="43" t="s">
        <v>1554</v>
      </c>
      <c r="B37" s="44" t="s">
        <v>1455</v>
      </c>
      <c r="C37" s="44" t="s">
        <v>1456</v>
      </c>
      <c r="D37" s="44"/>
      <c r="E37" s="44"/>
      <c r="F37" s="44"/>
      <c r="G37" s="44" t="s">
        <v>1459</v>
      </c>
      <c r="H37" s="44" t="s">
        <v>1460</v>
      </c>
    </row>
    <row r="38" spans="1:8" ht="18">
      <c r="B38" s="47"/>
      <c r="C38" s="47"/>
      <c r="D38" s="47"/>
      <c r="E38" s="47"/>
      <c r="F38" s="47"/>
      <c r="G38" s="41"/>
      <c r="H38" s="41"/>
    </row>
    <row r="39" spans="1:8" s="43" customFormat="1" ht="18">
      <c r="A39" s="43" t="s">
        <v>1555</v>
      </c>
      <c r="B39" s="44" t="s">
        <v>1455</v>
      </c>
      <c r="C39" s="44" t="s">
        <v>1456</v>
      </c>
      <c r="D39" s="44"/>
      <c r="E39" s="44"/>
      <c r="F39" s="44"/>
      <c r="G39" s="44" t="s">
        <v>1459</v>
      </c>
      <c r="H39" s="44" t="s">
        <v>1460</v>
      </c>
    </row>
    <row r="40" spans="1:8" ht="18">
      <c r="A40" s="46" t="s">
        <v>1804</v>
      </c>
      <c r="B40" s="47" t="s">
        <v>3673</v>
      </c>
      <c r="C40" s="47" t="s">
        <v>1529</v>
      </c>
      <c r="D40" s="47"/>
      <c r="E40" s="47"/>
      <c r="F40" s="47"/>
      <c r="G40" s="41" t="s">
        <v>3674</v>
      </c>
      <c r="H40" s="41" t="s">
        <v>3675</v>
      </c>
    </row>
  </sheetData>
  <hyperlinks>
    <hyperlink ref="I1" location="Best!A1" display="Best" xr:uid="{AC94DC3B-DB94-964F-9015-68F5BF217528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0078-215C-4231-9618-25FA7B983DDF}">
  <sheetPr>
    <pageSetUpPr fitToPage="1"/>
  </sheetPr>
  <dimension ref="A1:L37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3676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Best!B39</f>
        <v>1:09.47 W 1 TT</v>
      </c>
      <c r="C5" s="61" t="str">
        <f>Best!C39</f>
        <v>:50.69 W 6 DM2</v>
      </c>
      <c r="D5" s="62" t="str">
        <f>Best!D39</f>
        <v>1:03.68 W 1 TT</v>
      </c>
      <c r="E5" s="63" t="str">
        <f>Best!E39</f>
        <v>3:52.52 W 6 DM2</v>
      </c>
      <c r="F5" s="61" t="str">
        <f>Best!F39</f>
        <v>4:42.51 W 1 TT</v>
      </c>
      <c r="G5" s="61" t="str">
        <f>Best!G39</f>
        <v>:35.71 W 8 DM3</v>
      </c>
      <c r="H5" s="62" t="str">
        <f>Best!H39</f>
        <v>:34.56 W 8 DM3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Best!I39</f>
        <v>2:22.32 W 1 TT</v>
      </c>
      <c r="C8" s="61" t="str">
        <f>Best!J39</f>
        <v>1:39.66 W 6 DM2</v>
      </c>
      <c r="D8" s="61" t="str">
        <f>Best!K39</f>
        <v>1:39.28 W 8 DM3</v>
      </c>
      <c r="E8" s="61" t="str">
        <f>Best!L39</f>
        <v>10:15.77 W 8 DM3</v>
      </c>
      <c r="F8" s="61" t="str">
        <f>Best!M39</f>
        <v>2:24.75 W 1 TT</v>
      </c>
      <c r="G8" s="62" t="str">
        <f>Best!N39</f>
        <v>1:52.16 W 8 DM3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2274</v>
      </c>
      <c r="C11" s="68" t="s">
        <v>3677</v>
      </c>
      <c r="D11" s="69" t="s">
        <v>3678</v>
      </c>
      <c r="E11" s="70" t="s">
        <v>3679</v>
      </c>
      <c r="F11" s="68" t="s">
        <v>3680</v>
      </c>
      <c r="G11" s="68" t="s">
        <v>3681</v>
      </c>
      <c r="H11" s="69" t="s">
        <v>3682</v>
      </c>
      <c r="I11" s="47"/>
      <c r="L11" s="47"/>
    </row>
    <row r="12" spans="1:12" ht="18" thickBot="1">
      <c r="A12" s="71" t="s">
        <v>1447</v>
      </c>
      <c r="B12" s="72" t="str">
        <f>B5</f>
        <v>1:09.47 W 1 TT</v>
      </c>
      <c r="C12" s="225" t="str">
        <f t="shared" ref="C12:H12" si="0">C5</f>
        <v>:50.69 W 6 DM2</v>
      </c>
      <c r="D12" s="74" t="str">
        <f t="shared" si="0"/>
        <v>1:03.68 W 1 TT</v>
      </c>
      <c r="E12" s="330" t="str">
        <f t="shared" si="0"/>
        <v>3:52.52 W 6 DM2</v>
      </c>
      <c r="F12" s="73" t="str">
        <f t="shared" si="0"/>
        <v>4:42.51 W 1 TT</v>
      </c>
      <c r="G12" s="225" t="str">
        <f t="shared" si="0"/>
        <v>:35.71 W 8 DM3</v>
      </c>
      <c r="H12" s="328" t="str">
        <f t="shared" si="0"/>
        <v>:34.56 W 8 DM3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3683</v>
      </c>
      <c r="C15" s="68" t="s">
        <v>3684</v>
      </c>
      <c r="D15" s="68" t="s">
        <v>3685</v>
      </c>
      <c r="E15" s="68" t="s">
        <v>3686</v>
      </c>
      <c r="F15" s="68" t="s">
        <v>3687</v>
      </c>
      <c r="G15" s="69" t="s">
        <v>3688</v>
      </c>
      <c r="I15" s="47"/>
      <c r="L15" s="47"/>
    </row>
    <row r="16" spans="1:12" ht="18" thickBot="1">
      <c r="A16" s="77" t="s">
        <v>1447</v>
      </c>
      <c r="B16" s="75" t="str">
        <f t="shared" ref="B16:G16" si="1">B8</f>
        <v>2:22.32 W 1 TT</v>
      </c>
      <c r="C16" s="225" t="str">
        <f t="shared" si="1"/>
        <v>1:39.66 W 6 DM2</v>
      </c>
      <c r="D16" s="225" t="str">
        <f t="shared" si="1"/>
        <v>1:39.28 W 8 DM3</v>
      </c>
      <c r="E16" s="225" t="str">
        <f t="shared" si="1"/>
        <v>10:15.77 W 8 DM3</v>
      </c>
      <c r="F16" s="73" t="str">
        <f t="shared" si="1"/>
        <v>2:24.75 W 1 TT</v>
      </c>
      <c r="G16" s="328" t="str">
        <f t="shared" si="1"/>
        <v>1:52.16 W 8 DM3</v>
      </c>
      <c r="I16" s="47"/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43" t="s">
        <v>1454</v>
      </c>
      <c r="B18" s="44" t="s">
        <v>1455</v>
      </c>
      <c r="C18" s="44" t="s">
        <v>1456</v>
      </c>
      <c r="D18" s="44" t="s">
        <v>1457</v>
      </c>
      <c r="E18" s="44" t="s">
        <v>1458</v>
      </c>
      <c r="F18" s="44"/>
      <c r="G18" s="44" t="s">
        <v>1459</v>
      </c>
      <c r="H18" s="44" t="s">
        <v>1460</v>
      </c>
      <c r="I18" s="44"/>
      <c r="L18" s="44"/>
    </row>
    <row r="19" spans="1:12" ht="18">
      <c r="A19" s="46" t="s">
        <v>1804</v>
      </c>
      <c r="B19" s="47" t="s">
        <v>2660</v>
      </c>
      <c r="C19" s="47" t="s">
        <v>2932</v>
      </c>
      <c r="D19" s="47" t="s">
        <v>3689</v>
      </c>
      <c r="E19" s="47" t="s">
        <v>3690</v>
      </c>
      <c r="F19" s="47"/>
      <c r="G19" s="41" t="s">
        <v>3691</v>
      </c>
      <c r="H19" s="41" t="s">
        <v>3692</v>
      </c>
      <c r="I19" s="47"/>
      <c r="L19" s="47"/>
    </row>
    <row r="20" spans="1:12" ht="18">
      <c r="B20" s="47"/>
      <c r="C20" s="47"/>
      <c r="D20" s="47"/>
      <c r="E20" s="47"/>
      <c r="F20" s="47"/>
      <c r="G20" s="41"/>
      <c r="H20" s="41"/>
      <c r="I20" s="47"/>
      <c r="L20" s="47"/>
    </row>
    <row r="21" spans="1:12" s="43" customFormat="1" ht="18">
      <c r="A21" s="43" t="s">
        <v>38</v>
      </c>
      <c r="B21" s="44" t="s">
        <v>644</v>
      </c>
      <c r="C21" s="44" t="s">
        <v>642</v>
      </c>
      <c r="D21" s="44" t="s">
        <v>643</v>
      </c>
      <c r="E21" s="44" t="s">
        <v>645</v>
      </c>
      <c r="F21" s="44"/>
      <c r="G21" s="44" t="s">
        <v>1459</v>
      </c>
      <c r="H21" s="44" t="s">
        <v>1460</v>
      </c>
      <c r="I21" s="44"/>
      <c r="L21" s="44"/>
    </row>
    <row r="22" spans="1:12" ht="18">
      <c r="B22" s="47"/>
      <c r="C22" s="47"/>
      <c r="D22" s="47"/>
      <c r="E22" s="47"/>
      <c r="F22" s="47"/>
      <c r="G22" s="41"/>
      <c r="H22" s="41"/>
      <c r="I22" s="47"/>
      <c r="L22" s="47"/>
    </row>
    <row r="23" spans="1:12" s="43" customFormat="1" ht="18">
      <c r="A23" s="43" t="s">
        <v>1503</v>
      </c>
      <c r="B23" s="44"/>
      <c r="C23" s="44"/>
      <c r="D23" s="44"/>
      <c r="E23" s="44"/>
      <c r="F23" s="44"/>
      <c r="G23" s="44" t="s">
        <v>1459</v>
      </c>
      <c r="H23" s="44" t="s">
        <v>1460</v>
      </c>
      <c r="I23" s="44"/>
      <c r="L23" s="44"/>
    </row>
    <row r="24" spans="1:12" ht="18">
      <c r="A24" s="46" t="s">
        <v>1810</v>
      </c>
      <c r="B24" s="47"/>
      <c r="C24" s="47"/>
      <c r="D24" s="47"/>
      <c r="E24" s="47"/>
      <c r="F24" s="47"/>
      <c r="G24" s="41" t="s">
        <v>2102</v>
      </c>
      <c r="H24" s="41" t="s">
        <v>3693</v>
      </c>
      <c r="I24" s="47"/>
      <c r="L24" s="47"/>
    </row>
    <row r="25" spans="1:12" ht="18">
      <c r="B25" s="47"/>
      <c r="C25" s="47"/>
      <c r="D25" s="47"/>
      <c r="E25" s="47"/>
      <c r="F25" s="47"/>
      <c r="G25" s="41"/>
      <c r="H25" s="41"/>
      <c r="I25" s="47"/>
      <c r="L25" s="47"/>
    </row>
    <row r="26" spans="1:12" s="43" customFormat="1" ht="18">
      <c r="A26" s="43" t="s">
        <v>1510</v>
      </c>
      <c r="B26" s="44" t="s">
        <v>1455</v>
      </c>
      <c r="C26" s="44" t="s">
        <v>1456</v>
      </c>
      <c r="D26" s="44"/>
      <c r="E26" s="44"/>
      <c r="F26" s="44"/>
      <c r="G26" s="44" t="s">
        <v>1459</v>
      </c>
      <c r="H26" s="44" t="s">
        <v>1460</v>
      </c>
      <c r="I26" s="44"/>
      <c r="L26" s="44"/>
    </row>
    <row r="27" spans="1:12" ht="18">
      <c r="B27" s="47"/>
      <c r="C27" s="47"/>
      <c r="D27" s="47"/>
      <c r="E27" s="47"/>
      <c r="F27" s="47"/>
      <c r="G27" s="41"/>
      <c r="H27" s="41"/>
      <c r="I27" s="47"/>
      <c r="L27" s="47"/>
    </row>
    <row r="28" spans="1:12" s="43" customFormat="1" ht="18">
      <c r="A28" s="43" t="s">
        <v>1532</v>
      </c>
      <c r="B28" s="44" t="s">
        <v>1455</v>
      </c>
      <c r="C28" s="44" t="s">
        <v>1456</v>
      </c>
      <c r="D28" s="44"/>
      <c r="E28" s="44"/>
      <c r="F28" s="44"/>
      <c r="G28" s="44" t="s">
        <v>1459</v>
      </c>
      <c r="H28" s="44" t="s">
        <v>1460</v>
      </c>
      <c r="I28" s="44"/>
      <c r="L28" s="44"/>
    </row>
    <row r="29" spans="1:12" ht="18">
      <c r="B29" s="47"/>
      <c r="C29" s="47"/>
      <c r="D29" s="47"/>
      <c r="E29" s="47"/>
      <c r="F29" s="47"/>
      <c r="G29" s="41"/>
      <c r="H29" s="41"/>
      <c r="I29" s="44"/>
      <c r="J29" s="44"/>
      <c r="K29" s="47"/>
      <c r="L29" s="47"/>
    </row>
    <row r="30" spans="1:12" s="43" customFormat="1" ht="18">
      <c r="A30" s="43" t="s">
        <v>1538</v>
      </c>
      <c r="B30" s="44" t="s">
        <v>1539</v>
      </c>
      <c r="C30" s="44" t="s">
        <v>1540</v>
      </c>
      <c r="D30" s="44" t="s">
        <v>1541</v>
      </c>
      <c r="E30" s="44" t="s">
        <v>1542</v>
      </c>
      <c r="F30" s="44" t="s">
        <v>1543</v>
      </c>
      <c r="G30" s="44" t="s">
        <v>1459</v>
      </c>
      <c r="H30" s="44" t="s">
        <v>1460</v>
      </c>
    </row>
    <row r="31" spans="1:12" ht="18">
      <c r="A31" s="46" t="s">
        <v>1810</v>
      </c>
      <c r="B31" s="47" t="s">
        <v>3694</v>
      </c>
      <c r="C31" s="47" t="s">
        <v>3695</v>
      </c>
      <c r="D31" s="47" t="s">
        <v>3696</v>
      </c>
      <c r="E31" s="47" t="s">
        <v>3697</v>
      </c>
      <c r="F31" s="47" t="s">
        <v>1092</v>
      </c>
      <c r="G31" s="41" t="s">
        <v>3698</v>
      </c>
      <c r="H31" s="41" t="s">
        <v>3699</v>
      </c>
    </row>
    <row r="32" spans="1:12" ht="18">
      <c r="B32" s="47" t="s">
        <v>3700</v>
      </c>
      <c r="C32" s="47" t="s">
        <v>3092</v>
      </c>
      <c r="D32" s="47" t="s">
        <v>3701</v>
      </c>
      <c r="E32" s="47" t="s">
        <v>3702</v>
      </c>
      <c r="F32" s="47" t="s">
        <v>3703</v>
      </c>
      <c r="G32" s="41"/>
      <c r="H32" s="41"/>
    </row>
    <row r="33" spans="1:8" ht="18">
      <c r="B33" s="47"/>
      <c r="C33" s="47"/>
      <c r="D33" s="47"/>
      <c r="E33" s="47"/>
      <c r="F33" s="47"/>
      <c r="G33" s="41"/>
      <c r="H33" s="41"/>
    </row>
    <row r="34" spans="1:8" s="43" customFormat="1" ht="18">
      <c r="A34" s="43" t="s">
        <v>1554</v>
      </c>
      <c r="B34" s="44" t="s">
        <v>1455</v>
      </c>
      <c r="C34" s="44" t="s">
        <v>1456</v>
      </c>
      <c r="D34" s="44"/>
      <c r="E34" s="44"/>
      <c r="F34" s="44"/>
      <c r="G34" s="44" t="s">
        <v>1459</v>
      </c>
      <c r="H34" s="44" t="s">
        <v>1460</v>
      </c>
    </row>
    <row r="35" spans="1:8" ht="18">
      <c r="B35" s="47"/>
      <c r="C35" s="47"/>
      <c r="D35" s="47"/>
      <c r="E35" s="47"/>
      <c r="F35" s="47"/>
      <c r="G35" s="41"/>
      <c r="H35" s="41"/>
    </row>
    <row r="36" spans="1:8" s="43" customFormat="1" ht="18">
      <c r="A36" s="43" t="s">
        <v>1555</v>
      </c>
      <c r="B36" s="44" t="s">
        <v>1455</v>
      </c>
      <c r="C36" s="44" t="s">
        <v>1456</v>
      </c>
      <c r="D36" s="44"/>
      <c r="E36" s="44"/>
      <c r="F36" s="44"/>
      <c r="G36" s="44" t="s">
        <v>1459</v>
      </c>
      <c r="H36" s="44" t="s">
        <v>1460</v>
      </c>
    </row>
    <row r="37" spans="1:8" ht="18">
      <c r="A37" s="46" t="s">
        <v>1810</v>
      </c>
      <c r="B37" s="47" t="s">
        <v>3704</v>
      </c>
      <c r="C37" s="47" t="s">
        <v>3705</v>
      </c>
      <c r="D37" s="47"/>
      <c r="E37" s="47"/>
      <c r="F37" s="47"/>
      <c r="G37" s="41" t="s">
        <v>3706</v>
      </c>
      <c r="H37" s="41" t="s">
        <v>3707</v>
      </c>
    </row>
  </sheetData>
  <hyperlinks>
    <hyperlink ref="I1" location="Best!A1" display="Best" xr:uid="{7C4A1F7A-EF2D-45E9-B8B5-715B73C39B57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1304-1428-4C8D-A330-3F328F07EDAC}">
  <sheetPr>
    <pageSetUpPr fitToPage="1"/>
  </sheetPr>
  <dimension ref="A1:L56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3708</v>
      </c>
      <c r="B1" s="736" t="s">
        <v>1836</v>
      </c>
      <c r="I1" s="738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1419</v>
      </c>
      <c r="B5" s="111" t="s">
        <v>3709</v>
      </c>
      <c r="C5" s="112" t="s">
        <v>3710</v>
      </c>
      <c r="D5" s="148" t="s">
        <v>3711</v>
      </c>
      <c r="E5" s="86" t="s">
        <v>3712</v>
      </c>
      <c r="F5" s="85" t="s">
        <v>3713</v>
      </c>
      <c r="G5" s="85" t="s">
        <v>3714</v>
      </c>
      <c r="H5" s="113" t="s">
        <v>3715</v>
      </c>
      <c r="L5" s="47"/>
    </row>
    <row r="6" spans="1:12">
      <c r="A6" s="116" t="s">
        <v>1407</v>
      </c>
      <c r="B6" s="219" t="s">
        <v>3716</v>
      </c>
      <c r="C6" s="220" t="s">
        <v>3717</v>
      </c>
      <c r="D6" s="221" t="s">
        <v>3718</v>
      </c>
      <c r="E6" s="209" t="s">
        <v>3719</v>
      </c>
      <c r="F6" s="92" t="s">
        <v>3720</v>
      </c>
      <c r="G6" s="92" t="s">
        <v>3721</v>
      </c>
      <c r="H6" s="218" t="s">
        <v>3722</v>
      </c>
      <c r="L6" s="47"/>
    </row>
    <row r="7" spans="1:12" ht="18" thickBot="1">
      <c r="A7" s="93" t="s">
        <v>1836</v>
      </c>
      <c r="B7" s="217" t="str">
        <f>Best!B40</f>
        <v>:30.01 W 11 SSI</v>
      </c>
      <c r="C7" s="214" t="str">
        <f>Best!C40</f>
        <v>:33.69 W 10 FFI</v>
      </c>
      <c r="D7" s="215" t="str">
        <f>Best!D40</f>
        <v>:27.26 W 12 TT</v>
      </c>
      <c r="E7" s="211" t="str">
        <f>Best!E40</f>
        <v>2:32.77 W 1 TT</v>
      </c>
      <c r="F7" s="212" t="str">
        <f>Best!F40</f>
        <v>2:34.82 W 1 TT</v>
      </c>
      <c r="G7" s="212" t="str">
        <f>Best!G40</f>
        <v>:26.57 W 7 GCHS</v>
      </c>
      <c r="H7" s="213" t="str">
        <f>Best!H40</f>
        <v>:25.38 W 11 SSI</v>
      </c>
      <c r="L7" s="47"/>
    </row>
    <row r="8" spans="1:12" ht="18" thickBot="1">
      <c r="A8" s="699"/>
      <c r="B8" s="699"/>
      <c r="C8" s="699"/>
      <c r="D8" s="699"/>
      <c r="E8" s="699"/>
      <c r="F8" s="699"/>
      <c r="G8" s="699"/>
      <c r="H8" s="699"/>
      <c r="L8" s="47"/>
    </row>
    <row r="9" spans="1:12" ht="18.5" thickBot="1">
      <c r="A9" s="104" t="s">
        <v>1410</v>
      </c>
      <c r="B9" s="114" t="s">
        <v>41</v>
      </c>
      <c r="C9" s="114" t="s">
        <v>42</v>
      </c>
      <c r="D9" s="114" t="s">
        <v>43</v>
      </c>
      <c r="E9" s="114" t="s">
        <v>44</v>
      </c>
      <c r="F9" s="114" t="s">
        <v>45</v>
      </c>
      <c r="G9" s="109" t="s">
        <v>46</v>
      </c>
      <c r="H9" s="699"/>
      <c r="L9" s="47"/>
    </row>
    <row r="10" spans="1:12">
      <c r="A10" s="115" t="s">
        <v>1419</v>
      </c>
      <c r="B10" s="90" t="s">
        <v>3723</v>
      </c>
      <c r="C10" s="85" t="s">
        <v>3724</v>
      </c>
      <c r="D10" s="85" t="s">
        <v>3725</v>
      </c>
      <c r="E10" s="85" t="s">
        <v>3726</v>
      </c>
      <c r="F10" s="85" t="s">
        <v>3727</v>
      </c>
      <c r="G10" s="113" t="s">
        <v>3728</v>
      </c>
      <c r="H10" s="699"/>
      <c r="L10" s="47"/>
    </row>
    <row r="11" spans="1:12">
      <c r="A11" s="117" t="s">
        <v>1407</v>
      </c>
      <c r="B11" s="91" t="s">
        <v>3729</v>
      </c>
      <c r="C11" s="92" t="s">
        <v>3730</v>
      </c>
      <c r="D11" s="92" t="s">
        <v>3731</v>
      </c>
      <c r="E11" s="92" t="s">
        <v>3732</v>
      </c>
      <c r="F11" s="92" t="s">
        <v>3733</v>
      </c>
      <c r="G11" s="218" t="s">
        <v>3734</v>
      </c>
      <c r="H11" s="699"/>
      <c r="L11" s="47"/>
    </row>
    <row r="12" spans="1:12" ht="18" thickBot="1">
      <c r="A12" s="100" t="s">
        <v>1836</v>
      </c>
      <c r="B12" s="216" t="str">
        <f>Best!I40</f>
        <v>1:03.17 W 11 SSI</v>
      </c>
      <c r="C12" s="212" t="str">
        <f>Best!J40</f>
        <v>1:02.12 W 1 TT</v>
      </c>
      <c r="D12" s="212" t="str">
        <f>Best!K40</f>
        <v>1:00.71 W 3 GIL</v>
      </c>
      <c r="E12" s="212" t="str">
        <f>Best!L40</f>
        <v>07:16.70 W 9 TT</v>
      </c>
      <c r="F12" s="212" t="str">
        <f>Best!M40</f>
        <v>1:05.95 W 13 AZP</v>
      </c>
      <c r="G12" s="213" t="str">
        <f>Best!N40</f>
        <v>1:14.76 W 7 GCHS</v>
      </c>
      <c r="H12" s="699"/>
      <c r="L12" s="47"/>
    </row>
    <row r="13" spans="1:12" ht="18" thickBot="1">
      <c r="L13" s="47"/>
    </row>
    <row r="14" spans="1:12" ht="18.5" thickBot="1">
      <c r="A14" s="65">
        <v>2023</v>
      </c>
      <c r="B14" s="54" t="s">
        <v>34</v>
      </c>
      <c r="C14" s="55" t="s">
        <v>35</v>
      </c>
      <c r="D14" s="56" t="s">
        <v>36</v>
      </c>
      <c r="E14" s="57" t="s">
        <v>37</v>
      </c>
      <c r="F14" s="57" t="s">
        <v>38</v>
      </c>
      <c r="G14" s="57" t="s">
        <v>39</v>
      </c>
      <c r="H14" s="58" t="s">
        <v>40</v>
      </c>
      <c r="L14" s="47"/>
    </row>
    <row r="15" spans="1:12">
      <c r="A15" s="66" t="s">
        <v>1439</v>
      </c>
      <c r="B15" s="67" t="s">
        <v>3735</v>
      </c>
      <c r="C15" s="68" t="s">
        <v>3736</v>
      </c>
      <c r="D15" s="69" t="s">
        <v>3737</v>
      </c>
      <c r="E15" s="70" t="s">
        <v>3738</v>
      </c>
      <c r="F15" s="68" t="s">
        <v>3739</v>
      </c>
      <c r="G15" s="68" t="s">
        <v>3740</v>
      </c>
      <c r="H15" s="69" t="s">
        <v>3741</v>
      </c>
      <c r="L15" s="47"/>
    </row>
    <row r="16" spans="1:12" ht="18" thickBot="1">
      <c r="A16" s="71" t="s">
        <v>1447</v>
      </c>
      <c r="B16" s="331" t="str">
        <f>B7</f>
        <v>:30.01 W 11 SSI</v>
      </c>
      <c r="C16" s="225" t="str">
        <f t="shared" ref="C16:H16" si="0">C7</f>
        <v>:33.69 W 10 FFI</v>
      </c>
      <c r="D16" s="328" t="str">
        <f t="shared" si="0"/>
        <v>:27.26 W 12 TT</v>
      </c>
      <c r="E16" s="75" t="str">
        <f t="shared" si="0"/>
        <v>2:32.77 W 1 TT</v>
      </c>
      <c r="F16" s="73" t="str">
        <f t="shared" si="0"/>
        <v>2:34.82 W 1 TT</v>
      </c>
      <c r="G16" s="225" t="str">
        <f t="shared" si="0"/>
        <v>:26.57 W 7 GCHS</v>
      </c>
      <c r="H16" s="328" t="str">
        <f t="shared" si="0"/>
        <v>:25.38 W 11 SSI</v>
      </c>
      <c r="L16" s="47"/>
    </row>
    <row r="17" spans="1:12" ht="18" thickBot="1">
      <c r="L17" s="47"/>
    </row>
    <row r="18" spans="1:12" ht="18.5" thickBot="1">
      <c r="A18" s="65">
        <v>2023</v>
      </c>
      <c r="B18" s="57" t="s">
        <v>41</v>
      </c>
      <c r="C18" s="57" t="s">
        <v>42</v>
      </c>
      <c r="D18" s="57" t="s">
        <v>43</v>
      </c>
      <c r="E18" s="57" t="s">
        <v>44</v>
      </c>
      <c r="F18" s="57" t="s">
        <v>45</v>
      </c>
      <c r="G18" s="58" t="s">
        <v>46</v>
      </c>
      <c r="L18" s="47"/>
    </row>
    <row r="19" spans="1:12">
      <c r="A19" s="76" t="s">
        <v>1439</v>
      </c>
      <c r="B19" s="70" t="s">
        <v>3742</v>
      </c>
      <c r="C19" s="68" t="s">
        <v>3743</v>
      </c>
      <c r="D19" s="68" t="s">
        <v>3744</v>
      </c>
      <c r="E19" s="68" t="s">
        <v>3745</v>
      </c>
      <c r="F19" s="68" t="s">
        <v>3746</v>
      </c>
      <c r="G19" s="69" t="s">
        <v>2383</v>
      </c>
      <c r="L19" s="47"/>
    </row>
    <row r="20" spans="1:12" ht="18" thickBot="1">
      <c r="A20" s="77" t="s">
        <v>1447</v>
      </c>
      <c r="B20" s="330" t="str">
        <f t="shared" ref="B20:G20" si="1">B12</f>
        <v>1:03.17 W 11 SSI</v>
      </c>
      <c r="C20" s="73" t="str">
        <f t="shared" si="1"/>
        <v>1:02.12 W 1 TT</v>
      </c>
      <c r="D20" s="225" t="str">
        <f t="shared" si="1"/>
        <v>1:00.71 W 3 GIL</v>
      </c>
      <c r="E20" s="225" t="str">
        <f t="shared" si="1"/>
        <v>07:16.70 W 9 TT</v>
      </c>
      <c r="F20" s="225" t="str">
        <f t="shared" si="1"/>
        <v>1:05.95 W 13 AZP</v>
      </c>
      <c r="G20" s="328" t="str">
        <f t="shared" si="1"/>
        <v>1:14.76 W 7 GCHS</v>
      </c>
      <c r="L20" s="47"/>
    </row>
    <row r="21" spans="1:12" ht="18">
      <c r="B21" s="47"/>
      <c r="C21" s="47"/>
      <c r="D21" s="47"/>
      <c r="E21" s="47"/>
      <c r="F21" s="47"/>
      <c r="G21" s="41"/>
      <c r="H21" s="47"/>
      <c r="L21" s="47"/>
    </row>
    <row r="22" spans="1:12" s="43" customFormat="1" ht="18">
      <c r="A22" s="831" t="s">
        <v>1454</v>
      </c>
      <c r="B22" s="701" t="s">
        <v>1455</v>
      </c>
      <c r="C22" s="701" t="s">
        <v>1456</v>
      </c>
      <c r="D22" s="701" t="s">
        <v>1457</v>
      </c>
      <c r="E22" s="701" t="s">
        <v>1458</v>
      </c>
      <c r="F22" s="701"/>
      <c r="G22" s="919" t="s">
        <v>1459</v>
      </c>
      <c r="H22" s="919" t="s">
        <v>1460</v>
      </c>
      <c r="L22" s="44"/>
    </row>
    <row r="23" spans="1:12" ht="18">
      <c r="A23" s="831" t="s">
        <v>1533</v>
      </c>
      <c r="B23" s="701" t="s">
        <v>2094</v>
      </c>
      <c r="C23" s="701" t="s">
        <v>1908</v>
      </c>
      <c r="D23" s="701" t="s">
        <v>3747</v>
      </c>
      <c r="E23" s="701" t="s">
        <v>2322</v>
      </c>
      <c r="F23" s="701"/>
      <c r="G23" s="919" t="s">
        <v>3748</v>
      </c>
      <c r="H23" s="919" t="s">
        <v>3749</v>
      </c>
      <c r="L23" s="47"/>
    </row>
    <row r="24" spans="1:12" ht="18">
      <c r="A24" s="831"/>
      <c r="B24" s="701"/>
      <c r="C24" s="701"/>
      <c r="D24" s="701"/>
      <c r="E24" s="701"/>
      <c r="F24" s="701"/>
      <c r="G24" s="919"/>
      <c r="H24" s="919"/>
      <c r="L24" s="47"/>
    </row>
    <row r="25" spans="1:12" s="43" customFormat="1" ht="18">
      <c r="A25" s="831" t="s">
        <v>38</v>
      </c>
      <c r="B25" s="701" t="s">
        <v>644</v>
      </c>
      <c r="C25" s="701" t="s">
        <v>642</v>
      </c>
      <c r="D25" s="701" t="s">
        <v>643</v>
      </c>
      <c r="E25" s="701" t="s">
        <v>645</v>
      </c>
      <c r="F25" s="701"/>
      <c r="G25" s="919" t="s">
        <v>1459</v>
      </c>
      <c r="H25" s="919" t="s">
        <v>1460</v>
      </c>
      <c r="L25" s="44"/>
    </row>
    <row r="26" spans="1:12" ht="18">
      <c r="A26" s="831" t="s">
        <v>1504</v>
      </c>
      <c r="B26" s="701" t="s">
        <v>3216</v>
      </c>
      <c r="C26" s="701" t="s">
        <v>3750</v>
      </c>
      <c r="D26" s="701" t="s">
        <v>2742</v>
      </c>
      <c r="E26" s="701" t="s">
        <v>2677</v>
      </c>
      <c r="F26" s="701"/>
      <c r="G26" s="919" t="s">
        <v>3751</v>
      </c>
      <c r="H26" s="919" t="s">
        <v>3752</v>
      </c>
      <c r="L26" s="47"/>
    </row>
    <row r="27" spans="1:12" ht="18">
      <c r="A27" s="831" t="s">
        <v>1508</v>
      </c>
      <c r="B27" s="701" t="s">
        <v>1855</v>
      </c>
      <c r="C27" s="701" t="s">
        <v>1856</v>
      </c>
      <c r="D27" s="701" t="s">
        <v>1857</v>
      </c>
      <c r="E27" s="701" t="s">
        <v>1858</v>
      </c>
      <c r="F27" s="701"/>
      <c r="G27" s="919" t="s">
        <v>3753</v>
      </c>
      <c r="H27" s="919" t="s">
        <v>3754</v>
      </c>
      <c r="L27" s="47"/>
    </row>
    <row r="28" spans="1:12" s="43" customFormat="1" ht="18">
      <c r="A28" s="831" t="s">
        <v>1861</v>
      </c>
      <c r="B28" s="701" t="s">
        <v>3470</v>
      </c>
      <c r="C28" s="701" t="s">
        <v>3755</v>
      </c>
      <c r="D28" s="701" t="s">
        <v>3756</v>
      </c>
      <c r="E28" s="701" t="s">
        <v>3757</v>
      </c>
      <c r="F28" s="701"/>
      <c r="G28" s="919" t="s">
        <v>3758</v>
      </c>
      <c r="H28" s="919" t="s">
        <v>3759</v>
      </c>
      <c r="I28" s="44"/>
      <c r="J28" s="44"/>
      <c r="K28" s="44"/>
      <c r="L28" s="44"/>
    </row>
    <row r="29" spans="1:12" ht="18">
      <c r="A29" s="831"/>
      <c r="B29" s="701"/>
      <c r="C29" s="701"/>
      <c r="D29" s="701"/>
      <c r="E29" s="701"/>
      <c r="F29" s="701"/>
      <c r="G29" s="919"/>
      <c r="H29" s="919"/>
    </row>
    <row r="30" spans="1:12" ht="18">
      <c r="A30" s="831" t="s">
        <v>1503</v>
      </c>
      <c r="B30" s="701"/>
      <c r="C30" s="701"/>
      <c r="D30" s="701"/>
      <c r="E30" s="701"/>
      <c r="F30" s="701"/>
      <c r="G30" s="919" t="s">
        <v>1459</v>
      </c>
      <c r="H30" s="919" t="s">
        <v>1460</v>
      </c>
    </row>
    <row r="31" spans="1:12" s="43" customFormat="1" ht="18">
      <c r="A31" s="831" t="s">
        <v>1461</v>
      </c>
      <c r="B31" s="701"/>
      <c r="C31" s="701"/>
      <c r="D31" s="701"/>
      <c r="E31" s="701"/>
      <c r="F31" s="701"/>
      <c r="G31" s="919" t="s">
        <v>3760</v>
      </c>
      <c r="H31" s="919" t="s">
        <v>3761</v>
      </c>
    </row>
    <row r="32" spans="1:12" ht="18">
      <c r="A32" s="831"/>
      <c r="B32" s="701"/>
      <c r="C32" s="701"/>
      <c r="D32" s="701"/>
      <c r="E32" s="701"/>
      <c r="F32" s="701"/>
      <c r="G32" s="919"/>
      <c r="H32" s="919"/>
    </row>
    <row r="33" spans="1:8" ht="18">
      <c r="A33" s="831" t="s">
        <v>1510</v>
      </c>
      <c r="B33" s="701" t="s">
        <v>1455</v>
      </c>
      <c r="C33" s="701" t="s">
        <v>1456</v>
      </c>
      <c r="D33" s="701"/>
      <c r="E33" s="701"/>
      <c r="F33" s="701"/>
      <c r="G33" s="919" t="s">
        <v>1459</v>
      </c>
      <c r="H33" s="919" t="s">
        <v>1460</v>
      </c>
    </row>
    <row r="34" spans="1:8" ht="18">
      <c r="A34" s="831" t="s">
        <v>1511</v>
      </c>
      <c r="B34" s="701" t="s">
        <v>3762</v>
      </c>
      <c r="C34" s="701" t="s">
        <v>2668</v>
      </c>
      <c r="D34" s="701"/>
      <c r="E34" s="701"/>
      <c r="F34" s="701"/>
      <c r="G34" s="919" t="s">
        <v>3763</v>
      </c>
      <c r="H34" s="919" t="s">
        <v>3763</v>
      </c>
    </row>
    <row r="35" spans="1:8" ht="18">
      <c r="A35" s="831" t="s">
        <v>1468</v>
      </c>
      <c r="B35" s="701" t="s">
        <v>1007</v>
      </c>
      <c r="C35" s="701" t="s">
        <v>3764</v>
      </c>
      <c r="D35" s="701"/>
      <c r="E35" s="701"/>
      <c r="F35" s="701"/>
      <c r="G35" s="919" t="s">
        <v>1991</v>
      </c>
      <c r="H35" s="919" t="s">
        <v>1991</v>
      </c>
    </row>
    <row r="36" spans="1:8" s="43" customFormat="1" ht="18">
      <c r="A36" s="831" t="s">
        <v>1474</v>
      </c>
      <c r="B36" s="701" t="s">
        <v>2789</v>
      </c>
      <c r="C36" s="701" t="s">
        <v>3765</v>
      </c>
      <c r="D36" s="701"/>
      <c r="E36" s="701"/>
      <c r="F36" s="701"/>
      <c r="G36" s="919" t="s">
        <v>3488</v>
      </c>
      <c r="H36" s="919" t="s">
        <v>1055</v>
      </c>
    </row>
    <row r="37" spans="1:8" ht="18">
      <c r="A37" s="831" t="s">
        <v>1481</v>
      </c>
      <c r="B37" s="701" t="s">
        <v>3766</v>
      </c>
      <c r="C37" s="701" t="s">
        <v>3125</v>
      </c>
      <c r="D37" s="701"/>
      <c r="E37" s="701"/>
      <c r="F37" s="701"/>
      <c r="G37" s="919" t="s">
        <v>3767</v>
      </c>
      <c r="H37" s="919" t="s">
        <v>3768</v>
      </c>
    </row>
    <row r="38" spans="1:8" s="43" customFormat="1" ht="18">
      <c r="A38" s="831" t="s">
        <v>1488</v>
      </c>
      <c r="B38" s="701" t="s">
        <v>3769</v>
      </c>
      <c r="C38" s="701" t="s">
        <v>3770</v>
      </c>
      <c r="D38" s="701"/>
      <c r="E38" s="701"/>
      <c r="F38" s="701"/>
      <c r="G38" s="919" t="s">
        <v>3771</v>
      </c>
      <c r="H38" s="919" t="s">
        <v>3771</v>
      </c>
    </row>
    <row r="39" spans="1:8" ht="18">
      <c r="A39" s="831"/>
      <c r="B39" s="701"/>
      <c r="C39" s="701"/>
      <c r="D39" s="701"/>
      <c r="E39" s="701"/>
      <c r="F39" s="701"/>
      <c r="G39" s="919"/>
      <c r="H39" s="919"/>
    </row>
    <row r="40" spans="1:8" s="43" customFormat="1" ht="18">
      <c r="A40" s="831" t="s">
        <v>1532</v>
      </c>
      <c r="B40" s="701" t="s">
        <v>1455</v>
      </c>
      <c r="C40" s="701" t="s">
        <v>1456</v>
      </c>
      <c r="D40" s="701"/>
      <c r="E40" s="701"/>
      <c r="F40" s="701"/>
      <c r="G40" s="919" t="s">
        <v>1459</v>
      </c>
      <c r="H40" s="919" t="s">
        <v>1460</v>
      </c>
    </row>
    <row r="41" spans="1:8" ht="18">
      <c r="A41" s="831" t="s">
        <v>1507</v>
      </c>
      <c r="B41" s="701" t="s">
        <v>3772</v>
      </c>
      <c r="C41" s="701" t="s">
        <v>2062</v>
      </c>
      <c r="D41" s="701"/>
      <c r="E41" s="701"/>
      <c r="F41" s="701"/>
      <c r="G41" s="919" t="s">
        <v>3773</v>
      </c>
      <c r="H41" s="919" t="s">
        <v>3773</v>
      </c>
    </row>
    <row r="42" spans="1:8" ht="18">
      <c r="A42" s="831"/>
      <c r="B42" s="701"/>
      <c r="C42" s="701"/>
      <c r="D42" s="701"/>
      <c r="E42" s="701"/>
      <c r="F42" s="701"/>
      <c r="G42" s="919"/>
      <c r="H42" s="919"/>
    </row>
    <row r="43" spans="1:8" ht="18">
      <c r="A43" s="831" t="s">
        <v>1538</v>
      </c>
      <c r="B43" s="701" t="s">
        <v>1539</v>
      </c>
      <c r="C43" s="701" t="s">
        <v>1540</v>
      </c>
      <c r="D43" s="701" t="s">
        <v>1541</v>
      </c>
      <c r="E43" s="701" t="s">
        <v>1542</v>
      </c>
      <c r="F43" s="701" t="s">
        <v>1543</v>
      </c>
      <c r="G43" s="919" t="s">
        <v>1459</v>
      </c>
      <c r="H43" s="919" t="s">
        <v>1460</v>
      </c>
    </row>
    <row r="44" spans="1:8" s="43" customFormat="1" ht="18">
      <c r="A44" s="831"/>
      <c r="B44" s="701"/>
      <c r="C44" s="701"/>
      <c r="D44" s="701"/>
      <c r="E44" s="701"/>
      <c r="F44" s="701"/>
      <c r="G44" s="919"/>
      <c r="H44" s="919"/>
    </row>
    <row r="45" spans="1:8" ht="18">
      <c r="A45" s="831" t="s">
        <v>1554</v>
      </c>
      <c r="B45" s="701" t="s">
        <v>1455</v>
      </c>
      <c r="C45" s="701" t="s">
        <v>1456</v>
      </c>
      <c r="D45" s="701"/>
      <c r="E45" s="701"/>
      <c r="F45" s="701"/>
      <c r="G45" s="919" t="s">
        <v>1459</v>
      </c>
      <c r="H45" s="919" t="s">
        <v>1460</v>
      </c>
    </row>
    <row r="46" spans="1:8" ht="18">
      <c r="A46" s="831" t="s">
        <v>1468</v>
      </c>
      <c r="B46" s="701" t="s">
        <v>1867</v>
      </c>
      <c r="C46" s="701" t="s">
        <v>1552</v>
      </c>
      <c r="D46" s="701"/>
      <c r="E46" s="701"/>
      <c r="F46" s="701"/>
      <c r="G46" s="919" t="s">
        <v>3774</v>
      </c>
      <c r="H46" s="919" t="s">
        <v>3774</v>
      </c>
    </row>
    <row r="47" spans="1:8" ht="18">
      <c r="A47" s="831" t="s">
        <v>1474</v>
      </c>
      <c r="B47" s="701" t="s">
        <v>3475</v>
      </c>
      <c r="C47" s="701" t="s">
        <v>1344</v>
      </c>
      <c r="D47" s="701"/>
      <c r="E47" s="701"/>
      <c r="F47" s="701"/>
      <c r="G47" s="919" t="s">
        <v>3775</v>
      </c>
      <c r="H47" s="919" t="s">
        <v>3776</v>
      </c>
    </row>
    <row r="48" spans="1:8" ht="18">
      <c r="A48" s="831" t="s">
        <v>1481</v>
      </c>
      <c r="B48" s="701" t="s">
        <v>3777</v>
      </c>
      <c r="C48" s="701" t="s">
        <v>3119</v>
      </c>
      <c r="D48" s="701"/>
      <c r="E48" s="701"/>
      <c r="F48" s="701"/>
      <c r="G48" s="919" t="s">
        <v>3778</v>
      </c>
      <c r="H48" s="919" t="s">
        <v>1928</v>
      </c>
    </row>
    <row r="49" spans="1:8" ht="18">
      <c r="A49" s="831" t="s">
        <v>1861</v>
      </c>
      <c r="B49" s="701" t="s">
        <v>3126</v>
      </c>
      <c r="C49" s="701" t="s">
        <v>1667</v>
      </c>
      <c r="D49" s="701"/>
      <c r="E49" s="701"/>
      <c r="F49" s="701"/>
      <c r="G49" s="919" t="s">
        <v>3779</v>
      </c>
      <c r="H49" s="919" t="s">
        <v>3780</v>
      </c>
    </row>
    <row r="50" spans="1:8" ht="18">
      <c r="A50" s="831" t="s">
        <v>1488</v>
      </c>
      <c r="B50" s="701" t="s">
        <v>3781</v>
      </c>
      <c r="C50" s="701" t="s">
        <v>3782</v>
      </c>
      <c r="D50" s="701"/>
      <c r="E50" s="701"/>
      <c r="F50" s="701"/>
      <c r="G50" s="919" t="s">
        <v>3783</v>
      </c>
      <c r="H50" s="919" t="s">
        <v>3783</v>
      </c>
    </row>
    <row r="51" spans="1:8" ht="18">
      <c r="A51" s="831" t="s">
        <v>1494</v>
      </c>
      <c r="B51" s="701" t="s">
        <v>1724</v>
      </c>
      <c r="C51" s="701" t="s">
        <v>1603</v>
      </c>
      <c r="D51" s="701"/>
      <c r="E51" s="701"/>
      <c r="F51" s="701"/>
      <c r="G51" s="919" t="s">
        <v>3784</v>
      </c>
      <c r="H51" s="919" t="s">
        <v>3784</v>
      </c>
    </row>
    <row r="52" spans="1:8" ht="18">
      <c r="A52" s="831"/>
      <c r="B52" s="701"/>
      <c r="C52" s="701"/>
      <c r="D52" s="701"/>
      <c r="E52" s="701"/>
      <c r="F52" s="701"/>
      <c r="G52" s="919"/>
      <c r="H52" s="919"/>
    </row>
    <row r="53" spans="1:8" ht="18">
      <c r="A53" s="831" t="s">
        <v>1555</v>
      </c>
      <c r="B53" s="701" t="s">
        <v>1455</v>
      </c>
      <c r="C53" s="701" t="s">
        <v>1456</v>
      </c>
      <c r="D53" s="701"/>
      <c r="E53" s="701"/>
      <c r="F53" s="701"/>
      <c r="G53" s="919" t="s">
        <v>1459</v>
      </c>
      <c r="H53" s="919" t="s">
        <v>1460</v>
      </c>
    </row>
    <row r="54" spans="1:8" ht="18">
      <c r="A54" s="831" t="s">
        <v>1533</v>
      </c>
      <c r="B54" s="701" t="s">
        <v>3785</v>
      </c>
      <c r="C54" s="701" t="s">
        <v>2391</v>
      </c>
      <c r="D54" s="701"/>
      <c r="E54" s="701"/>
      <c r="F54" s="701"/>
      <c r="G54" s="919" t="s">
        <v>3786</v>
      </c>
      <c r="H54" s="919" t="s">
        <v>3787</v>
      </c>
    </row>
    <row r="55" spans="1:8" ht="18">
      <c r="A55" s="831" t="s">
        <v>1461</v>
      </c>
      <c r="B55" s="701" t="s">
        <v>3102</v>
      </c>
      <c r="C55" s="701" t="s">
        <v>1970</v>
      </c>
      <c r="D55" s="701"/>
      <c r="E55" s="701"/>
      <c r="F55" s="701"/>
      <c r="G55" s="919" t="s">
        <v>3788</v>
      </c>
      <c r="H55" s="919" t="s">
        <v>3789</v>
      </c>
    </row>
    <row r="56" spans="1:8" ht="18">
      <c r="A56" s="831" t="s">
        <v>1508</v>
      </c>
      <c r="B56" s="701" t="s">
        <v>3790</v>
      </c>
      <c r="C56" s="701" t="s">
        <v>3791</v>
      </c>
      <c r="D56" s="701"/>
      <c r="E56" s="701"/>
      <c r="F56" s="701"/>
      <c r="G56" s="919" t="s">
        <v>3792</v>
      </c>
      <c r="H56" s="919" t="s">
        <v>3793</v>
      </c>
    </row>
  </sheetData>
  <hyperlinks>
    <hyperlink ref="I1" location="Best!A1" display="Best" xr:uid="{060CAF94-D032-5B47-864F-188545019695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51C9-5CFB-4DED-9D58-D25088815F70}">
  <dimension ref="A1:AC44"/>
  <sheetViews>
    <sheetView topLeftCell="C1" workbookViewId="0">
      <selection activeCell="L5" activeCellId="1" sqref="L3:S3 L5:S5"/>
    </sheetView>
  </sheetViews>
  <sheetFormatPr defaultColWidth="8.7265625" defaultRowHeight="14.5"/>
  <cols>
    <col min="1" max="1" width="4.453125" style="931" bestFit="1" customWidth="1"/>
    <col min="2" max="2" width="45.453125" style="921" bestFit="1" customWidth="1"/>
    <col min="3" max="3" width="15.7265625" style="931" customWidth="1"/>
    <col min="4" max="7" width="12.7265625" style="921" customWidth="1"/>
    <col min="8" max="9" width="15.7265625" style="940" customWidth="1"/>
    <col min="10" max="10" width="8.7265625" style="921"/>
    <col min="11" max="11" width="4.453125" style="931" bestFit="1" customWidth="1"/>
    <col min="12" max="12" width="47" style="921" bestFit="1" customWidth="1"/>
    <col min="13" max="13" width="15.7265625" style="931" customWidth="1"/>
    <col min="14" max="17" width="12.7265625" style="921" customWidth="1"/>
    <col min="18" max="19" width="15.7265625" style="940" customWidth="1"/>
    <col min="20" max="20" width="8.7265625" style="921"/>
    <col min="21" max="21" width="4.453125" style="931" bestFit="1" customWidth="1"/>
    <col min="22" max="22" width="44.453125" style="921" bestFit="1" customWidth="1"/>
    <col min="23" max="23" width="15.7265625" style="931" customWidth="1"/>
    <col min="24" max="27" width="12.7265625" style="931" customWidth="1"/>
    <col min="28" max="29" width="15.7265625" style="940" customWidth="1"/>
    <col min="30" max="16384" width="8.7265625" style="921"/>
  </cols>
  <sheetData>
    <row r="1" spans="1:29" ht="18">
      <c r="A1" s="972" t="s">
        <v>636</v>
      </c>
      <c r="B1" s="973"/>
      <c r="C1" s="973"/>
      <c r="D1" s="973"/>
      <c r="E1" s="973"/>
      <c r="F1" s="973"/>
      <c r="G1" s="973"/>
      <c r="H1" s="973"/>
      <c r="I1" s="974"/>
      <c r="J1" s="920"/>
      <c r="K1" s="972" t="s">
        <v>637</v>
      </c>
      <c r="L1" s="973"/>
      <c r="M1" s="973"/>
      <c r="N1" s="973"/>
      <c r="O1" s="973"/>
      <c r="P1" s="973"/>
      <c r="Q1" s="973"/>
      <c r="R1" s="973"/>
      <c r="S1" s="974"/>
      <c r="T1" s="920"/>
      <c r="U1" s="972" t="s">
        <v>638</v>
      </c>
      <c r="V1" s="973"/>
      <c r="W1" s="973"/>
      <c r="X1" s="973"/>
      <c r="Y1" s="973"/>
      <c r="Z1" s="973"/>
      <c r="AA1" s="973"/>
      <c r="AB1" s="973"/>
      <c r="AC1" s="974"/>
    </row>
    <row r="2" spans="1:29" ht="18.5" thickBot="1">
      <c r="A2" s="941" t="s">
        <v>639</v>
      </c>
      <c r="B2" s="922" t="s">
        <v>640</v>
      </c>
      <c r="C2" s="926" t="s">
        <v>641</v>
      </c>
      <c r="D2" s="922" t="s">
        <v>642</v>
      </c>
      <c r="E2" s="922" t="s">
        <v>643</v>
      </c>
      <c r="F2" s="922" t="s">
        <v>644</v>
      </c>
      <c r="G2" s="922" t="s">
        <v>645</v>
      </c>
      <c r="H2" s="932" t="s">
        <v>646</v>
      </c>
      <c r="I2" s="933" t="s">
        <v>647</v>
      </c>
      <c r="J2" s="920"/>
      <c r="K2" s="941" t="s">
        <v>639</v>
      </c>
      <c r="L2" s="922" t="s">
        <v>640</v>
      </c>
      <c r="M2" s="926" t="s">
        <v>641</v>
      </c>
      <c r="N2" s="922" t="s">
        <v>648</v>
      </c>
      <c r="O2" s="922" t="s">
        <v>649</v>
      </c>
      <c r="P2" s="922" t="s">
        <v>650</v>
      </c>
      <c r="Q2" s="922" t="s">
        <v>651</v>
      </c>
      <c r="R2" s="932" t="s">
        <v>646</v>
      </c>
      <c r="S2" s="933" t="s">
        <v>647</v>
      </c>
      <c r="T2" s="920"/>
      <c r="U2" s="941" t="s">
        <v>639</v>
      </c>
      <c r="V2" s="922" t="s">
        <v>640</v>
      </c>
      <c r="W2" s="926" t="s">
        <v>641</v>
      </c>
      <c r="X2" s="926" t="s">
        <v>648</v>
      </c>
      <c r="Y2" s="926" t="s">
        <v>649</v>
      </c>
      <c r="Z2" s="926" t="s">
        <v>650</v>
      </c>
      <c r="AA2" s="926" t="s">
        <v>651</v>
      </c>
      <c r="AB2" s="932" t="s">
        <v>646</v>
      </c>
      <c r="AC2" s="933" t="s">
        <v>647</v>
      </c>
    </row>
    <row r="3" spans="1:29" ht="18">
      <c r="A3" s="942">
        <v>1</v>
      </c>
      <c r="B3" s="923" t="s">
        <v>652</v>
      </c>
      <c r="C3" s="927" t="s">
        <v>653</v>
      </c>
      <c r="D3" s="923" t="s">
        <v>654</v>
      </c>
      <c r="E3" s="923" t="s">
        <v>655</v>
      </c>
      <c r="F3" s="923" t="s">
        <v>656</v>
      </c>
      <c r="G3" s="923" t="s">
        <v>657</v>
      </c>
      <c r="H3" s="934" t="s">
        <v>658</v>
      </c>
      <c r="I3" s="935" t="s">
        <v>658</v>
      </c>
      <c r="J3" s="920"/>
      <c r="K3" s="942">
        <v>1</v>
      </c>
      <c r="L3" s="923" t="s">
        <v>659</v>
      </c>
      <c r="M3" s="927" t="s">
        <v>653</v>
      </c>
      <c r="N3" s="923" t="s">
        <v>660</v>
      </c>
      <c r="O3" s="923" t="s">
        <v>661</v>
      </c>
      <c r="P3" s="923" t="s">
        <v>662</v>
      </c>
      <c r="Q3" s="923" t="s">
        <v>663</v>
      </c>
      <c r="R3" s="934" t="s">
        <v>664</v>
      </c>
      <c r="S3" s="935" t="s">
        <v>665</v>
      </c>
      <c r="T3" s="920"/>
      <c r="U3" s="942">
        <v>1</v>
      </c>
      <c r="V3" s="923" t="s">
        <v>666</v>
      </c>
      <c r="W3" s="927" t="s">
        <v>653</v>
      </c>
      <c r="X3" s="927" t="s">
        <v>667</v>
      </c>
      <c r="Y3" s="927" t="s">
        <v>668</v>
      </c>
      <c r="Z3" s="927" t="s">
        <v>669</v>
      </c>
      <c r="AA3" s="927" t="s">
        <v>670</v>
      </c>
      <c r="AB3" s="934" t="s">
        <v>671</v>
      </c>
      <c r="AC3" s="935" t="s">
        <v>672</v>
      </c>
    </row>
    <row r="4" spans="1:29" ht="18">
      <c r="A4" s="943">
        <v>2</v>
      </c>
      <c r="B4" s="924" t="s">
        <v>652</v>
      </c>
      <c r="C4" s="928" t="s">
        <v>673</v>
      </c>
      <c r="D4" s="924" t="s">
        <v>674</v>
      </c>
      <c r="E4" s="924" t="s">
        <v>675</v>
      </c>
      <c r="F4" s="924" t="s">
        <v>676</v>
      </c>
      <c r="G4" s="924" t="s">
        <v>677</v>
      </c>
      <c r="H4" s="936" t="s">
        <v>678</v>
      </c>
      <c r="I4" s="937" t="s">
        <v>679</v>
      </c>
      <c r="J4" s="920"/>
      <c r="K4" s="943">
        <v>2</v>
      </c>
      <c r="L4" s="924" t="s">
        <v>680</v>
      </c>
      <c r="M4" s="928" t="s">
        <v>681</v>
      </c>
      <c r="N4" s="924" t="s">
        <v>682</v>
      </c>
      <c r="O4" s="924" t="s">
        <v>683</v>
      </c>
      <c r="P4" s="924" t="s">
        <v>684</v>
      </c>
      <c r="Q4" s="924" t="s">
        <v>685</v>
      </c>
      <c r="R4" s="936" t="s">
        <v>686</v>
      </c>
      <c r="S4" s="937" t="s">
        <v>687</v>
      </c>
      <c r="T4" s="920"/>
      <c r="U4" s="943">
        <v>2</v>
      </c>
      <c r="V4" s="924" t="s">
        <v>688</v>
      </c>
      <c r="W4" s="928" t="s">
        <v>689</v>
      </c>
      <c r="X4" s="928" t="s">
        <v>690</v>
      </c>
      <c r="Y4" s="928" t="s">
        <v>691</v>
      </c>
      <c r="Z4" s="928" t="s">
        <v>692</v>
      </c>
      <c r="AA4" s="928" t="s">
        <v>693</v>
      </c>
      <c r="AB4" s="936" t="s">
        <v>694</v>
      </c>
      <c r="AC4" s="937" t="s">
        <v>695</v>
      </c>
    </row>
    <row r="5" spans="1:29" ht="18">
      <c r="A5" s="943">
        <v>3</v>
      </c>
      <c r="B5" s="924" t="s">
        <v>696</v>
      </c>
      <c r="C5" s="928" t="s">
        <v>689</v>
      </c>
      <c r="D5" s="924" t="s">
        <v>697</v>
      </c>
      <c r="E5" s="924" t="s">
        <v>698</v>
      </c>
      <c r="F5" s="924" t="s">
        <v>699</v>
      </c>
      <c r="G5" s="924" t="s">
        <v>700</v>
      </c>
      <c r="H5" s="936" t="s">
        <v>701</v>
      </c>
      <c r="I5" s="937" t="s">
        <v>702</v>
      </c>
      <c r="J5" s="920"/>
      <c r="K5" s="943">
        <v>3</v>
      </c>
      <c r="L5" s="924" t="s">
        <v>659</v>
      </c>
      <c r="M5" s="928" t="s">
        <v>673</v>
      </c>
      <c r="N5" s="924" t="s">
        <v>703</v>
      </c>
      <c r="O5" s="924" t="s">
        <v>684</v>
      </c>
      <c r="P5" s="924" t="s">
        <v>704</v>
      </c>
      <c r="Q5" s="924" t="s">
        <v>705</v>
      </c>
      <c r="R5" s="936" t="s">
        <v>706</v>
      </c>
      <c r="S5" s="937" t="s">
        <v>706</v>
      </c>
      <c r="T5" s="920"/>
      <c r="U5" s="943">
        <v>3</v>
      </c>
      <c r="V5" s="924" t="s">
        <v>707</v>
      </c>
      <c r="W5" s="928" t="s">
        <v>708</v>
      </c>
      <c r="X5" s="928" t="s">
        <v>709</v>
      </c>
      <c r="Y5" s="928" t="s">
        <v>710</v>
      </c>
      <c r="Z5" s="928" t="s">
        <v>711</v>
      </c>
      <c r="AA5" s="928" t="s">
        <v>712</v>
      </c>
      <c r="AB5" s="936" t="s">
        <v>713</v>
      </c>
      <c r="AC5" s="937" t="s">
        <v>714</v>
      </c>
    </row>
    <row r="6" spans="1:29" ht="18">
      <c r="A6" s="943">
        <v>4</v>
      </c>
      <c r="B6" s="924" t="s">
        <v>652</v>
      </c>
      <c r="C6" s="928" t="s">
        <v>681</v>
      </c>
      <c r="D6" s="924" t="s">
        <v>715</v>
      </c>
      <c r="E6" s="924" t="s">
        <v>716</v>
      </c>
      <c r="F6" s="924" t="s">
        <v>717</v>
      </c>
      <c r="G6" s="924" t="s">
        <v>718</v>
      </c>
      <c r="H6" s="936" t="s">
        <v>679</v>
      </c>
      <c r="I6" s="937" t="s">
        <v>719</v>
      </c>
      <c r="J6" s="920"/>
      <c r="K6" s="943">
        <v>4</v>
      </c>
      <c r="L6" s="924" t="s">
        <v>720</v>
      </c>
      <c r="M6" s="928" t="s">
        <v>721</v>
      </c>
      <c r="N6" s="924" t="s">
        <v>722</v>
      </c>
      <c r="O6" s="924" t="s">
        <v>705</v>
      </c>
      <c r="P6" s="924" t="s">
        <v>723</v>
      </c>
      <c r="Q6" s="924" t="s">
        <v>724</v>
      </c>
      <c r="R6" s="936" t="s">
        <v>725</v>
      </c>
      <c r="S6" s="937" t="s">
        <v>726</v>
      </c>
      <c r="T6" s="920"/>
      <c r="U6" s="943">
        <v>4</v>
      </c>
      <c r="V6" s="924" t="s">
        <v>666</v>
      </c>
      <c r="W6" s="928" t="s">
        <v>673</v>
      </c>
      <c r="X6" s="928" t="s">
        <v>727</v>
      </c>
      <c r="Y6" s="928" t="s">
        <v>728</v>
      </c>
      <c r="Z6" s="928" t="s">
        <v>729</v>
      </c>
      <c r="AA6" s="928" t="s">
        <v>730</v>
      </c>
      <c r="AB6" s="936" t="s">
        <v>731</v>
      </c>
      <c r="AC6" s="937" t="s">
        <v>732</v>
      </c>
    </row>
    <row r="7" spans="1:29" ht="18">
      <c r="A7" s="943">
        <v>5</v>
      </c>
      <c r="B7" s="924" t="s">
        <v>733</v>
      </c>
      <c r="C7" s="928" t="s">
        <v>721</v>
      </c>
      <c r="D7" s="924" t="s">
        <v>734</v>
      </c>
      <c r="E7" s="924" t="s">
        <v>735</v>
      </c>
      <c r="F7" s="924" t="s">
        <v>736</v>
      </c>
      <c r="G7" s="924" t="s">
        <v>737</v>
      </c>
      <c r="H7" s="936" t="s">
        <v>738</v>
      </c>
      <c r="I7" s="937" t="s">
        <v>739</v>
      </c>
      <c r="J7" s="920"/>
      <c r="K7" s="943">
        <v>5</v>
      </c>
      <c r="L7" s="924" t="s">
        <v>720</v>
      </c>
      <c r="M7" s="928" t="s">
        <v>740</v>
      </c>
      <c r="N7" s="924" t="s">
        <v>741</v>
      </c>
      <c r="O7" s="924" t="s">
        <v>742</v>
      </c>
      <c r="P7" s="924" t="s">
        <v>743</v>
      </c>
      <c r="Q7" s="924" t="s">
        <v>744</v>
      </c>
      <c r="R7" s="936" t="s">
        <v>745</v>
      </c>
      <c r="S7" s="937" t="s">
        <v>746</v>
      </c>
      <c r="T7" s="920"/>
      <c r="U7" s="943">
        <v>5</v>
      </c>
      <c r="V7" s="924" t="s">
        <v>688</v>
      </c>
      <c r="W7" s="928" t="s">
        <v>747</v>
      </c>
      <c r="X7" s="928" t="s">
        <v>748</v>
      </c>
      <c r="Y7" s="928" t="s">
        <v>749</v>
      </c>
      <c r="Z7" s="928" t="s">
        <v>750</v>
      </c>
      <c r="AA7" s="928" t="s">
        <v>751</v>
      </c>
      <c r="AB7" s="936" t="s">
        <v>752</v>
      </c>
      <c r="AC7" s="937" t="s">
        <v>753</v>
      </c>
    </row>
    <row r="8" spans="1:29" ht="18">
      <c r="A8" s="943">
        <v>6</v>
      </c>
      <c r="B8" s="924" t="s">
        <v>733</v>
      </c>
      <c r="C8" s="928" t="s">
        <v>708</v>
      </c>
      <c r="D8" s="924" t="s">
        <v>754</v>
      </c>
      <c r="E8" s="924" t="s">
        <v>755</v>
      </c>
      <c r="F8" s="924" t="s">
        <v>756</v>
      </c>
      <c r="G8" s="924" t="s">
        <v>757</v>
      </c>
      <c r="H8" s="936" t="s">
        <v>758</v>
      </c>
      <c r="I8" s="937" t="s">
        <v>759</v>
      </c>
      <c r="J8" s="920"/>
      <c r="K8" s="943">
        <v>6</v>
      </c>
      <c r="L8" s="924" t="s">
        <v>760</v>
      </c>
      <c r="M8" s="928" t="s">
        <v>708</v>
      </c>
      <c r="N8" s="924" t="s">
        <v>761</v>
      </c>
      <c r="O8" s="924" t="s">
        <v>762</v>
      </c>
      <c r="P8" s="924" t="s">
        <v>763</v>
      </c>
      <c r="Q8" s="924" t="s">
        <v>764</v>
      </c>
      <c r="R8" s="936" t="s">
        <v>765</v>
      </c>
      <c r="S8" s="937" t="s">
        <v>766</v>
      </c>
      <c r="T8" s="920"/>
      <c r="U8" s="943">
        <v>6</v>
      </c>
      <c r="V8" s="924" t="s">
        <v>767</v>
      </c>
      <c r="W8" s="928" t="s">
        <v>721</v>
      </c>
      <c r="X8" s="928" t="s">
        <v>768</v>
      </c>
      <c r="Y8" s="928" t="s">
        <v>769</v>
      </c>
      <c r="Z8" s="928" t="s">
        <v>770</v>
      </c>
      <c r="AA8" s="928" t="s">
        <v>771</v>
      </c>
      <c r="AB8" s="936" t="s">
        <v>772</v>
      </c>
      <c r="AC8" s="937" t="s">
        <v>772</v>
      </c>
    </row>
    <row r="9" spans="1:29" ht="18">
      <c r="A9" s="943">
        <v>7</v>
      </c>
      <c r="B9" s="924" t="s">
        <v>696</v>
      </c>
      <c r="C9" s="928" t="s">
        <v>747</v>
      </c>
      <c r="D9" s="924" t="s">
        <v>773</v>
      </c>
      <c r="E9" s="924" t="s">
        <v>774</v>
      </c>
      <c r="F9" s="924" t="s">
        <v>775</v>
      </c>
      <c r="G9" s="924" t="s">
        <v>776</v>
      </c>
      <c r="H9" s="936" t="s">
        <v>777</v>
      </c>
      <c r="I9" s="937" t="s">
        <v>778</v>
      </c>
      <c r="J9" s="920"/>
      <c r="K9" s="943">
        <v>7</v>
      </c>
      <c r="L9" s="924" t="s">
        <v>720</v>
      </c>
      <c r="M9" s="928" t="s">
        <v>779</v>
      </c>
      <c r="N9" s="924" t="s">
        <v>780</v>
      </c>
      <c r="O9" s="924" t="s">
        <v>781</v>
      </c>
      <c r="P9" s="924" t="s">
        <v>782</v>
      </c>
      <c r="Q9" s="924" t="s">
        <v>783</v>
      </c>
      <c r="R9" s="936" t="s">
        <v>784</v>
      </c>
      <c r="S9" s="937" t="s">
        <v>784</v>
      </c>
      <c r="T9" s="920"/>
      <c r="U9" s="943">
        <v>7</v>
      </c>
      <c r="V9" s="924" t="s">
        <v>785</v>
      </c>
      <c r="W9" s="928" t="s">
        <v>681</v>
      </c>
      <c r="X9" s="928" t="s">
        <v>786</v>
      </c>
      <c r="Y9" s="928" t="s">
        <v>787</v>
      </c>
      <c r="Z9" s="928" t="s">
        <v>788</v>
      </c>
      <c r="AA9" s="928" t="s">
        <v>789</v>
      </c>
      <c r="AB9" s="936" t="s">
        <v>790</v>
      </c>
      <c r="AC9" s="937" t="s">
        <v>791</v>
      </c>
    </row>
    <row r="10" spans="1:29" ht="18">
      <c r="A10" s="943">
        <v>8</v>
      </c>
      <c r="B10" s="924" t="s">
        <v>733</v>
      </c>
      <c r="C10" s="928" t="s">
        <v>792</v>
      </c>
      <c r="D10" s="924" t="s">
        <v>793</v>
      </c>
      <c r="E10" s="924" t="s">
        <v>794</v>
      </c>
      <c r="F10" s="924" t="s">
        <v>795</v>
      </c>
      <c r="G10" s="924" t="s">
        <v>796</v>
      </c>
      <c r="H10" s="936" t="s">
        <v>797</v>
      </c>
      <c r="I10" s="937" t="s">
        <v>798</v>
      </c>
      <c r="J10" s="920"/>
      <c r="K10" s="943">
        <v>8</v>
      </c>
      <c r="L10" s="924" t="s">
        <v>799</v>
      </c>
      <c r="M10" s="928" t="s">
        <v>800</v>
      </c>
      <c r="N10" s="924" t="s">
        <v>801</v>
      </c>
      <c r="O10" s="924" t="s">
        <v>802</v>
      </c>
      <c r="P10" s="924" t="s">
        <v>803</v>
      </c>
      <c r="Q10" s="924" t="s">
        <v>780</v>
      </c>
      <c r="R10" s="936" t="s">
        <v>804</v>
      </c>
      <c r="S10" s="937" t="s">
        <v>804</v>
      </c>
      <c r="T10" s="920"/>
      <c r="U10" s="943">
        <v>8</v>
      </c>
      <c r="V10" s="924" t="s">
        <v>805</v>
      </c>
      <c r="W10" s="928" t="s">
        <v>779</v>
      </c>
      <c r="X10" s="928" t="s">
        <v>806</v>
      </c>
      <c r="Y10" s="928" t="s">
        <v>807</v>
      </c>
      <c r="Z10" s="928" t="s">
        <v>808</v>
      </c>
      <c r="AA10" s="928" t="s">
        <v>809</v>
      </c>
      <c r="AB10" s="936" t="s">
        <v>810</v>
      </c>
      <c r="AC10" s="937" t="s">
        <v>811</v>
      </c>
    </row>
    <row r="11" spans="1:29" ht="18">
      <c r="A11" s="943">
        <v>9</v>
      </c>
      <c r="B11" s="924" t="s">
        <v>733</v>
      </c>
      <c r="C11" s="928" t="s">
        <v>740</v>
      </c>
      <c r="D11" s="924" t="s">
        <v>812</v>
      </c>
      <c r="E11" s="924" t="s">
        <v>813</v>
      </c>
      <c r="F11" s="924" t="s">
        <v>814</v>
      </c>
      <c r="G11" s="924" t="s">
        <v>781</v>
      </c>
      <c r="H11" s="936" t="s">
        <v>815</v>
      </c>
      <c r="I11" s="937" t="s">
        <v>816</v>
      </c>
      <c r="J11" s="920"/>
      <c r="K11" s="943">
        <v>9</v>
      </c>
      <c r="L11" s="924" t="s">
        <v>817</v>
      </c>
      <c r="M11" s="928" t="s">
        <v>689</v>
      </c>
      <c r="N11" s="924" t="s">
        <v>818</v>
      </c>
      <c r="O11" s="924" t="s">
        <v>722</v>
      </c>
      <c r="P11" s="924" t="s">
        <v>819</v>
      </c>
      <c r="Q11" s="924" t="s">
        <v>820</v>
      </c>
      <c r="R11" s="936" t="s">
        <v>821</v>
      </c>
      <c r="S11" s="937" t="s">
        <v>822</v>
      </c>
      <c r="T11" s="920"/>
      <c r="U11" s="943">
        <v>9</v>
      </c>
      <c r="V11" s="924" t="s">
        <v>823</v>
      </c>
      <c r="W11" s="928" t="s">
        <v>824</v>
      </c>
      <c r="X11" s="928" t="s">
        <v>825</v>
      </c>
      <c r="Y11" s="928" t="s">
        <v>826</v>
      </c>
      <c r="Z11" s="928" t="s">
        <v>827</v>
      </c>
      <c r="AA11" s="928" t="s">
        <v>828</v>
      </c>
      <c r="AB11" s="936" t="s">
        <v>829</v>
      </c>
      <c r="AC11" s="937" t="s">
        <v>830</v>
      </c>
    </row>
    <row r="12" spans="1:29" ht="18">
      <c r="A12" s="943">
        <v>10</v>
      </c>
      <c r="B12" s="924" t="s">
        <v>831</v>
      </c>
      <c r="C12" s="928" t="s">
        <v>800</v>
      </c>
      <c r="D12" s="924" t="s">
        <v>832</v>
      </c>
      <c r="E12" s="924" t="s">
        <v>833</v>
      </c>
      <c r="F12" s="924" t="s">
        <v>834</v>
      </c>
      <c r="G12" s="924" t="s">
        <v>835</v>
      </c>
      <c r="H12" s="936" t="s">
        <v>836</v>
      </c>
      <c r="I12" s="937" t="s">
        <v>836</v>
      </c>
      <c r="J12" s="920"/>
      <c r="K12" s="943">
        <v>10</v>
      </c>
      <c r="L12" s="924" t="s">
        <v>760</v>
      </c>
      <c r="M12" s="928" t="s">
        <v>792</v>
      </c>
      <c r="N12" s="924" t="s">
        <v>837</v>
      </c>
      <c r="O12" s="924" t="s">
        <v>802</v>
      </c>
      <c r="P12" s="924" t="s">
        <v>838</v>
      </c>
      <c r="Q12" s="924" t="s">
        <v>839</v>
      </c>
      <c r="R12" s="936" t="s">
        <v>840</v>
      </c>
      <c r="S12" s="937" t="s">
        <v>841</v>
      </c>
      <c r="T12" s="920"/>
      <c r="U12" s="943">
        <v>10</v>
      </c>
      <c r="V12" s="924" t="s">
        <v>767</v>
      </c>
      <c r="W12" s="928" t="s">
        <v>740</v>
      </c>
      <c r="X12" s="928" t="s">
        <v>842</v>
      </c>
      <c r="Y12" s="928" t="s">
        <v>843</v>
      </c>
      <c r="Z12" s="928" t="s">
        <v>844</v>
      </c>
      <c r="AA12" s="928" t="s">
        <v>845</v>
      </c>
      <c r="AB12" s="936" t="s">
        <v>846</v>
      </c>
      <c r="AC12" s="937" t="s">
        <v>847</v>
      </c>
    </row>
    <row r="13" spans="1:29" ht="18">
      <c r="A13" s="943">
        <v>11</v>
      </c>
      <c r="B13" s="924" t="s">
        <v>848</v>
      </c>
      <c r="C13" s="928" t="s">
        <v>849</v>
      </c>
      <c r="D13" s="924" t="s">
        <v>850</v>
      </c>
      <c r="E13" s="924" t="s">
        <v>851</v>
      </c>
      <c r="F13" s="924" t="s">
        <v>754</v>
      </c>
      <c r="G13" s="924" t="s">
        <v>662</v>
      </c>
      <c r="H13" s="936" t="s">
        <v>852</v>
      </c>
      <c r="I13" s="937" t="s">
        <v>853</v>
      </c>
      <c r="J13" s="920"/>
      <c r="K13" s="943">
        <v>11</v>
      </c>
      <c r="L13" s="924" t="s">
        <v>854</v>
      </c>
      <c r="M13" s="928" t="s">
        <v>689</v>
      </c>
      <c r="N13" s="924" t="s">
        <v>855</v>
      </c>
      <c r="O13" s="924" t="s">
        <v>856</v>
      </c>
      <c r="P13" s="924" t="s">
        <v>857</v>
      </c>
      <c r="Q13" s="924" t="s">
        <v>858</v>
      </c>
      <c r="R13" s="936" t="s">
        <v>859</v>
      </c>
      <c r="S13" s="937" t="s">
        <v>860</v>
      </c>
      <c r="T13" s="920"/>
      <c r="U13" s="943">
        <v>11</v>
      </c>
      <c r="V13" s="924" t="s">
        <v>688</v>
      </c>
      <c r="W13" s="928" t="s">
        <v>792</v>
      </c>
      <c r="X13" s="928" t="s">
        <v>861</v>
      </c>
      <c r="Y13" s="928" t="s">
        <v>862</v>
      </c>
      <c r="Z13" s="928" t="s">
        <v>863</v>
      </c>
      <c r="AA13" s="928" t="s">
        <v>864</v>
      </c>
      <c r="AB13" s="936" t="s">
        <v>865</v>
      </c>
      <c r="AC13" s="937" t="s">
        <v>866</v>
      </c>
    </row>
    <row r="14" spans="1:29" ht="18">
      <c r="A14" s="943">
        <v>12</v>
      </c>
      <c r="B14" s="924" t="s">
        <v>867</v>
      </c>
      <c r="C14" s="928" t="s">
        <v>824</v>
      </c>
      <c r="D14" s="924" t="s">
        <v>868</v>
      </c>
      <c r="E14" s="924" t="s">
        <v>869</v>
      </c>
      <c r="F14" s="924" t="s">
        <v>870</v>
      </c>
      <c r="G14" s="924" t="s">
        <v>871</v>
      </c>
      <c r="H14" s="936" t="s">
        <v>872</v>
      </c>
      <c r="I14" s="937" t="s">
        <v>873</v>
      </c>
      <c r="J14" s="920"/>
      <c r="K14" s="943">
        <v>12</v>
      </c>
      <c r="L14" s="924" t="s">
        <v>817</v>
      </c>
      <c r="M14" s="928" t="s">
        <v>747</v>
      </c>
      <c r="N14" s="924" t="s">
        <v>874</v>
      </c>
      <c r="O14" s="924" t="s">
        <v>875</v>
      </c>
      <c r="P14" s="924" t="s">
        <v>876</v>
      </c>
      <c r="Q14" s="924" t="s">
        <v>877</v>
      </c>
      <c r="R14" s="936" t="s">
        <v>878</v>
      </c>
      <c r="S14" s="937" t="s">
        <v>879</v>
      </c>
      <c r="T14" s="920"/>
      <c r="U14" s="943">
        <v>12</v>
      </c>
      <c r="V14" s="924" t="s">
        <v>880</v>
      </c>
      <c r="W14" s="928" t="s">
        <v>689</v>
      </c>
      <c r="X14" s="928" t="s">
        <v>881</v>
      </c>
      <c r="Y14" s="928" t="s">
        <v>882</v>
      </c>
      <c r="Z14" s="928" t="s">
        <v>883</v>
      </c>
      <c r="AA14" s="928" t="s">
        <v>786</v>
      </c>
      <c r="AB14" s="936" t="s">
        <v>884</v>
      </c>
      <c r="AC14" s="937" t="s">
        <v>885</v>
      </c>
    </row>
    <row r="15" spans="1:29" ht="18">
      <c r="A15" s="943">
        <v>13</v>
      </c>
      <c r="B15" s="924" t="s">
        <v>886</v>
      </c>
      <c r="C15" s="928" t="s">
        <v>779</v>
      </c>
      <c r="D15" s="924" t="s">
        <v>887</v>
      </c>
      <c r="E15" s="924" t="s">
        <v>888</v>
      </c>
      <c r="F15" s="924" t="s">
        <v>889</v>
      </c>
      <c r="G15" s="924" t="s">
        <v>890</v>
      </c>
      <c r="H15" s="936" t="s">
        <v>891</v>
      </c>
      <c r="I15" s="937" t="s">
        <v>892</v>
      </c>
      <c r="J15" s="920"/>
      <c r="K15" s="943">
        <v>13</v>
      </c>
      <c r="L15" s="924" t="s">
        <v>893</v>
      </c>
      <c r="M15" s="928" t="s">
        <v>894</v>
      </c>
      <c r="N15" s="924" t="s">
        <v>895</v>
      </c>
      <c r="O15" s="924" t="s">
        <v>896</v>
      </c>
      <c r="P15" s="924" t="s">
        <v>897</v>
      </c>
      <c r="Q15" s="924" t="s">
        <v>898</v>
      </c>
      <c r="R15" s="936" t="s">
        <v>899</v>
      </c>
      <c r="S15" s="937" t="s">
        <v>899</v>
      </c>
      <c r="T15" s="920"/>
      <c r="U15" s="943">
        <v>13</v>
      </c>
      <c r="V15" s="924" t="s">
        <v>900</v>
      </c>
      <c r="W15" s="928" t="s">
        <v>800</v>
      </c>
      <c r="X15" s="928" t="s">
        <v>901</v>
      </c>
      <c r="Y15" s="928" t="s">
        <v>902</v>
      </c>
      <c r="Z15" s="928" t="s">
        <v>807</v>
      </c>
      <c r="AA15" s="928" t="s">
        <v>903</v>
      </c>
      <c r="AB15" s="936" t="s">
        <v>904</v>
      </c>
      <c r="AC15" s="937" t="s">
        <v>904</v>
      </c>
    </row>
    <row r="16" spans="1:29" ht="18">
      <c r="A16" s="943">
        <v>14</v>
      </c>
      <c r="B16" s="924" t="s">
        <v>905</v>
      </c>
      <c r="C16" s="928" t="s">
        <v>800</v>
      </c>
      <c r="D16" s="924" t="s">
        <v>906</v>
      </c>
      <c r="E16" s="924" t="s">
        <v>907</v>
      </c>
      <c r="F16" s="924" t="s">
        <v>908</v>
      </c>
      <c r="G16" s="924" t="s">
        <v>909</v>
      </c>
      <c r="H16" s="936" t="s">
        <v>910</v>
      </c>
      <c r="I16" s="937" t="s">
        <v>910</v>
      </c>
      <c r="J16" s="920"/>
      <c r="K16" s="943">
        <v>14</v>
      </c>
      <c r="L16" s="924" t="s">
        <v>911</v>
      </c>
      <c r="M16" s="928" t="s">
        <v>824</v>
      </c>
      <c r="N16" s="924" t="s">
        <v>912</v>
      </c>
      <c r="O16" s="924" t="s">
        <v>913</v>
      </c>
      <c r="P16" s="924" t="s">
        <v>914</v>
      </c>
      <c r="Q16" s="924" t="s">
        <v>915</v>
      </c>
      <c r="R16" s="936" t="s">
        <v>916</v>
      </c>
      <c r="S16" s="937" t="s">
        <v>917</v>
      </c>
      <c r="T16" s="920"/>
      <c r="U16" s="943">
        <v>14</v>
      </c>
      <c r="V16" s="924" t="s">
        <v>918</v>
      </c>
      <c r="W16" s="928" t="s">
        <v>849</v>
      </c>
      <c r="X16" s="928" t="s">
        <v>919</v>
      </c>
      <c r="Y16" s="928" t="s">
        <v>920</v>
      </c>
      <c r="Z16" s="928" t="s">
        <v>921</v>
      </c>
      <c r="AA16" s="928" t="s">
        <v>922</v>
      </c>
      <c r="AB16" s="936" t="s">
        <v>923</v>
      </c>
      <c r="AC16" s="937" t="s">
        <v>924</v>
      </c>
    </row>
    <row r="17" spans="1:29" ht="18">
      <c r="A17" s="943">
        <v>15</v>
      </c>
      <c r="B17" s="924" t="s">
        <v>925</v>
      </c>
      <c r="C17" s="928" t="s">
        <v>894</v>
      </c>
      <c r="D17" s="924" t="s">
        <v>926</v>
      </c>
      <c r="E17" s="924" t="s">
        <v>927</v>
      </c>
      <c r="F17" s="924" t="s">
        <v>928</v>
      </c>
      <c r="G17" s="924" t="s">
        <v>929</v>
      </c>
      <c r="H17" s="936" t="s">
        <v>930</v>
      </c>
      <c r="I17" s="937" t="s">
        <v>930</v>
      </c>
      <c r="J17" s="920"/>
      <c r="K17" s="943">
        <v>15</v>
      </c>
      <c r="L17" s="924" t="s">
        <v>931</v>
      </c>
      <c r="M17" s="928" t="s">
        <v>894</v>
      </c>
      <c r="N17" s="924" t="s">
        <v>932</v>
      </c>
      <c r="O17" s="924" t="s">
        <v>933</v>
      </c>
      <c r="P17" s="924" t="s">
        <v>934</v>
      </c>
      <c r="Q17" s="924" t="s">
        <v>935</v>
      </c>
      <c r="R17" s="936" t="s">
        <v>936</v>
      </c>
      <c r="S17" s="937" t="s">
        <v>936</v>
      </c>
      <c r="T17" s="920"/>
      <c r="U17" s="943">
        <v>15</v>
      </c>
      <c r="V17" s="924" t="s">
        <v>937</v>
      </c>
      <c r="W17" s="928" t="s">
        <v>894</v>
      </c>
      <c r="X17" s="928" t="s">
        <v>938</v>
      </c>
      <c r="Y17" s="928" t="s">
        <v>939</v>
      </c>
      <c r="Z17" s="928" t="s">
        <v>940</v>
      </c>
      <c r="AA17" s="928" t="s">
        <v>768</v>
      </c>
      <c r="AB17" s="936" t="s">
        <v>941</v>
      </c>
      <c r="AC17" s="937" t="s">
        <v>941</v>
      </c>
    </row>
    <row r="18" spans="1:29" ht="18">
      <c r="A18" s="943">
        <v>16</v>
      </c>
      <c r="B18" s="924" t="s">
        <v>942</v>
      </c>
      <c r="C18" s="928" t="s">
        <v>689</v>
      </c>
      <c r="D18" s="924" t="s">
        <v>943</v>
      </c>
      <c r="E18" s="924" t="s">
        <v>944</v>
      </c>
      <c r="F18" s="924" t="s">
        <v>945</v>
      </c>
      <c r="G18" s="924" t="s">
        <v>946</v>
      </c>
      <c r="H18" s="936" t="s">
        <v>947</v>
      </c>
      <c r="I18" s="937" t="s">
        <v>948</v>
      </c>
      <c r="J18" s="920"/>
      <c r="K18" s="943">
        <v>16</v>
      </c>
      <c r="L18" s="924" t="s">
        <v>949</v>
      </c>
      <c r="M18" s="928" t="s">
        <v>894</v>
      </c>
      <c r="N18" s="924" t="s">
        <v>717</v>
      </c>
      <c r="O18" s="924" t="s">
        <v>950</v>
      </c>
      <c r="P18" s="924" t="s">
        <v>951</v>
      </c>
      <c r="Q18" s="924" t="s">
        <v>952</v>
      </c>
      <c r="R18" s="936" t="s">
        <v>953</v>
      </c>
      <c r="S18" s="937" t="s">
        <v>953</v>
      </c>
      <c r="T18" s="920"/>
      <c r="U18" s="943">
        <v>16</v>
      </c>
      <c r="V18" s="924" t="s">
        <v>954</v>
      </c>
      <c r="W18" s="928" t="s">
        <v>894</v>
      </c>
      <c r="X18" s="928" t="s">
        <v>955</v>
      </c>
      <c r="Y18" s="928" t="s">
        <v>956</v>
      </c>
      <c r="Z18" s="928" t="s">
        <v>957</v>
      </c>
      <c r="AA18" s="928" t="s">
        <v>958</v>
      </c>
      <c r="AB18" s="936" t="s">
        <v>959</v>
      </c>
      <c r="AC18" s="937" t="s">
        <v>959</v>
      </c>
    </row>
    <row r="19" spans="1:29" ht="18">
      <c r="A19" s="943">
        <v>17</v>
      </c>
      <c r="B19" s="924" t="s">
        <v>960</v>
      </c>
      <c r="C19" s="928" t="s">
        <v>894</v>
      </c>
      <c r="D19" s="924" t="s">
        <v>961</v>
      </c>
      <c r="E19" s="924" t="s">
        <v>962</v>
      </c>
      <c r="F19" s="924" t="s">
        <v>963</v>
      </c>
      <c r="G19" s="924" t="s">
        <v>964</v>
      </c>
      <c r="H19" s="936" t="s">
        <v>965</v>
      </c>
      <c r="I19" s="937" t="s">
        <v>965</v>
      </c>
      <c r="J19" s="920"/>
      <c r="K19" s="943">
        <v>17</v>
      </c>
      <c r="L19" s="924" t="s">
        <v>966</v>
      </c>
      <c r="M19" s="928" t="s">
        <v>800</v>
      </c>
      <c r="N19" s="924" t="s">
        <v>967</v>
      </c>
      <c r="O19" s="924" t="s">
        <v>968</v>
      </c>
      <c r="P19" s="924" t="s">
        <v>969</v>
      </c>
      <c r="Q19" s="924" t="s">
        <v>970</v>
      </c>
      <c r="R19" s="936" t="s">
        <v>971</v>
      </c>
      <c r="S19" s="937" t="s">
        <v>971</v>
      </c>
      <c r="T19" s="920"/>
      <c r="U19" s="943">
        <v>17</v>
      </c>
      <c r="V19" s="924" t="s">
        <v>972</v>
      </c>
      <c r="W19" s="928" t="s">
        <v>740</v>
      </c>
      <c r="X19" s="928" t="s">
        <v>973</v>
      </c>
      <c r="Y19" s="928" t="s">
        <v>974</v>
      </c>
      <c r="Z19" s="928" t="s">
        <v>975</v>
      </c>
      <c r="AA19" s="928" t="s">
        <v>976</v>
      </c>
      <c r="AB19" s="936" t="s">
        <v>977</v>
      </c>
      <c r="AC19" s="937" t="s">
        <v>978</v>
      </c>
    </row>
    <row r="20" spans="1:29" ht="18">
      <c r="A20" s="943">
        <v>18</v>
      </c>
      <c r="B20" s="924" t="s">
        <v>979</v>
      </c>
      <c r="C20" s="928" t="s">
        <v>740</v>
      </c>
      <c r="D20" s="924" t="s">
        <v>980</v>
      </c>
      <c r="E20" s="924" t="s">
        <v>981</v>
      </c>
      <c r="F20" s="924" t="s">
        <v>982</v>
      </c>
      <c r="G20" s="924" t="s">
        <v>983</v>
      </c>
      <c r="H20" s="936" t="s">
        <v>984</v>
      </c>
      <c r="I20" s="937" t="s">
        <v>985</v>
      </c>
      <c r="J20" s="920"/>
      <c r="K20" s="943">
        <v>18</v>
      </c>
      <c r="L20" s="924" t="s">
        <v>986</v>
      </c>
      <c r="M20" s="928" t="s">
        <v>740</v>
      </c>
      <c r="N20" s="924" t="s">
        <v>987</v>
      </c>
      <c r="O20" s="924" t="s">
        <v>988</v>
      </c>
      <c r="P20" s="924" t="s">
        <v>989</v>
      </c>
      <c r="Q20" s="924" t="s">
        <v>990</v>
      </c>
      <c r="R20" s="936" t="s">
        <v>991</v>
      </c>
      <c r="S20" s="937" t="s">
        <v>992</v>
      </c>
      <c r="T20" s="920"/>
      <c r="U20" s="943">
        <v>18</v>
      </c>
      <c r="V20" s="924" t="s">
        <v>993</v>
      </c>
      <c r="W20" s="928" t="s">
        <v>800</v>
      </c>
      <c r="X20" s="928" t="s">
        <v>994</v>
      </c>
      <c r="Y20" s="928" t="s">
        <v>995</v>
      </c>
      <c r="Z20" s="928" t="s">
        <v>996</v>
      </c>
      <c r="AA20" s="928" t="s">
        <v>997</v>
      </c>
      <c r="AB20" s="936" t="s">
        <v>998</v>
      </c>
      <c r="AC20" s="937" t="s">
        <v>998</v>
      </c>
    </row>
    <row r="21" spans="1:29" ht="18">
      <c r="A21" s="943">
        <v>19</v>
      </c>
      <c r="B21" s="924" t="s">
        <v>999</v>
      </c>
      <c r="C21" s="928" t="s">
        <v>779</v>
      </c>
      <c r="D21" s="924" t="s">
        <v>1000</v>
      </c>
      <c r="E21" s="924" t="s">
        <v>1001</v>
      </c>
      <c r="F21" s="924" t="s">
        <v>1002</v>
      </c>
      <c r="G21" s="924" t="s">
        <v>1003</v>
      </c>
      <c r="H21" s="936" t="s">
        <v>1004</v>
      </c>
      <c r="I21" s="937" t="s">
        <v>1005</v>
      </c>
      <c r="J21" s="920"/>
      <c r="K21" s="943">
        <v>19</v>
      </c>
      <c r="L21" s="924" t="s">
        <v>1006</v>
      </c>
      <c r="M21" s="928" t="s">
        <v>849</v>
      </c>
      <c r="N21" s="924" t="s">
        <v>1007</v>
      </c>
      <c r="O21" s="924" t="s">
        <v>1008</v>
      </c>
      <c r="P21" s="924" t="s">
        <v>1009</v>
      </c>
      <c r="Q21" s="924" t="s">
        <v>1010</v>
      </c>
      <c r="R21" s="936" t="s">
        <v>1011</v>
      </c>
      <c r="S21" s="937" t="s">
        <v>1012</v>
      </c>
      <c r="T21" s="920"/>
      <c r="U21" s="943">
        <v>19</v>
      </c>
      <c r="V21" s="924" t="s">
        <v>1013</v>
      </c>
      <c r="W21" s="928" t="s">
        <v>779</v>
      </c>
      <c r="X21" s="928" t="s">
        <v>1014</v>
      </c>
      <c r="Y21" s="928" t="s">
        <v>1015</v>
      </c>
      <c r="Z21" s="928" t="s">
        <v>1016</v>
      </c>
      <c r="AA21" s="928" t="s">
        <v>1017</v>
      </c>
      <c r="AB21" s="936" t="s">
        <v>1018</v>
      </c>
      <c r="AC21" s="937" t="s">
        <v>1019</v>
      </c>
    </row>
    <row r="22" spans="1:29" ht="18">
      <c r="A22" s="943">
        <v>20</v>
      </c>
      <c r="B22" s="924" t="s">
        <v>1020</v>
      </c>
      <c r="C22" s="928" t="s">
        <v>681</v>
      </c>
      <c r="D22" s="924" t="s">
        <v>1021</v>
      </c>
      <c r="E22" s="924" t="s">
        <v>1022</v>
      </c>
      <c r="F22" s="924" t="s">
        <v>813</v>
      </c>
      <c r="G22" s="924" t="s">
        <v>1023</v>
      </c>
      <c r="H22" s="936" t="s">
        <v>1024</v>
      </c>
      <c r="I22" s="937" t="s">
        <v>1025</v>
      </c>
      <c r="J22" s="920"/>
      <c r="K22" s="943">
        <v>20</v>
      </c>
      <c r="L22" s="924" t="s">
        <v>1026</v>
      </c>
      <c r="M22" s="928" t="s">
        <v>747</v>
      </c>
      <c r="N22" s="924" t="s">
        <v>908</v>
      </c>
      <c r="O22" s="924" t="s">
        <v>1027</v>
      </c>
      <c r="P22" s="924" t="s">
        <v>1028</v>
      </c>
      <c r="Q22" s="924" t="s">
        <v>1029</v>
      </c>
      <c r="R22" s="936" t="s">
        <v>1030</v>
      </c>
      <c r="S22" s="937" t="s">
        <v>1031</v>
      </c>
      <c r="T22" s="920"/>
      <c r="U22" s="943">
        <v>20</v>
      </c>
      <c r="V22" s="924" t="s">
        <v>1032</v>
      </c>
      <c r="W22" s="928" t="s">
        <v>894</v>
      </c>
      <c r="X22" s="928" t="s">
        <v>1033</v>
      </c>
      <c r="Y22" s="928" t="s">
        <v>1034</v>
      </c>
      <c r="Z22" s="928" t="s">
        <v>1035</v>
      </c>
      <c r="AA22" s="928" t="s">
        <v>1036</v>
      </c>
      <c r="AB22" s="936" t="s">
        <v>1037</v>
      </c>
      <c r="AC22" s="937" t="s">
        <v>1037</v>
      </c>
    </row>
    <row r="23" spans="1:29" ht="18">
      <c r="A23" s="943">
        <v>21</v>
      </c>
      <c r="B23" s="924" t="s">
        <v>1038</v>
      </c>
      <c r="C23" s="928" t="s">
        <v>792</v>
      </c>
      <c r="D23" s="924" t="s">
        <v>1039</v>
      </c>
      <c r="E23" s="924" t="s">
        <v>1040</v>
      </c>
      <c r="F23" s="924" t="s">
        <v>1041</v>
      </c>
      <c r="G23" s="924" t="s">
        <v>1042</v>
      </c>
      <c r="H23" s="936" t="s">
        <v>1043</v>
      </c>
      <c r="I23" s="937" t="s">
        <v>1044</v>
      </c>
      <c r="J23" s="920"/>
      <c r="K23" s="943">
        <v>21</v>
      </c>
      <c r="L23" s="924" t="s">
        <v>1045</v>
      </c>
      <c r="M23" s="928" t="s">
        <v>824</v>
      </c>
      <c r="N23" s="924" t="s">
        <v>1046</v>
      </c>
      <c r="O23" s="924" t="s">
        <v>1047</v>
      </c>
      <c r="P23" s="924" t="s">
        <v>1048</v>
      </c>
      <c r="Q23" s="924" t="s">
        <v>1049</v>
      </c>
      <c r="R23" s="936" t="s">
        <v>1050</v>
      </c>
      <c r="S23" s="937" t="s">
        <v>1051</v>
      </c>
      <c r="T23" s="920"/>
      <c r="U23" s="943">
        <v>21</v>
      </c>
      <c r="V23" s="924" t="s">
        <v>1052</v>
      </c>
      <c r="W23" s="928" t="s">
        <v>681</v>
      </c>
      <c r="X23" s="928" t="s">
        <v>1053</v>
      </c>
      <c r="Y23" s="928" t="s">
        <v>1054</v>
      </c>
      <c r="Z23" s="928" t="s">
        <v>1055</v>
      </c>
      <c r="AA23" s="928" t="s">
        <v>1056</v>
      </c>
      <c r="AB23" s="936" t="s">
        <v>1057</v>
      </c>
      <c r="AC23" s="937" t="s">
        <v>1057</v>
      </c>
    </row>
    <row r="24" spans="1:29" ht="18">
      <c r="A24" s="943">
        <v>22</v>
      </c>
      <c r="B24" s="924" t="s">
        <v>1058</v>
      </c>
      <c r="C24" s="928" t="s">
        <v>894</v>
      </c>
      <c r="D24" s="924" t="s">
        <v>888</v>
      </c>
      <c r="E24" s="924" t="s">
        <v>1059</v>
      </c>
      <c r="F24" s="924" t="s">
        <v>1060</v>
      </c>
      <c r="G24" s="924" t="s">
        <v>1061</v>
      </c>
      <c r="H24" s="936" t="s">
        <v>1062</v>
      </c>
      <c r="I24" s="937" t="s">
        <v>1062</v>
      </c>
      <c r="J24" s="920"/>
      <c r="K24" s="943">
        <v>22</v>
      </c>
      <c r="L24" s="924" t="s">
        <v>1063</v>
      </c>
      <c r="M24" s="928" t="s">
        <v>792</v>
      </c>
      <c r="N24" s="924" t="s">
        <v>1064</v>
      </c>
      <c r="O24" s="924" t="s">
        <v>1065</v>
      </c>
      <c r="P24" s="924" t="s">
        <v>1066</v>
      </c>
      <c r="Q24" s="924" t="s">
        <v>1067</v>
      </c>
      <c r="R24" s="936" t="s">
        <v>1068</v>
      </c>
      <c r="S24" s="937" t="s">
        <v>1069</v>
      </c>
      <c r="T24" s="920"/>
      <c r="U24" s="943">
        <v>22</v>
      </c>
      <c r="V24" s="924" t="s">
        <v>1070</v>
      </c>
      <c r="W24" s="928" t="s">
        <v>747</v>
      </c>
      <c r="X24" s="928" t="s">
        <v>1071</v>
      </c>
      <c r="Y24" s="928" t="s">
        <v>1072</v>
      </c>
      <c r="Z24" s="928" t="s">
        <v>1073</v>
      </c>
      <c r="AA24" s="928" t="s">
        <v>1074</v>
      </c>
      <c r="AB24" s="936" t="s">
        <v>1075</v>
      </c>
      <c r="AC24" s="937" t="s">
        <v>1076</v>
      </c>
    </row>
    <row r="25" spans="1:29" ht="18">
      <c r="A25" s="943">
        <v>23</v>
      </c>
      <c r="B25" s="924" t="s">
        <v>1077</v>
      </c>
      <c r="C25" s="928" t="s">
        <v>849</v>
      </c>
      <c r="D25" s="924" t="s">
        <v>1078</v>
      </c>
      <c r="E25" s="924" t="s">
        <v>1079</v>
      </c>
      <c r="F25" s="924" t="s">
        <v>833</v>
      </c>
      <c r="G25" s="924" t="s">
        <v>1080</v>
      </c>
      <c r="H25" s="936" t="s">
        <v>1081</v>
      </c>
      <c r="I25" s="937" t="s">
        <v>1082</v>
      </c>
      <c r="J25" s="920"/>
      <c r="K25" s="943">
        <v>23</v>
      </c>
      <c r="L25" s="924" t="s">
        <v>1083</v>
      </c>
      <c r="M25" s="928" t="s">
        <v>681</v>
      </c>
      <c r="N25" s="924" t="s">
        <v>1084</v>
      </c>
      <c r="O25" s="924" t="s">
        <v>1085</v>
      </c>
      <c r="P25" s="924" t="s">
        <v>1086</v>
      </c>
      <c r="Q25" s="924" t="s">
        <v>1087</v>
      </c>
      <c r="R25" s="936" t="s">
        <v>1088</v>
      </c>
      <c r="S25" s="937" t="s">
        <v>1089</v>
      </c>
      <c r="T25" s="920"/>
      <c r="U25" s="943">
        <v>23</v>
      </c>
      <c r="V25" s="924" t="s">
        <v>1090</v>
      </c>
      <c r="W25" s="928" t="s">
        <v>792</v>
      </c>
      <c r="X25" s="928" t="s">
        <v>1091</v>
      </c>
      <c r="Y25" s="928" t="s">
        <v>1092</v>
      </c>
      <c r="Z25" s="928" t="s">
        <v>1093</v>
      </c>
      <c r="AA25" s="928" t="s">
        <v>1094</v>
      </c>
      <c r="AB25" s="936" t="s">
        <v>1095</v>
      </c>
      <c r="AC25" s="937" t="s">
        <v>1095</v>
      </c>
    </row>
    <row r="26" spans="1:29" ht="18">
      <c r="A26" s="943">
        <v>24</v>
      </c>
      <c r="B26" s="924" t="s">
        <v>1096</v>
      </c>
      <c r="C26" s="928" t="s">
        <v>747</v>
      </c>
      <c r="D26" s="924" t="s">
        <v>1097</v>
      </c>
      <c r="E26" s="924" t="s">
        <v>1098</v>
      </c>
      <c r="F26" s="924" t="s">
        <v>1099</v>
      </c>
      <c r="G26" s="924" t="s">
        <v>1100</v>
      </c>
      <c r="H26" s="936" t="s">
        <v>1101</v>
      </c>
      <c r="I26" s="937" t="s">
        <v>1102</v>
      </c>
      <c r="J26" s="920"/>
      <c r="K26" s="943">
        <v>24</v>
      </c>
      <c r="L26" s="924" t="s">
        <v>1103</v>
      </c>
      <c r="M26" s="928" t="s">
        <v>800</v>
      </c>
      <c r="N26" s="924" t="s">
        <v>1104</v>
      </c>
      <c r="O26" s="924" t="s">
        <v>1105</v>
      </c>
      <c r="P26" s="924" t="s">
        <v>1106</v>
      </c>
      <c r="Q26" s="924" t="s">
        <v>1107</v>
      </c>
      <c r="R26" s="936" t="s">
        <v>1108</v>
      </c>
      <c r="S26" s="937" t="s">
        <v>1108</v>
      </c>
      <c r="T26" s="920"/>
      <c r="U26" s="943">
        <v>24</v>
      </c>
      <c r="V26" s="924" t="s">
        <v>1109</v>
      </c>
      <c r="W26" s="928" t="s">
        <v>800</v>
      </c>
      <c r="X26" s="928" t="s">
        <v>1110</v>
      </c>
      <c r="Y26" s="928" t="s">
        <v>1111</v>
      </c>
      <c r="Z26" s="928" t="s">
        <v>1112</v>
      </c>
      <c r="AA26" s="928" t="s">
        <v>1113</v>
      </c>
      <c r="AB26" s="936" t="s">
        <v>1114</v>
      </c>
      <c r="AC26" s="937" t="s">
        <v>1114</v>
      </c>
    </row>
    <row r="27" spans="1:29" ht="18">
      <c r="A27" s="943">
        <v>25</v>
      </c>
      <c r="B27" s="924" t="s">
        <v>1115</v>
      </c>
      <c r="C27" s="928" t="s">
        <v>824</v>
      </c>
      <c r="D27" s="924" t="s">
        <v>1116</v>
      </c>
      <c r="E27" s="924" t="s">
        <v>1117</v>
      </c>
      <c r="F27" s="924" t="s">
        <v>1118</v>
      </c>
      <c r="G27" s="924" t="s">
        <v>1119</v>
      </c>
      <c r="H27" s="936" t="s">
        <v>1120</v>
      </c>
      <c r="I27" s="937" t="s">
        <v>1121</v>
      </c>
      <c r="J27" s="920"/>
      <c r="K27" s="943">
        <v>25</v>
      </c>
      <c r="L27" s="924" t="s">
        <v>1122</v>
      </c>
      <c r="M27" s="928" t="s">
        <v>779</v>
      </c>
      <c r="N27" s="924" t="s">
        <v>1123</v>
      </c>
      <c r="O27" s="924" t="s">
        <v>735</v>
      </c>
      <c r="P27" s="924" t="s">
        <v>1124</v>
      </c>
      <c r="Q27" s="924" t="s">
        <v>1125</v>
      </c>
      <c r="R27" s="936" t="s">
        <v>1126</v>
      </c>
      <c r="S27" s="937" t="s">
        <v>1127</v>
      </c>
      <c r="T27" s="920"/>
      <c r="U27" s="943">
        <v>25</v>
      </c>
      <c r="V27" s="924" t="s">
        <v>1128</v>
      </c>
      <c r="W27" s="928" t="s">
        <v>824</v>
      </c>
      <c r="X27" s="928" t="s">
        <v>1129</v>
      </c>
      <c r="Y27" s="928" t="s">
        <v>1130</v>
      </c>
      <c r="Z27" s="928" t="s">
        <v>1131</v>
      </c>
      <c r="AA27" s="928" t="s">
        <v>1132</v>
      </c>
      <c r="AB27" s="936" t="s">
        <v>1133</v>
      </c>
      <c r="AC27" s="937" t="s">
        <v>1134</v>
      </c>
    </row>
    <row r="28" spans="1:29" ht="18">
      <c r="A28" s="943">
        <v>26</v>
      </c>
      <c r="B28" s="924" t="s">
        <v>1135</v>
      </c>
      <c r="C28" s="928" t="s">
        <v>800</v>
      </c>
      <c r="D28" s="924" t="s">
        <v>1136</v>
      </c>
      <c r="E28" s="924" t="s">
        <v>1137</v>
      </c>
      <c r="F28" s="924" t="s">
        <v>1138</v>
      </c>
      <c r="G28" s="924" t="s">
        <v>1139</v>
      </c>
      <c r="H28" s="936" t="s">
        <v>1140</v>
      </c>
      <c r="I28" s="937" t="s">
        <v>1140</v>
      </c>
      <c r="J28" s="920"/>
      <c r="K28" s="943">
        <v>26</v>
      </c>
      <c r="L28" s="924" t="s">
        <v>1141</v>
      </c>
      <c r="M28" s="928" t="s">
        <v>779</v>
      </c>
      <c r="N28" s="924" t="s">
        <v>1142</v>
      </c>
      <c r="O28" s="924" t="s">
        <v>1143</v>
      </c>
      <c r="P28" s="924" t="s">
        <v>1144</v>
      </c>
      <c r="Q28" s="924" t="s">
        <v>1145</v>
      </c>
      <c r="R28" s="936" t="s">
        <v>1146</v>
      </c>
      <c r="S28" s="937" t="s">
        <v>1146</v>
      </c>
      <c r="T28" s="920"/>
      <c r="U28" s="943">
        <v>26</v>
      </c>
      <c r="V28" s="924" t="s">
        <v>1147</v>
      </c>
      <c r="W28" s="928" t="s">
        <v>894</v>
      </c>
      <c r="X28" s="928" t="s">
        <v>1148</v>
      </c>
      <c r="Y28" s="928" t="s">
        <v>1149</v>
      </c>
      <c r="Z28" s="928" t="s">
        <v>1150</v>
      </c>
      <c r="AA28" s="928" t="s">
        <v>1151</v>
      </c>
      <c r="AB28" s="936" t="s">
        <v>1152</v>
      </c>
      <c r="AC28" s="937" t="s">
        <v>1152</v>
      </c>
    </row>
    <row r="29" spans="1:29" ht="18">
      <c r="A29" s="943">
        <v>27</v>
      </c>
      <c r="B29" s="924" t="s">
        <v>1153</v>
      </c>
      <c r="C29" s="928" t="s">
        <v>779</v>
      </c>
      <c r="D29" s="924" t="s">
        <v>1154</v>
      </c>
      <c r="E29" s="924" t="s">
        <v>1155</v>
      </c>
      <c r="F29" s="924" t="s">
        <v>1156</v>
      </c>
      <c r="G29" s="924" t="s">
        <v>1157</v>
      </c>
      <c r="H29" s="936" t="s">
        <v>1158</v>
      </c>
      <c r="I29" s="937" t="s">
        <v>1158</v>
      </c>
      <c r="J29" s="920"/>
      <c r="K29" s="943">
        <v>27</v>
      </c>
      <c r="L29" s="924" t="s">
        <v>1159</v>
      </c>
      <c r="M29" s="928" t="s">
        <v>894</v>
      </c>
      <c r="N29" s="924" t="s">
        <v>1160</v>
      </c>
      <c r="O29" s="924" t="s">
        <v>1161</v>
      </c>
      <c r="P29" s="924" t="s">
        <v>1162</v>
      </c>
      <c r="Q29" s="924" t="s">
        <v>1163</v>
      </c>
      <c r="R29" s="936" t="s">
        <v>1164</v>
      </c>
      <c r="S29" s="937" t="s">
        <v>1164</v>
      </c>
      <c r="T29" s="920"/>
      <c r="U29" s="943">
        <v>27</v>
      </c>
      <c r="V29" s="924" t="s">
        <v>1165</v>
      </c>
      <c r="W29" s="928" t="s">
        <v>849</v>
      </c>
      <c r="X29" s="928" t="s">
        <v>1166</v>
      </c>
      <c r="Y29" s="928" t="s">
        <v>1167</v>
      </c>
      <c r="Z29" s="928" t="s">
        <v>1168</v>
      </c>
      <c r="AA29" s="928" t="s">
        <v>1169</v>
      </c>
      <c r="AB29" s="936" t="s">
        <v>1170</v>
      </c>
      <c r="AC29" s="937" t="s">
        <v>1171</v>
      </c>
    </row>
    <row r="30" spans="1:29" ht="18">
      <c r="A30" s="943">
        <v>28</v>
      </c>
      <c r="B30" s="924" t="s">
        <v>1172</v>
      </c>
      <c r="C30" s="928" t="s">
        <v>894</v>
      </c>
      <c r="D30" s="924" t="s">
        <v>1173</v>
      </c>
      <c r="E30" s="924" t="s">
        <v>1174</v>
      </c>
      <c r="F30" s="924" t="s">
        <v>1175</v>
      </c>
      <c r="G30" s="924" t="s">
        <v>1176</v>
      </c>
      <c r="H30" s="936" t="s">
        <v>1177</v>
      </c>
      <c r="I30" s="937" t="s">
        <v>1177</v>
      </c>
      <c r="J30" s="920"/>
      <c r="K30" s="943">
        <v>28</v>
      </c>
      <c r="L30" s="924" t="s">
        <v>1178</v>
      </c>
      <c r="M30" s="928" t="s">
        <v>800</v>
      </c>
      <c r="N30" s="924" t="s">
        <v>1179</v>
      </c>
      <c r="O30" s="924" t="s">
        <v>1180</v>
      </c>
      <c r="P30" s="924" t="s">
        <v>1181</v>
      </c>
      <c r="Q30" s="924" t="s">
        <v>1182</v>
      </c>
      <c r="R30" s="936" t="s">
        <v>1183</v>
      </c>
      <c r="S30" s="937" t="s">
        <v>1183</v>
      </c>
      <c r="T30" s="920"/>
      <c r="U30" s="943">
        <v>28</v>
      </c>
      <c r="V30" s="924" t="s">
        <v>1184</v>
      </c>
      <c r="W30" s="928" t="s">
        <v>849</v>
      </c>
      <c r="X30" s="928" t="s">
        <v>1185</v>
      </c>
      <c r="Y30" s="928" t="s">
        <v>1186</v>
      </c>
      <c r="Z30" s="928" t="s">
        <v>1187</v>
      </c>
      <c r="AA30" s="928" t="s">
        <v>1188</v>
      </c>
      <c r="AB30" s="936" t="s">
        <v>1189</v>
      </c>
      <c r="AC30" s="937" t="s">
        <v>1190</v>
      </c>
    </row>
    <row r="31" spans="1:29" ht="18">
      <c r="A31" s="943">
        <v>29</v>
      </c>
      <c r="B31" s="924" t="s">
        <v>1191</v>
      </c>
      <c r="C31" s="928" t="s">
        <v>849</v>
      </c>
      <c r="D31" s="924" t="s">
        <v>1192</v>
      </c>
      <c r="E31" s="924" t="s">
        <v>1193</v>
      </c>
      <c r="F31" s="924" t="s">
        <v>1194</v>
      </c>
      <c r="G31" s="924" t="s">
        <v>1195</v>
      </c>
      <c r="H31" s="936" t="s">
        <v>1196</v>
      </c>
      <c r="I31" s="937" t="s">
        <v>1196</v>
      </c>
      <c r="J31" s="920"/>
      <c r="K31" s="943">
        <v>29</v>
      </c>
      <c r="L31" s="924" t="s">
        <v>1197</v>
      </c>
      <c r="M31" s="928" t="s">
        <v>849</v>
      </c>
      <c r="N31" s="924" t="s">
        <v>735</v>
      </c>
      <c r="O31" s="924" t="s">
        <v>1198</v>
      </c>
      <c r="P31" s="924" t="s">
        <v>794</v>
      </c>
      <c r="Q31" s="924" t="s">
        <v>913</v>
      </c>
      <c r="R31" s="936" t="s">
        <v>1199</v>
      </c>
      <c r="S31" s="937" t="s">
        <v>1200</v>
      </c>
      <c r="T31" s="920"/>
      <c r="U31" s="943">
        <v>29</v>
      </c>
      <c r="V31" s="924" t="s">
        <v>1201</v>
      </c>
      <c r="W31" s="928" t="s">
        <v>779</v>
      </c>
      <c r="X31" s="928" t="s">
        <v>1202</v>
      </c>
      <c r="Y31" s="928" t="s">
        <v>1203</v>
      </c>
      <c r="Z31" s="928" t="s">
        <v>1204</v>
      </c>
      <c r="AA31" s="928" t="s">
        <v>1205</v>
      </c>
      <c r="AB31" s="936" t="s">
        <v>1206</v>
      </c>
      <c r="AC31" s="937" t="s">
        <v>1206</v>
      </c>
    </row>
    <row r="32" spans="1:29" ht="18">
      <c r="A32" s="943">
        <v>30</v>
      </c>
      <c r="B32" s="924" t="s">
        <v>1207</v>
      </c>
      <c r="C32" s="928" t="s">
        <v>849</v>
      </c>
      <c r="D32" s="924" t="s">
        <v>1208</v>
      </c>
      <c r="E32" s="924" t="s">
        <v>1209</v>
      </c>
      <c r="F32" s="924" t="s">
        <v>675</v>
      </c>
      <c r="G32" s="924" t="s">
        <v>1210</v>
      </c>
      <c r="H32" s="936" t="s">
        <v>1211</v>
      </c>
      <c r="I32" s="937" t="s">
        <v>1212</v>
      </c>
      <c r="J32" s="920"/>
      <c r="K32" s="943">
        <v>30</v>
      </c>
      <c r="L32" s="924" t="s">
        <v>1213</v>
      </c>
      <c r="M32" s="928" t="s">
        <v>894</v>
      </c>
      <c r="N32" s="924" t="s">
        <v>819</v>
      </c>
      <c r="O32" s="924" t="s">
        <v>1214</v>
      </c>
      <c r="P32" s="924" t="s">
        <v>1215</v>
      </c>
      <c r="Q32" s="924" t="s">
        <v>1216</v>
      </c>
      <c r="R32" s="936" t="s">
        <v>1217</v>
      </c>
      <c r="S32" s="937" t="s">
        <v>1217</v>
      </c>
      <c r="T32" s="920"/>
      <c r="U32" s="943">
        <v>30</v>
      </c>
      <c r="V32" s="924" t="s">
        <v>1218</v>
      </c>
      <c r="W32" s="928" t="s">
        <v>894</v>
      </c>
      <c r="X32" s="928" t="s">
        <v>1219</v>
      </c>
      <c r="Y32" s="928" t="s">
        <v>1220</v>
      </c>
      <c r="Z32" s="928" t="s">
        <v>1221</v>
      </c>
      <c r="AA32" s="928" t="s">
        <v>1222</v>
      </c>
      <c r="AB32" s="936" t="s">
        <v>1223</v>
      </c>
      <c r="AC32" s="937" t="s">
        <v>1223</v>
      </c>
    </row>
    <row r="33" spans="1:29" ht="18">
      <c r="A33" s="943">
        <v>31</v>
      </c>
      <c r="B33" s="924" t="s">
        <v>1224</v>
      </c>
      <c r="C33" s="928" t="s">
        <v>894</v>
      </c>
      <c r="D33" s="924" t="s">
        <v>1225</v>
      </c>
      <c r="E33" s="924" t="s">
        <v>1226</v>
      </c>
      <c r="F33" s="924" t="s">
        <v>1227</v>
      </c>
      <c r="G33" s="924" t="s">
        <v>1228</v>
      </c>
      <c r="H33" s="936" t="s">
        <v>1229</v>
      </c>
      <c r="I33" s="937" t="s">
        <v>1229</v>
      </c>
      <c r="J33" s="920"/>
      <c r="K33" s="943">
        <v>31</v>
      </c>
      <c r="L33" s="924" t="s">
        <v>1230</v>
      </c>
      <c r="M33" s="928" t="s">
        <v>849</v>
      </c>
      <c r="N33" s="924" t="s">
        <v>1231</v>
      </c>
      <c r="O33" s="924" t="s">
        <v>1232</v>
      </c>
      <c r="P33" s="924" t="s">
        <v>1233</v>
      </c>
      <c r="Q33" s="924" t="s">
        <v>1234</v>
      </c>
      <c r="R33" s="936" t="s">
        <v>1235</v>
      </c>
      <c r="S33" s="937" t="s">
        <v>1236</v>
      </c>
      <c r="T33" s="920"/>
      <c r="U33" s="943">
        <v>31</v>
      </c>
      <c r="V33" s="924" t="s">
        <v>1237</v>
      </c>
      <c r="W33" s="928" t="s">
        <v>800</v>
      </c>
      <c r="X33" s="928" t="s">
        <v>1238</v>
      </c>
      <c r="Y33" s="928" t="s">
        <v>1221</v>
      </c>
      <c r="Z33" s="928" t="s">
        <v>1239</v>
      </c>
      <c r="AA33" s="928" t="s">
        <v>1240</v>
      </c>
      <c r="AB33" s="936" t="s">
        <v>1241</v>
      </c>
      <c r="AC33" s="937" t="s">
        <v>1241</v>
      </c>
    </row>
    <row r="34" spans="1:29" ht="18">
      <c r="A34" s="943">
        <v>32</v>
      </c>
      <c r="B34" s="924" t="s">
        <v>1242</v>
      </c>
      <c r="C34" s="928" t="s">
        <v>800</v>
      </c>
      <c r="D34" s="924" t="s">
        <v>1243</v>
      </c>
      <c r="E34" s="924" t="s">
        <v>1244</v>
      </c>
      <c r="F34" s="924" t="s">
        <v>1098</v>
      </c>
      <c r="G34" s="924" t="s">
        <v>982</v>
      </c>
      <c r="H34" s="936" t="s">
        <v>1245</v>
      </c>
      <c r="I34" s="937" t="s">
        <v>1245</v>
      </c>
      <c r="J34" s="920"/>
      <c r="K34" s="943">
        <v>32</v>
      </c>
      <c r="L34" s="924" t="s">
        <v>1246</v>
      </c>
      <c r="M34" s="928" t="s">
        <v>1247</v>
      </c>
      <c r="N34" s="924" t="s">
        <v>1248</v>
      </c>
      <c r="O34" s="924" t="s">
        <v>1249</v>
      </c>
      <c r="P34" s="924" t="s">
        <v>1250</v>
      </c>
      <c r="Q34" s="924" t="s">
        <v>1251</v>
      </c>
      <c r="R34" s="936" t="s">
        <v>1252</v>
      </c>
      <c r="S34" s="937" t="s">
        <v>1253</v>
      </c>
      <c r="T34" s="920"/>
      <c r="U34" s="943">
        <v>32</v>
      </c>
      <c r="V34" s="924" t="s">
        <v>1254</v>
      </c>
      <c r="W34" s="928" t="s">
        <v>849</v>
      </c>
      <c r="X34" s="928" t="s">
        <v>1255</v>
      </c>
      <c r="Y34" s="928" t="s">
        <v>1256</v>
      </c>
      <c r="Z34" s="928" t="s">
        <v>1257</v>
      </c>
      <c r="AA34" s="928" t="s">
        <v>1258</v>
      </c>
      <c r="AB34" s="936" t="s">
        <v>1259</v>
      </c>
      <c r="AC34" s="937" t="s">
        <v>1259</v>
      </c>
    </row>
    <row r="35" spans="1:29" ht="18">
      <c r="A35" s="943">
        <v>33</v>
      </c>
      <c r="B35" s="924" t="s">
        <v>1260</v>
      </c>
      <c r="C35" s="928" t="s">
        <v>1247</v>
      </c>
      <c r="D35" s="924" t="s">
        <v>1261</v>
      </c>
      <c r="E35" s="924" t="s">
        <v>1262</v>
      </c>
      <c r="F35" s="924" t="s">
        <v>1263</v>
      </c>
      <c r="G35" s="924" t="s">
        <v>1264</v>
      </c>
      <c r="H35" s="936" t="s">
        <v>1265</v>
      </c>
      <c r="I35" s="937" t="s">
        <v>1266</v>
      </c>
      <c r="J35" s="920"/>
      <c r="K35" s="943">
        <v>33</v>
      </c>
      <c r="L35" s="924" t="s">
        <v>1267</v>
      </c>
      <c r="M35" s="928" t="s">
        <v>1247</v>
      </c>
      <c r="N35" s="924" t="s">
        <v>1268</v>
      </c>
      <c r="O35" s="924" t="s">
        <v>1192</v>
      </c>
      <c r="P35" s="924" t="s">
        <v>1098</v>
      </c>
      <c r="Q35" s="924" t="s">
        <v>1269</v>
      </c>
      <c r="R35" s="936" t="s">
        <v>1270</v>
      </c>
      <c r="S35" s="937" t="s">
        <v>1271</v>
      </c>
      <c r="T35" s="920"/>
      <c r="U35" s="943">
        <v>33</v>
      </c>
      <c r="V35" s="924" t="s">
        <v>1272</v>
      </c>
      <c r="W35" s="928" t="s">
        <v>894</v>
      </c>
      <c r="X35" s="928" t="s">
        <v>1273</v>
      </c>
      <c r="Y35" s="928" t="s">
        <v>1274</v>
      </c>
      <c r="Z35" s="928" t="s">
        <v>1275</v>
      </c>
      <c r="AA35" s="928" t="s">
        <v>1276</v>
      </c>
      <c r="AB35" s="936" t="s">
        <v>1277</v>
      </c>
      <c r="AC35" s="937" t="s">
        <v>1277</v>
      </c>
    </row>
    <row r="36" spans="1:29" ht="18">
      <c r="A36" s="943">
        <v>34</v>
      </c>
      <c r="B36" s="924" t="s">
        <v>1278</v>
      </c>
      <c r="C36" s="928" t="s">
        <v>1247</v>
      </c>
      <c r="D36" s="924" t="s">
        <v>1279</v>
      </c>
      <c r="E36" s="924" t="s">
        <v>1280</v>
      </c>
      <c r="F36" s="924" t="s">
        <v>1281</v>
      </c>
      <c r="G36" s="924" t="s">
        <v>1282</v>
      </c>
      <c r="H36" s="936" t="s">
        <v>1283</v>
      </c>
      <c r="I36" s="937" t="s">
        <v>1283</v>
      </c>
      <c r="J36" s="920"/>
      <c r="K36" s="943">
        <v>34</v>
      </c>
      <c r="L36" s="924" t="s">
        <v>1284</v>
      </c>
      <c r="M36" s="928" t="s">
        <v>1285</v>
      </c>
      <c r="N36" s="924" t="s">
        <v>1286</v>
      </c>
      <c r="O36" s="924" t="s">
        <v>1287</v>
      </c>
      <c r="P36" s="924" t="s">
        <v>1288</v>
      </c>
      <c r="Q36" s="924" t="s">
        <v>1289</v>
      </c>
      <c r="R36" s="936" t="s">
        <v>1290</v>
      </c>
      <c r="S36" s="937" t="s">
        <v>1291</v>
      </c>
      <c r="T36" s="920"/>
      <c r="U36" s="943">
        <v>34</v>
      </c>
      <c r="V36" s="924" t="s">
        <v>1292</v>
      </c>
      <c r="W36" s="928" t="s">
        <v>1285</v>
      </c>
      <c r="X36" s="928" t="s">
        <v>1293</v>
      </c>
      <c r="Y36" s="928" t="s">
        <v>1294</v>
      </c>
      <c r="Z36" s="928" t="s">
        <v>1295</v>
      </c>
      <c r="AA36" s="928" t="s">
        <v>1296</v>
      </c>
      <c r="AB36" s="936" t="s">
        <v>1297</v>
      </c>
      <c r="AC36" s="937" t="s">
        <v>1298</v>
      </c>
    </row>
    <row r="37" spans="1:29" ht="18">
      <c r="A37" s="943">
        <v>35</v>
      </c>
      <c r="B37" s="924" t="s">
        <v>1299</v>
      </c>
      <c r="C37" s="928" t="s">
        <v>1285</v>
      </c>
      <c r="D37" s="924" t="s">
        <v>1300</v>
      </c>
      <c r="E37" s="924" t="s">
        <v>1301</v>
      </c>
      <c r="F37" s="924" t="s">
        <v>1302</v>
      </c>
      <c r="G37" s="924" t="s">
        <v>1303</v>
      </c>
      <c r="H37" s="936" t="s">
        <v>1304</v>
      </c>
      <c r="I37" s="937" t="s">
        <v>1305</v>
      </c>
      <c r="J37" s="920"/>
      <c r="K37" s="943">
        <v>35</v>
      </c>
      <c r="L37" s="924" t="s">
        <v>1306</v>
      </c>
      <c r="M37" s="928" t="s">
        <v>894</v>
      </c>
      <c r="N37" s="924" t="s">
        <v>1307</v>
      </c>
      <c r="O37" s="924" t="s">
        <v>1308</v>
      </c>
      <c r="P37" s="924" t="s">
        <v>1309</v>
      </c>
      <c r="Q37" s="924" t="s">
        <v>1310</v>
      </c>
      <c r="R37" s="936" t="s">
        <v>1311</v>
      </c>
      <c r="S37" s="937" t="s">
        <v>1311</v>
      </c>
      <c r="T37" s="920"/>
      <c r="U37" s="943">
        <v>35</v>
      </c>
      <c r="V37" s="924" t="s">
        <v>1312</v>
      </c>
      <c r="W37" s="928" t="s">
        <v>1313</v>
      </c>
      <c r="X37" s="928" t="s">
        <v>1314</v>
      </c>
      <c r="Y37" s="928" t="s">
        <v>1315</v>
      </c>
      <c r="Z37" s="928" t="s">
        <v>1316</v>
      </c>
      <c r="AA37" s="928" t="s">
        <v>1317</v>
      </c>
      <c r="AB37" s="936" t="s">
        <v>1318</v>
      </c>
      <c r="AC37" s="937" t="s">
        <v>1319</v>
      </c>
    </row>
    <row r="38" spans="1:29" ht="18.5" thickBot="1">
      <c r="A38" s="943">
        <v>36</v>
      </c>
      <c r="B38" s="924" t="s">
        <v>1320</v>
      </c>
      <c r="C38" s="928" t="s">
        <v>1313</v>
      </c>
      <c r="D38" s="924" t="s">
        <v>1321</v>
      </c>
      <c r="E38" s="924" t="s">
        <v>1322</v>
      </c>
      <c r="F38" s="924" t="s">
        <v>1323</v>
      </c>
      <c r="G38" s="924" t="s">
        <v>1324</v>
      </c>
      <c r="H38" s="936" t="s">
        <v>1325</v>
      </c>
      <c r="I38" s="937" t="s">
        <v>1326</v>
      </c>
      <c r="J38" s="920"/>
      <c r="K38" s="941">
        <v>36</v>
      </c>
      <c r="L38" s="925" t="s">
        <v>1327</v>
      </c>
      <c r="M38" s="929" t="s">
        <v>1285</v>
      </c>
      <c r="N38" s="925" t="s">
        <v>1328</v>
      </c>
      <c r="O38" s="925" t="s">
        <v>1329</v>
      </c>
      <c r="P38" s="925" t="s">
        <v>1330</v>
      </c>
      <c r="Q38" s="925" t="s">
        <v>1331</v>
      </c>
      <c r="R38" s="938" t="s">
        <v>1332</v>
      </c>
      <c r="S38" s="939" t="s">
        <v>1333</v>
      </c>
      <c r="T38" s="920"/>
      <c r="U38" s="943">
        <v>36</v>
      </c>
      <c r="V38" s="924" t="s">
        <v>1334</v>
      </c>
      <c r="W38" s="928" t="s">
        <v>894</v>
      </c>
      <c r="X38" s="928" t="s">
        <v>1335</v>
      </c>
      <c r="Y38" s="928" t="s">
        <v>1336</v>
      </c>
      <c r="Z38" s="928" t="s">
        <v>1337</v>
      </c>
      <c r="AA38" s="928" t="s">
        <v>1338</v>
      </c>
      <c r="AB38" s="936" t="s">
        <v>1339</v>
      </c>
      <c r="AC38" s="937" t="s">
        <v>1339</v>
      </c>
    </row>
    <row r="39" spans="1:29" ht="18">
      <c r="A39" s="943">
        <v>37</v>
      </c>
      <c r="B39" s="924" t="s">
        <v>1340</v>
      </c>
      <c r="C39" s="928" t="s">
        <v>894</v>
      </c>
      <c r="D39" s="924" t="s">
        <v>1341</v>
      </c>
      <c r="E39" s="924" t="s">
        <v>1342</v>
      </c>
      <c r="F39" s="924" t="s">
        <v>1343</v>
      </c>
      <c r="G39" s="924" t="s">
        <v>1344</v>
      </c>
      <c r="H39" s="936" t="s">
        <v>1345</v>
      </c>
      <c r="I39" s="937" t="s">
        <v>1345</v>
      </c>
      <c r="J39" s="920"/>
      <c r="K39" s="930"/>
      <c r="L39" s="920"/>
      <c r="M39" s="930"/>
      <c r="N39" s="920"/>
      <c r="O39" s="920"/>
      <c r="P39" s="920"/>
      <c r="Q39" s="920"/>
      <c r="R39" s="944"/>
      <c r="S39" s="944"/>
      <c r="T39" s="920"/>
      <c r="U39" s="943">
        <v>37</v>
      </c>
      <c r="V39" s="924" t="s">
        <v>1346</v>
      </c>
      <c r="W39" s="928" t="s">
        <v>1313</v>
      </c>
      <c r="X39" s="928" t="s">
        <v>1347</v>
      </c>
      <c r="Y39" s="928" t="s">
        <v>1348</v>
      </c>
      <c r="Z39" s="928" t="s">
        <v>1349</v>
      </c>
      <c r="AA39" s="928" t="s">
        <v>1350</v>
      </c>
      <c r="AB39" s="936" t="s">
        <v>1351</v>
      </c>
      <c r="AC39" s="937" t="s">
        <v>1352</v>
      </c>
    </row>
    <row r="40" spans="1:29" ht="18">
      <c r="A40" s="943">
        <v>38</v>
      </c>
      <c r="B40" s="924" t="s">
        <v>1353</v>
      </c>
      <c r="C40" s="928" t="s">
        <v>894</v>
      </c>
      <c r="D40" s="924" t="s">
        <v>1354</v>
      </c>
      <c r="E40" s="924" t="s">
        <v>1355</v>
      </c>
      <c r="F40" s="924" t="s">
        <v>1356</v>
      </c>
      <c r="G40" s="924" t="s">
        <v>1357</v>
      </c>
      <c r="H40" s="936" t="s">
        <v>1358</v>
      </c>
      <c r="I40" s="937" t="s">
        <v>1358</v>
      </c>
      <c r="J40" s="920"/>
      <c r="K40" s="930"/>
      <c r="L40" s="920"/>
      <c r="M40" s="930"/>
      <c r="N40" s="920"/>
      <c r="O40" s="920"/>
      <c r="P40" s="920"/>
      <c r="Q40" s="920"/>
      <c r="R40" s="944"/>
      <c r="S40" s="944"/>
      <c r="T40" s="920"/>
      <c r="U40" s="943">
        <v>38</v>
      </c>
      <c r="V40" s="924" t="s">
        <v>1359</v>
      </c>
      <c r="W40" s="928" t="s">
        <v>894</v>
      </c>
      <c r="X40" s="928" t="s">
        <v>1360</v>
      </c>
      <c r="Y40" s="928" t="s">
        <v>1361</v>
      </c>
      <c r="Z40" s="928" t="s">
        <v>1362</v>
      </c>
      <c r="AA40" s="928" t="s">
        <v>1363</v>
      </c>
      <c r="AB40" s="936" t="s">
        <v>1364</v>
      </c>
      <c r="AC40" s="937" t="s">
        <v>1364</v>
      </c>
    </row>
    <row r="41" spans="1:29" ht="18">
      <c r="A41" s="943">
        <v>39</v>
      </c>
      <c r="B41" s="924" t="s">
        <v>1365</v>
      </c>
      <c r="C41" s="928" t="s">
        <v>1285</v>
      </c>
      <c r="D41" s="924" t="s">
        <v>1366</v>
      </c>
      <c r="E41" s="924" t="s">
        <v>1367</v>
      </c>
      <c r="F41" s="924" t="s">
        <v>1368</v>
      </c>
      <c r="G41" s="924" t="s">
        <v>1369</v>
      </c>
      <c r="H41" s="936" t="s">
        <v>1370</v>
      </c>
      <c r="I41" s="937" t="s">
        <v>1371</v>
      </c>
      <c r="J41" s="920"/>
      <c r="K41" s="930"/>
      <c r="L41" s="920"/>
      <c r="M41" s="930"/>
      <c r="N41" s="920"/>
      <c r="O41" s="920"/>
      <c r="P41" s="920"/>
      <c r="Q41" s="920"/>
      <c r="R41" s="944"/>
      <c r="S41" s="944"/>
      <c r="T41" s="920"/>
      <c r="U41" s="943">
        <v>39</v>
      </c>
      <c r="V41" s="924" t="s">
        <v>1372</v>
      </c>
      <c r="W41" s="928" t="s">
        <v>1285</v>
      </c>
      <c r="X41" s="928" t="s">
        <v>1373</v>
      </c>
      <c r="Y41" s="928" t="s">
        <v>1374</v>
      </c>
      <c r="Z41" s="928" t="s">
        <v>1375</v>
      </c>
      <c r="AA41" s="928" t="s">
        <v>1376</v>
      </c>
      <c r="AB41" s="936" t="s">
        <v>1377</v>
      </c>
      <c r="AC41" s="937" t="s">
        <v>1378</v>
      </c>
    </row>
    <row r="42" spans="1:29" ht="18.5" thickBot="1">
      <c r="A42" s="941">
        <v>40</v>
      </c>
      <c r="B42" s="925" t="s">
        <v>1379</v>
      </c>
      <c r="C42" s="929" t="s">
        <v>1313</v>
      </c>
      <c r="D42" s="925" t="s">
        <v>1380</v>
      </c>
      <c r="E42" s="925" t="s">
        <v>1381</v>
      </c>
      <c r="F42" s="925" t="s">
        <v>1382</v>
      </c>
      <c r="G42" s="925" t="s">
        <v>1383</v>
      </c>
      <c r="H42" s="938" t="s">
        <v>1384</v>
      </c>
      <c r="I42" s="939" t="s">
        <v>1385</v>
      </c>
      <c r="J42" s="920"/>
      <c r="K42" s="930"/>
      <c r="L42" s="920"/>
      <c r="M42" s="930"/>
      <c r="N42" s="920"/>
      <c r="O42" s="920"/>
      <c r="P42" s="920"/>
      <c r="Q42" s="920"/>
      <c r="R42" s="944"/>
      <c r="S42" s="944"/>
      <c r="T42" s="920"/>
      <c r="U42" s="943">
        <v>40</v>
      </c>
      <c r="V42" s="924" t="s">
        <v>1386</v>
      </c>
      <c r="W42" s="928" t="s">
        <v>1247</v>
      </c>
      <c r="X42" s="928" t="s">
        <v>1387</v>
      </c>
      <c r="Y42" s="928" t="s">
        <v>1388</v>
      </c>
      <c r="Z42" s="928" t="s">
        <v>1389</v>
      </c>
      <c r="AA42" s="928" t="s">
        <v>1390</v>
      </c>
      <c r="AB42" s="936" t="s">
        <v>1391</v>
      </c>
      <c r="AC42" s="937" t="s">
        <v>1392</v>
      </c>
    </row>
    <row r="43" spans="1:29" ht="18">
      <c r="A43" s="930"/>
      <c r="B43" s="920"/>
      <c r="C43" s="930"/>
      <c r="D43" s="920"/>
      <c r="E43" s="920"/>
      <c r="F43" s="920"/>
      <c r="G43" s="920"/>
      <c r="H43" s="944"/>
      <c r="I43" s="944"/>
      <c r="J43" s="920"/>
      <c r="K43" s="930"/>
      <c r="L43" s="920"/>
      <c r="M43" s="930"/>
      <c r="N43" s="920"/>
      <c r="O43" s="920"/>
      <c r="P43" s="920"/>
      <c r="Q43" s="920"/>
      <c r="R43" s="944"/>
      <c r="S43" s="944"/>
      <c r="T43" s="920"/>
      <c r="U43" s="943">
        <v>41</v>
      </c>
      <c r="V43" s="924" t="s">
        <v>1393</v>
      </c>
      <c r="W43" s="928" t="s">
        <v>1247</v>
      </c>
      <c r="X43" s="928" t="s">
        <v>1394</v>
      </c>
      <c r="Y43" s="928" t="s">
        <v>1395</v>
      </c>
      <c r="Z43" s="928" t="s">
        <v>1396</v>
      </c>
      <c r="AA43" s="928" t="s">
        <v>1397</v>
      </c>
      <c r="AB43" s="936" t="s">
        <v>1398</v>
      </c>
      <c r="AC43" s="937" t="s">
        <v>1399</v>
      </c>
    </row>
    <row r="44" spans="1:29" ht="18.5" thickBot="1">
      <c r="U44" s="941">
        <v>42</v>
      </c>
      <c r="V44" s="925" t="s">
        <v>1400</v>
      </c>
      <c r="W44" s="929" t="s">
        <v>1247</v>
      </c>
      <c r="X44" s="929" t="s">
        <v>1051</v>
      </c>
      <c r="Y44" s="929" t="s">
        <v>1401</v>
      </c>
      <c r="Z44" s="929" t="s">
        <v>1402</v>
      </c>
      <c r="AA44" s="929" t="s">
        <v>1403</v>
      </c>
      <c r="AB44" s="938" t="s">
        <v>1404</v>
      </c>
      <c r="AC44" s="939" t="s">
        <v>1405</v>
      </c>
    </row>
  </sheetData>
  <mergeCells count="3">
    <mergeCell ref="A1:I1"/>
    <mergeCell ref="K1:S1"/>
    <mergeCell ref="U1:AC1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9A289-A9CB-E84E-A61B-12753EB9F700}">
  <sheetPr>
    <pageSetUpPr fitToPage="1"/>
  </sheetPr>
  <dimension ref="A1:L53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3794</v>
      </c>
      <c r="B1" s="736" t="s">
        <v>1407</v>
      </c>
      <c r="I1" s="740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/>
      <c r="L4" s="47"/>
    </row>
    <row r="5" spans="1:12">
      <c r="A5" s="110" t="s">
        <v>1419</v>
      </c>
      <c r="B5" s="111" t="s">
        <v>3795</v>
      </c>
      <c r="C5" s="112" t="s">
        <v>3796</v>
      </c>
      <c r="D5" s="148" t="s">
        <v>3797</v>
      </c>
      <c r="E5" s="86" t="s">
        <v>3798</v>
      </c>
      <c r="F5" s="85" t="s">
        <v>3799</v>
      </c>
      <c r="G5" s="85" t="s">
        <v>3800</v>
      </c>
      <c r="H5" s="113" t="s">
        <v>3801</v>
      </c>
      <c r="L5" s="47"/>
    </row>
    <row r="6" spans="1:12" ht="18" thickBot="1">
      <c r="A6" s="93" t="s">
        <v>1407</v>
      </c>
      <c r="B6" s="217" t="str">
        <f>Best!B41</f>
        <v>:26.78 W 13 AZF</v>
      </c>
      <c r="C6" s="214" t="str">
        <f>Best!C41</f>
        <v>:28.41 W 13 AZF</v>
      </c>
      <c r="D6" s="215" t="str">
        <f>Best!D41</f>
        <v>:26.91 W 13 AZP</v>
      </c>
      <c r="E6" s="211" t="str">
        <f>Best!E41</f>
        <v>1:58.41 W 6 BF</v>
      </c>
      <c r="F6" s="617" t="str">
        <f>Best!F41</f>
        <v>2:03.51 W 13 AZF</v>
      </c>
      <c r="G6" s="212" t="str">
        <f>Best!G41</f>
        <v>:23.40 W 10 FFI</v>
      </c>
      <c r="H6" s="213" t="str">
        <f>Best!H41</f>
        <v>:23.45 W 5 CWI</v>
      </c>
      <c r="L6" s="47"/>
    </row>
    <row r="7" spans="1:12" ht="18" thickBot="1">
      <c r="A7" s="699"/>
      <c r="B7" s="699"/>
      <c r="C7" s="699"/>
      <c r="D7" s="699"/>
      <c r="E7" s="699"/>
      <c r="F7" s="699"/>
      <c r="G7" s="699"/>
      <c r="H7" s="699"/>
      <c r="L7" s="47"/>
    </row>
    <row r="8" spans="1:12" ht="18.5" thickBot="1">
      <c r="A8" s="104" t="s">
        <v>1410</v>
      </c>
      <c r="B8" s="114" t="s">
        <v>41</v>
      </c>
      <c r="C8" s="114" t="s">
        <v>42</v>
      </c>
      <c r="D8" s="114" t="s">
        <v>43</v>
      </c>
      <c r="E8" s="114" t="s">
        <v>44</v>
      </c>
      <c r="F8" s="114" t="s">
        <v>45</v>
      </c>
      <c r="G8" s="109" t="s">
        <v>46</v>
      </c>
      <c r="H8" s="699"/>
      <c r="L8" s="47"/>
    </row>
    <row r="9" spans="1:12">
      <c r="A9" s="115" t="s">
        <v>1419</v>
      </c>
      <c r="B9" s="90" t="s">
        <v>3802</v>
      </c>
      <c r="C9" s="85" t="s">
        <v>3803</v>
      </c>
      <c r="D9" s="85" t="s">
        <v>3804</v>
      </c>
      <c r="E9" s="85" t="s">
        <v>3805</v>
      </c>
      <c r="F9" s="85" t="s">
        <v>3806</v>
      </c>
      <c r="G9" s="113" t="s">
        <v>3807</v>
      </c>
      <c r="H9" s="699"/>
      <c r="L9" s="47"/>
    </row>
    <row r="10" spans="1:12" ht="18" thickBot="1">
      <c r="A10" s="100" t="s">
        <v>1407</v>
      </c>
      <c r="B10" s="216" t="str">
        <f>Best!I41</f>
        <v>:59.03 W 8 DR</v>
      </c>
      <c r="C10" s="212" t="str">
        <f>Best!J41</f>
        <v>:50.98 W 10 FFI</v>
      </c>
      <c r="D10" s="212" t="str">
        <f>Best!K41</f>
        <v>:50.07 W 7 KI</v>
      </c>
      <c r="E10" s="212" t="str">
        <f>Best!L41</f>
        <v>05:23.73 W 8 DR</v>
      </c>
      <c r="F10" s="212" t="str">
        <f>Best!M41</f>
        <v>:55.75 W 11 SSI</v>
      </c>
      <c r="G10" s="213" t="str">
        <f>Best!N41</f>
        <v>1:00.39 W 10 FFI</v>
      </c>
      <c r="H10" s="699"/>
      <c r="L10" s="47"/>
    </row>
    <row r="11" spans="1:12" ht="18" thickBot="1">
      <c r="L11" s="47"/>
    </row>
    <row r="12" spans="1:12" ht="18.5" thickBot="1">
      <c r="A12" s="65">
        <v>2023</v>
      </c>
      <c r="B12" s="54" t="s">
        <v>34</v>
      </c>
      <c r="C12" s="55" t="s">
        <v>35</v>
      </c>
      <c r="D12" s="56" t="s">
        <v>36</v>
      </c>
      <c r="E12" s="57" t="s">
        <v>37</v>
      </c>
      <c r="F12" s="57" t="s">
        <v>38</v>
      </c>
      <c r="G12" s="57" t="s">
        <v>39</v>
      </c>
      <c r="H12" s="58" t="s">
        <v>40</v>
      </c>
      <c r="L12" s="47"/>
    </row>
    <row r="13" spans="1:12">
      <c r="A13" s="66" t="s">
        <v>1439</v>
      </c>
      <c r="B13" s="67" t="s">
        <v>3808</v>
      </c>
      <c r="C13" s="68" t="s">
        <v>3291</v>
      </c>
      <c r="D13" s="69" t="s">
        <v>3809</v>
      </c>
      <c r="E13" s="70" t="s">
        <v>3810</v>
      </c>
      <c r="F13" s="68" t="s">
        <v>3811</v>
      </c>
      <c r="G13" s="68" t="s">
        <v>3812</v>
      </c>
      <c r="H13" s="69" t="s">
        <v>3813</v>
      </c>
      <c r="L13" s="47"/>
    </row>
    <row r="14" spans="1:12" ht="18" thickBot="1">
      <c r="A14" s="71" t="s">
        <v>1447</v>
      </c>
      <c r="B14" s="331" t="str">
        <f t="shared" ref="B14:H14" si="0">B6</f>
        <v>:26.78 W 13 AZF</v>
      </c>
      <c r="C14" s="225" t="str">
        <f t="shared" si="0"/>
        <v>:28.41 W 13 AZF</v>
      </c>
      <c r="D14" s="328" t="str">
        <f t="shared" si="0"/>
        <v>:26.91 W 13 AZP</v>
      </c>
      <c r="E14" s="330" t="str">
        <f t="shared" si="0"/>
        <v>1:58.41 W 6 BF</v>
      </c>
      <c r="F14" s="225" t="str">
        <f t="shared" si="0"/>
        <v>2:03.51 W 13 AZF</v>
      </c>
      <c r="G14" s="225" t="str">
        <f t="shared" si="0"/>
        <v>:23.40 W 10 FFI</v>
      </c>
      <c r="H14" s="328" t="str">
        <f t="shared" si="0"/>
        <v>:23.45 W 5 CWI</v>
      </c>
      <c r="L14" s="47"/>
    </row>
    <row r="15" spans="1:12" ht="18" thickBot="1">
      <c r="L15" s="47"/>
    </row>
    <row r="16" spans="1:12" ht="18.5" thickBot="1">
      <c r="A16" s="65">
        <v>2023</v>
      </c>
      <c r="B16" s="57" t="s">
        <v>41</v>
      </c>
      <c r="C16" s="57" t="s">
        <v>42</v>
      </c>
      <c r="D16" s="57" t="s">
        <v>43</v>
      </c>
      <c r="E16" s="57" t="s">
        <v>44</v>
      </c>
      <c r="F16" s="57" t="s">
        <v>45</v>
      </c>
      <c r="G16" s="58" t="s">
        <v>46</v>
      </c>
      <c r="L16" s="47"/>
    </row>
    <row r="17" spans="1:12">
      <c r="A17" s="76" t="s">
        <v>1439</v>
      </c>
      <c r="B17" s="70" t="s">
        <v>3814</v>
      </c>
      <c r="C17" s="68" t="s">
        <v>2836</v>
      </c>
      <c r="D17" s="68" t="s">
        <v>3815</v>
      </c>
      <c r="E17" s="68" t="s">
        <v>3816</v>
      </c>
      <c r="F17" s="68" t="s">
        <v>3817</v>
      </c>
      <c r="G17" s="69" t="s">
        <v>3818</v>
      </c>
      <c r="L17" s="47"/>
    </row>
    <row r="18" spans="1:12" ht="18" thickBot="1">
      <c r="A18" s="77" t="s">
        <v>1447</v>
      </c>
      <c r="B18" s="330" t="str">
        <f>B10</f>
        <v>:59.03 W 8 DR</v>
      </c>
      <c r="C18" s="225" t="str">
        <f t="shared" ref="C18:G18" si="1">C10</f>
        <v>:50.98 W 10 FFI</v>
      </c>
      <c r="D18" s="225" t="str">
        <f t="shared" si="1"/>
        <v>:50.07 W 7 KI</v>
      </c>
      <c r="E18" s="225" t="str">
        <f t="shared" si="1"/>
        <v>05:23.73 W 8 DR</v>
      </c>
      <c r="F18" s="225" t="str">
        <f t="shared" si="1"/>
        <v>:55.75 W 11 SSI</v>
      </c>
      <c r="G18" s="328" t="str">
        <f t="shared" si="1"/>
        <v>1:00.39 W 10 FFI</v>
      </c>
      <c r="L18" s="47"/>
    </row>
    <row r="19" spans="1:12" ht="18">
      <c r="B19" s="47"/>
      <c r="C19" s="47"/>
      <c r="D19" s="47"/>
      <c r="E19" s="47"/>
      <c r="F19" s="47"/>
      <c r="G19" s="41"/>
      <c r="H19" s="41"/>
      <c r="L19" s="47"/>
    </row>
    <row r="20" spans="1:12" s="43" customFormat="1" ht="18">
      <c r="A20" s="831" t="s">
        <v>1454</v>
      </c>
      <c r="B20" s="701" t="s">
        <v>1455</v>
      </c>
      <c r="C20" s="701" t="s">
        <v>1456</v>
      </c>
      <c r="D20" s="701" t="s">
        <v>1457</v>
      </c>
      <c r="E20" s="701" t="s">
        <v>1458</v>
      </c>
      <c r="F20" s="701"/>
      <c r="G20" s="919" t="s">
        <v>1459</v>
      </c>
      <c r="H20" s="919" t="s">
        <v>1460</v>
      </c>
      <c r="L20" s="44"/>
    </row>
    <row r="21" spans="1:12" ht="18">
      <c r="A21" s="831" t="s">
        <v>1533</v>
      </c>
      <c r="B21" s="701" t="s">
        <v>3819</v>
      </c>
      <c r="C21" s="701" t="s">
        <v>716</v>
      </c>
      <c r="D21" s="701" t="s">
        <v>1525</v>
      </c>
      <c r="E21" s="701" t="s">
        <v>3552</v>
      </c>
      <c r="F21" s="701"/>
      <c r="G21" s="919" t="s">
        <v>3820</v>
      </c>
      <c r="H21" s="919" t="s">
        <v>1146</v>
      </c>
      <c r="L21" s="47"/>
    </row>
    <row r="22" spans="1:12" ht="18">
      <c r="A22" s="831"/>
      <c r="B22" s="701"/>
      <c r="C22" s="701"/>
      <c r="D22" s="701"/>
      <c r="E22" s="701"/>
      <c r="F22" s="701"/>
      <c r="G22" s="919"/>
      <c r="H22" s="919"/>
      <c r="L22" s="47"/>
    </row>
    <row r="23" spans="1:12" s="43" customFormat="1" ht="18">
      <c r="A23" s="831" t="s">
        <v>38</v>
      </c>
      <c r="B23" s="701" t="s">
        <v>644</v>
      </c>
      <c r="C23" s="701" t="s">
        <v>642</v>
      </c>
      <c r="D23" s="701" t="s">
        <v>643</v>
      </c>
      <c r="E23" s="701" t="s">
        <v>645</v>
      </c>
      <c r="F23" s="701"/>
      <c r="G23" s="919" t="s">
        <v>1459</v>
      </c>
      <c r="H23" s="919" t="s">
        <v>1460</v>
      </c>
      <c r="L23" s="44"/>
    </row>
    <row r="24" spans="1:12" ht="18">
      <c r="A24" s="831" t="s">
        <v>1468</v>
      </c>
      <c r="B24" s="701" t="s">
        <v>795</v>
      </c>
      <c r="C24" s="701" t="s">
        <v>3561</v>
      </c>
      <c r="D24" s="701" t="s">
        <v>3821</v>
      </c>
      <c r="E24" s="701" t="s">
        <v>2065</v>
      </c>
      <c r="F24" s="701"/>
      <c r="G24" s="919" t="s">
        <v>3822</v>
      </c>
      <c r="H24" s="919" t="s">
        <v>3822</v>
      </c>
      <c r="L24" s="47"/>
    </row>
    <row r="25" spans="1:12" ht="18">
      <c r="A25" s="831" t="s">
        <v>1488</v>
      </c>
      <c r="B25" s="701" t="s">
        <v>1009</v>
      </c>
      <c r="C25" s="701" t="s">
        <v>3060</v>
      </c>
      <c r="D25" s="701" t="s">
        <v>3823</v>
      </c>
      <c r="E25" s="701" t="s">
        <v>2133</v>
      </c>
      <c r="F25" s="701"/>
      <c r="G25" s="919" t="s">
        <v>3824</v>
      </c>
      <c r="H25" s="919" t="s">
        <v>3824</v>
      </c>
      <c r="L25" s="47"/>
    </row>
    <row r="26" spans="1:12" s="43" customFormat="1" ht="18">
      <c r="A26" s="831" t="s">
        <v>1494</v>
      </c>
      <c r="B26" s="701" t="s">
        <v>3825</v>
      </c>
      <c r="C26" s="701" t="s">
        <v>3561</v>
      </c>
      <c r="D26" s="701" t="s">
        <v>3107</v>
      </c>
      <c r="E26" s="701" t="s">
        <v>1118</v>
      </c>
      <c r="F26" s="701"/>
      <c r="G26" s="919" t="s">
        <v>3826</v>
      </c>
      <c r="H26" s="919" t="s">
        <v>3826</v>
      </c>
      <c r="L26" s="44"/>
    </row>
    <row r="27" spans="1:12" ht="18">
      <c r="A27" s="831" t="s">
        <v>1498</v>
      </c>
      <c r="B27" s="701" t="s">
        <v>968</v>
      </c>
      <c r="C27" s="701" t="s">
        <v>1287</v>
      </c>
      <c r="D27" s="701" t="s">
        <v>2962</v>
      </c>
      <c r="E27" s="701" t="s">
        <v>3225</v>
      </c>
      <c r="F27" s="701"/>
      <c r="G27" s="919" t="s">
        <v>3827</v>
      </c>
      <c r="H27" s="919" t="s">
        <v>3827</v>
      </c>
      <c r="L27" s="47"/>
    </row>
    <row r="28" spans="1:12" ht="18">
      <c r="A28" s="831"/>
      <c r="B28" s="701"/>
      <c r="C28" s="701"/>
      <c r="D28" s="701"/>
      <c r="E28" s="701"/>
      <c r="F28" s="701"/>
      <c r="G28" s="919"/>
      <c r="H28" s="919"/>
      <c r="I28" s="44"/>
      <c r="J28" s="44"/>
      <c r="K28" s="47"/>
      <c r="L28" s="47"/>
    </row>
    <row r="29" spans="1:12" s="43" customFormat="1" ht="18">
      <c r="A29" s="831" t="s">
        <v>1503</v>
      </c>
      <c r="B29" s="701"/>
      <c r="C29" s="701"/>
      <c r="D29" s="701"/>
      <c r="E29" s="701"/>
      <c r="F29" s="701"/>
      <c r="G29" s="919" t="s">
        <v>1459</v>
      </c>
      <c r="H29" s="919" t="s">
        <v>1460</v>
      </c>
    </row>
    <row r="30" spans="1:12" ht="18">
      <c r="A30" s="831" t="s">
        <v>1461</v>
      </c>
      <c r="B30" s="701"/>
      <c r="C30" s="701"/>
      <c r="D30" s="701"/>
      <c r="E30" s="701"/>
      <c r="F30" s="701"/>
      <c r="G30" s="919" t="s">
        <v>3828</v>
      </c>
      <c r="H30" s="919" t="s">
        <v>3829</v>
      </c>
    </row>
    <row r="31" spans="1:12" ht="18">
      <c r="A31" s="831"/>
      <c r="B31" s="701"/>
      <c r="C31" s="701"/>
      <c r="D31" s="701"/>
      <c r="E31" s="701"/>
      <c r="F31" s="701"/>
      <c r="G31" s="919"/>
      <c r="H31" s="919"/>
    </row>
    <row r="32" spans="1:12" s="43" customFormat="1" ht="18">
      <c r="A32" s="831" t="s">
        <v>1510</v>
      </c>
      <c r="B32" s="701" t="s">
        <v>1455</v>
      </c>
      <c r="C32" s="701" t="s">
        <v>1456</v>
      </c>
      <c r="D32" s="701"/>
      <c r="E32" s="701"/>
      <c r="F32" s="701"/>
      <c r="G32" s="919" t="s">
        <v>1459</v>
      </c>
      <c r="H32" s="919" t="s">
        <v>1460</v>
      </c>
    </row>
    <row r="33" spans="1:8" ht="18">
      <c r="A33" s="831" t="s">
        <v>1533</v>
      </c>
      <c r="B33" s="701" t="s">
        <v>1981</v>
      </c>
      <c r="C33" s="701" t="s">
        <v>1615</v>
      </c>
      <c r="D33" s="701"/>
      <c r="E33" s="701"/>
      <c r="F33" s="701"/>
      <c r="G33" s="919" t="s">
        <v>3830</v>
      </c>
      <c r="H33" s="919" t="s">
        <v>2860</v>
      </c>
    </row>
    <row r="34" spans="1:8" ht="18">
      <c r="A34" s="831" t="s">
        <v>1507</v>
      </c>
      <c r="B34" s="701" t="s">
        <v>3831</v>
      </c>
      <c r="C34" s="701" t="s">
        <v>3832</v>
      </c>
      <c r="D34" s="701"/>
      <c r="E34" s="701"/>
      <c r="F34" s="701"/>
      <c r="G34" s="919" t="s">
        <v>3833</v>
      </c>
      <c r="H34" s="919" t="s">
        <v>3834</v>
      </c>
    </row>
    <row r="35" spans="1:8" s="43" customFormat="1" ht="18">
      <c r="A35" s="831"/>
      <c r="B35" s="701"/>
      <c r="C35" s="701"/>
      <c r="D35" s="701"/>
      <c r="E35" s="701"/>
      <c r="F35" s="701"/>
      <c r="G35" s="919"/>
      <c r="H35" s="919"/>
    </row>
    <row r="36" spans="1:8" ht="18">
      <c r="A36" s="831" t="s">
        <v>1532</v>
      </c>
      <c r="B36" s="701" t="s">
        <v>1455</v>
      </c>
      <c r="C36" s="701" t="s">
        <v>1456</v>
      </c>
      <c r="D36" s="701"/>
      <c r="E36" s="701"/>
      <c r="F36" s="701"/>
      <c r="G36" s="919" t="s">
        <v>1459</v>
      </c>
      <c r="H36" s="919" t="s">
        <v>1460</v>
      </c>
    </row>
    <row r="37" spans="1:8" s="43" customFormat="1" ht="18">
      <c r="A37" s="831" t="s">
        <v>1474</v>
      </c>
      <c r="B37" s="701" t="s">
        <v>802</v>
      </c>
      <c r="C37" s="701" t="s">
        <v>3835</v>
      </c>
      <c r="D37" s="701"/>
      <c r="E37" s="701"/>
      <c r="F37" s="701"/>
      <c r="G37" s="919" t="s">
        <v>3836</v>
      </c>
      <c r="H37" s="919" t="s">
        <v>2232</v>
      </c>
    </row>
    <row r="38" spans="1:8" ht="18">
      <c r="A38" s="831" t="s">
        <v>1481</v>
      </c>
      <c r="B38" s="701" t="s">
        <v>839</v>
      </c>
      <c r="C38" s="701" t="s">
        <v>928</v>
      </c>
      <c r="D38" s="701"/>
      <c r="E38" s="701"/>
      <c r="F38" s="701"/>
      <c r="G38" s="919" t="s">
        <v>3837</v>
      </c>
      <c r="H38" s="919" t="s">
        <v>3838</v>
      </c>
    </row>
    <row r="39" spans="1:8" ht="18">
      <c r="A39" s="831"/>
      <c r="B39" s="701"/>
      <c r="C39" s="701"/>
      <c r="D39" s="701"/>
      <c r="E39" s="701"/>
      <c r="F39" s="701"/>
      <c r="G39" s="919"/>
      <c r="H39" s="919"/>
    </row>
    <row r="40" spans="1:8" s="43" customFormat="1" ht="18">
      <c r="A40" s="831" t="s">
        <v>1538</v>
      </c>
      <c r="B40" s="701" t="s">
        <v>1539</v>
      </c>
      <c r="C40" s="701" t="s">
        <v>1540</v>
      </c>
      <c r="D40" s="701" t="s">
        <v>1541</v>
      </c>
      <c r="E40" s="701" t="s">
        <v>1542</v>
      </c>
      <c r="F40" s="701" t="s">
        <v>1543</v>
      </c>
      <c r="G40" s="919" t="s">
        <v>1459</v>
      </c>
      <c r="H40" s="919" t="s">
        <v>1460</v>
      </c>
    </row>
    <row r="41" spans="1:8" ht="18">
      <c r="A41" s="831" t="s">
        <v>1507</v>
      </c>
      <c r="B41" s="701" t="s">
        <v>3839</v>
      </c>
      <c r="C41" s="701" t="s">
        <v>2667</v>
      </c>
      <c r="D41" s="701" t="s">
        <v>3840</v>
      </c>
      <c r="E41" s="701" t="s">
        <v>3841</v>
      </c>
      <c r="F41" s="701" t="s">
        <v>3842</v>
      </c>
      <c r="G41" s="919" t="s">
        <v>3843</v>
      </c>
      <c r="H41" s="919" t="s">
        <v>3844</v>
      </c>
    </row>
    <row r="42" spans="1:8" ht="18">
      <c r="A42" s="831"/>
      <c r="B42" s="701" t="s">
        <v>3845</v>
      </c>
      <c r="C42" s="701" t="s">
        <v>3846</v>
      </c>
      <c r="D42" s="701" t="s">
        <v>3847</v>
      </c>
      <c r="E42" s="701" t="s">
        <v>3848</v>
      </c>
      <c r="F42" s="701" t="s">
        <v>1895</v>
      </c>
      <c r="G42" s="919"/>
      <c r="H42" s="919"/>
    </row>
    <row r="43" spans="1:8" ht="18">
      <c r="A43" s="831"/>
      <c r="B43" s="701"/>
      <c r="C43" s="701"/>
      <c r="D43" s="701"/>
      <c r="E43" s="701"/>
      <c r="F43" s="701"/>
      <c r="G43" s="919"/>
      <c r="H43" s="919"/>
    </row>
    <row r="44" spans="1:8" ht="18">
      <c r="A44" s="831" t="s">
        <v>1554</v>
      </c>
      <c r="B44" s="701" t="s">
        <v>1455</v>
      </c>
      <c r="C44" s="701" t="s">
        <v>1456</v>
      </c>
      <c r="D44" s="701"/>
      <c r="E44" s="701"/>
      <c r="F44" s="701"/>
      <c r="G44" s="919" t="s">
        <v>1459</v>
      </c>
      <c r="H44" s="919" t="s">
        <v>1460</v>
      </c>
    </row>
    <row r="45" spans="1:8" ht="18">
      <c r="A45" s="831" t="s">
        <v>1474</v>
      </c>
      <c r="B45" s="701" t="s">
        <v>3849</v>
      </c>
      <c r="C45" s="701" t="s">
        <v>3850</v>
      </c>
      <c r="D45" s="701"/>
      <c r="E45" s="701"/>
      <c r="F45" s="701"/>
      <c r="G45" s="919" t="s">
        <v>3851</v>
      </c>
      <c r="H45" s="919" t="s">
        <v>2738</v>
      </c>
    </row>
    <row r="46" spans="1:8" ht="18">
      <c r="A46" s="831" t="s">
        <v>1488</v>
      </c>
      <c r="B46" s="701" t="s">
        <v>3852</v>
      </c>
      <c r="C46" s="701" t="s">
        <v>3063</v>
      </c>
      <c r="D46" s="701"/>
      <c r="E46" s="701"/>
      <c r="F46" s="701"/>
      <c r="G46" s="919" t="s">
        <v>3853</v>
      </c>
      <c r="H46" s="919" t="s">
        <v>3853</v>
      </c>
    </row>
    <row r="47" spans="1:8" ht="18">
      <c r="A47" s="831"/>
      <c r="B47" s="701"/>
      <c r="C47" s="701"/>
      <c r="D47" s="701"/>
      <c r="E47" s="701"/>
      <c r="F47" s="701"/>
      <c r="G47" s="919"/>
      <c r="H47" s="919"/>
    </row>
    <row r="48" spans="1:8" ht="18">
      <c r="A48" s="831" t="s">
        <v>1555</v>
      </c>
      <c r="B48" s="701" t="s">
        <v>1455</v>
      </c>
      <c r="C48" s="701" t="s">
        <v>1456</v>
      </c>
      <c r="D48" s="701"/>
      <c r="E48" s="701"/>
      <c r="F48" s="701"/>
      <c r="G48" s="919" t="s">
        <v>1459</v>
      </c>
      <c r="H48" s="919" t="s">
        <v>1460</v>
      </c>
    </row>
    <row r="49" spans="1:8" ht="18">
      <c r="A49" s="831" t="s">
        <v>1511</v>
      </c>
      <c r="B49" s="701" t="s">
        <v>1700</v>
      </c>
      <c r="C49" s="701" t="s">
        <v>3854</v>
      </c>
      <c r="D49" s="701"/>
      <c r="E49" s="701"/>
      <c r="F49" s="701"/>
      <c r="G49" s="919" t="s">
        <v>3855</v>
      </c>
      <c r="H49" s="919" t="s">
        <v>3855</v>
      </c>
    </row>
    <row r="50" spans="1:8" ht="18">
      <c r="A50" s="831" t="s">
        <v>1468</v>
      </c>
      <c r="B50" s="701" t="s">
        <v>3762</v>
      </c>
      <c r="C50" s="701" t="s">
        <v>3064</v>
      </c>
      <c r="D50" s="701"/>
      <c r="E50" s="701"/>
      <c r="F50" s="701"/>
      <c r="G50" s="919" t="s">
        <v>3856</v>
      </c>
      <c r="H50" s="919" t="s">
        <v>3856</v>
      </c>
    </row>
    <row r="51" spans="1:8" ht="18">
      <c r="A51" s="831" t="s">
        <v>1481</v>
      </c>
      <c r="B51" s="701" t="s">
        <v>3857</v>
      </c>
      <c r="C51" s="701" t="s">
        <v>3858</v>
      </c>
      <c r="D51" s="701"/>
      <c r="E51" s="701"/>
      <c r="F51" s="701"/>
      <c r="G51" s="919" t="s">
        <v>3859</v>
      </c>
      <c r="H51" s="919" t="s">
        <v>3860</v>
      </c>
    </row>
    <row r="52" spans="1:8" ht="18">
      <c r="A52" s="831" t="s">
        <v>1494</v>
      </c>
      <c r="B52" s="701" t="s">
        <v>3861</v>
      </c>
      <c r="C52" s="701" t="s">
        <v>3862</v>
      </c>
      <c r="D52" s="701"/>
      <c r="E52" s="701"/>
      <c r="F52" s="701"/>
      <c r="G52" s="919" t="s">
        <v>3863</v>
      </c>
      <c r="H52" s="919" t="s">
        <v>3863</v>
      </c>
    </row>
    <row r="53" spans="1:8" ht="18">
      <c r="A53" s="831" t="s">
        <v>1498</v>
      </c>
      <c r="B53" s="701" t="s">
        <v>1721</v>
      </c>
      <c r="C53" s="701" t="s">
        <v>3475</v>
      </c>
      <c r="D53" s="701"/>
      <c r="E53" s="701"/>
      <c r="F53" s="701"/>
      <c r="G53" s="919" t="s">
        <v>3864</v>
      </c>
      <c r="H53" s="919" t="s">
        <v>3864</v>
      </c>
    </row>
  </sheetData>
  <hyperlinks>
    <hyperlink ref="I1" location="Best!A1" display="Best" xr:uid="{DF1200B0-7A87-BB4C-BCC3-4456B69E164C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E887-0417-4EA1-BCD6-3D5B3251D68C}">
  <sheetPr>
    <pageSetUpPr fitToPage="1"/>
  </sheetPr>
  <dimension ref="A1:L52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3865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L4" s="47"/>
    </row>
    <row r="5" spans="1:12" ht="18" thickBot="1">
      <c r="A5" s="59" t="s">
        <v>1411</v>
      </c>
      <c r="B5" s="60" t="str">
        <f>Best!B42</f>
        <v>:29.15 W 13 AZP</v>
      </c>
      <c r="C5" s="61" t="str">
        <f>Best!C42</f>
        <v>:36.11 W 8 DR</v>
      </c>
      <c r="D5" s="62" t="str">
        <f>Best!D42</f>
        <v>:25.75 W 11 SSI</v>
      </c>
      <c r="E5" s="63" t="str">
        <f>Best!E42</f>
        <v>2:09.95 W 8 DR</v>
      </c>
      <c r="F5" s="61" t="str">
        <f>Best!F42</f>
        <v>2:25.28 W 6 BF</v>
      </c>
      <c r="G5" s="61" t="str">
        <f>Best!G42</f>
        <v>:22.94 W 13 AZF</v>
      </c>
      <c r="H5" s="62" t="str">
        <f>Best!H42</f>
        <v>:22.68 W 13 AZF</v>
      </c>
      <c r="L5" s="47"/>
    </row>
    <row r="6" spans="1:12" ht="18" thickBot="1"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L7" s="47"/>
    </row>
    <row r="8" spans="1:12" ht="18" thickBot="1">
      <c r="A8" s="64" t="s">
        <v>1411</v>
      </c>
      <c r="B8" s="63" t="str">
        <f>Best!I42</f>
        <v>:56.03 W 13 AZF</v>
      </c>
      <c r="C8" s="61" t="str">
        <f>Best!J42</f>
        <v>:53.74 W 5 CWI</v>
      </c>
      <c r="D8" s="61" t="str">
        <f>Best!K42</f>
        <v>:54.59 W 11 SSI</v>
      </c>
      <c r="E8" s="61" t="str">
        <f>Best!L42</f>
        <v>06:11.49 W 5 PCD</v>
      </c>
      <c r="F8" s="61" t="str">
        <f>Best!M42</f>
        <v>1:00.03 W 13 AZP</v>
      </c>
      <c r="G8" s="62" t="str">
        <f>Best!N42</f>
        <v>1:19.11 W 8 DR</v>
      </c>
      <c r="L8" s="47"/>
    </row>
    <row r="9" spans="1:12" ht="18" thickBot="1"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L10" s="47"/>
    </row>
    <row r="11" spans="1:12">
      <c r="A11" s="66" t="s">
        <v>1439</v>
      </c>
      <c r="B11" s="67" t="s">
        <v>3866</v>
      </c>
      <c r="C11" s="68" t="s">
        <v>3867</v>
      </c>
      <c r="D11" s="69" t="s">
        <v>3868</v>
      </c>
      <c r="E11" s="70" t="s">
        <v>3869</v>
      </c>
      <c r="F11" s="68" t="s">
        <v>564</v>
      </c>
      <c r="G11" s="68" t="s">
        <v>3870</v>
      </c>
      <c r="H11" s="69" t="s">
        <v>3871</v>
      </c>
      <c r="L11" s="47"/>
    </row>
    <row r="12" spans="1:12" ht="18" thickBot="1">
      <c r="A12" s="71" t="s">
        <v>1447</v>
      </c>
      <c r="B12" s="331" t="str">
        <f>B5</f>
        <v>:29.15 W 13 AZP</v>
      </c>
      <c r="C12" s="225" t="str">
        <f t="shared" ref="C12:H12" si="0">C5</f>
        <v>:36.11 W 8 DR</v>
      </c>
      <c r="D12" s="328" t="str">
        <f t="shared" si="0"/>
        <v>:25.75 W 11 SSI</v>
      </c>
      <c r="E12" s="330" t="str">
        <f t="shared" si="0"/>
        <v>2:09.95 W 8 DR</v>
      </c>
      <c r="F12" s="73" t="str">
        <f t="shared" si="0"/>
        <v>2:25.28 W 6 BF</v>
      </c>
      <c r="G12" s="225" t="str">
        <f t="shared" si="0"/>
        <v>:22.94 W 13 AZF</v>
      </c>
      <c r="H12" s="328" t="str">
        <f t="shared" si="0"/>
        <v>:22.68 W 13 AZF</v>
      </c>
      <c r="L12" s="47"/>
    </row>
    <row r="13" spans="1:12" ht="18" thickBot="1"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L14" s="47"/>
    </row>
    <row r="15" spans="1:12">
      <c r="A15" s="76" t="s">
        <v>1439</v>
      </c>
      <c r="B15" s="70" t="s">
        <v>3872</v>
      </c>
      <c r="C15" s="68" t="s">
        <v>3873</v>
      </c>
      <c r="D15" s="68" t="s">
        <v>3874</v>
      </c>
      <c r="E15" s="68" t="s">
        <v>3875</v>
      </c>
      <c r="F15" s="68" t="s">
        <v>3876</v>
      </c>
      <c r="G15" s="69" t="s">
        <v>572</v>
      </c>
      <c r="L15" s="47"/>
    </row>
    <row r="16" spans="1:12" ht="18" thickBot="1">
      <c r="A16" s="77" t="s">
        <v>1447</v>
      </c>
      <c r="B16" s="330" t="str">
        <f t="shared" ref="B16:G16" si="1">B8</f>
        <v>:56.03 W 13 AZF</v>
      </c>
      <c r="C16" s="225" t="str">
        <f t="shared" si="1"/>
        <v>:53.74 W 5 CWI</v>
      </c>
      <c r="D16" s="225" t="str">
        <f t="shared" si="1"/>
        <v>:54.59 W 11 SSI</v>
      </c>
      <c r="E16" s="225" t="str">
        <f t="shared" si="1"/>
        <v>06:11.49 W 5 PCD</v>
      </c>
      <c r="F16" s="225" t="str">
        <f t="shared" si="1"/>
        <v>1:00.03 W 13 AZP</v>
      </c>
      <c r="G16" s="74" t="str">
        <f t="shared" si="1"/>
        <v>1:19.11 W 8 DR</v>
      </c>
      <c r="L16" s="47"/>
    </row>
    <row r="17" spans="1:12" ht="18">
      <c r="E17" s="47"/>
      <c r="F17" s="47"/>
      <c r="G17" s="41"/>
      <c r="H17" s="41"/>
      <c r="L17" s="47"/>
    </row>
    <row r="18" spans="1:12" s="43" customFormat="1" ht="18">
      <c r="A18" s="831" t="s">
        <v>1454</v>
      </c>
      <c r="B18" s="701" t="s">
        <v>1455</v>
      </c>
      <c r="C18" s="701" t="s">
        <v>1456</v>
      </c>
      <c r="D18" s="701" t="s">
        <v>1457</v>
      </c>
      <c r="E18" s="701" t="s">
        <v>1458</v>
      </c>
      <c r="F18" s="701"/>
      <c r="G18" s="919" t="s">
        <v>1459</v>
      </c>
      <c r="H18" s="919" t="s">
        <v>1460</v>
      </c>
      <c r="L18" s="44"/>
    </row>
    <row r="19" spans="1:12" ht="18">
      <c r="A19" s="831" t="s">
        <v>1507</v>
      </c>
      <c r="B19" s="701" t="s">
        <v>3877</v>
      </c>
      <c r="C19" s="701" t="s">
        <v>888</v>
      </c>
      <c r="D19" s="701" t="s">
        <v>3878</v>
      </c>
      <c r="E19" s="701" t="s">
        <v>3879</v>
      </c>
      <c r="F19" s="701"/>
      <c r="G19" s="919" t="s">
        <v>3880</v>
      </c>
      <c r="H19" s="919" t="s">
        <v>3880</v>
      </c>
      <c r="L19" s="47"/>
    </row>
    <row r="20" spans="1:12" s="43" customFormat="1" ht="18">
      <c r="A20" s="831"/>
      <c r="B20" s="701"/>
      <c r="C20" s="701"/>
      <c r="D20" s="701"/>
      <c r="E20" s="701"/>
      <c r="F20" s="701"/>
      <c r="G20" s="919"/>
      <c r="H20" s="919"/>
      <c r="L20" s="44"/>
    </row>
    <row r="21" spans="1:12" ht="18">
      <c r="A21" s="831" t="s">
        <v>38</v>
      </c>
      <c r="B21" s="701" t="s">
        <v>644</v>
      </c>
      <c r="C21" s="701" t="s">
        <v>642</v>
      </c>
      <c r="D21" s="701" t="s">
        <v>643</v>
      </c>
      <c r="E21" s="701" t="s">
        <v>645</v>
      </c>
      <c r="F21" s="701"/>
      <c r="G21" s="919" t="s">
        <v>1459</v>
      </c>
      <c r="H21" s="919" t="s">
        <v>1460</v>
      </c>
      <c r="L21" s="47"/>
    </row>
    <row r="22" spans="1:12" ht="18">
      <c r="A22" s="831" t="s">
        <v>1533</v>
      </c>
      <c r="B22" s="701" t="s">
        <v>2325</v>
      </c>
      <c r="C22" s="701" t="s">
        <v>3881</v>
      </c>
      <c r="D22" s="701" t="s">
        <v>3882</v>
      </c>
      <c r="E22" s="701" t="s">
        <v>3883</v>
      </c>
      <c r="F22" s="701"/>
      <c r="G22" s="919" t="s">
        <v>3884</v>
      </c>
      <c r="H22" s="919" t="s">
        <v>3885</v>
      </c>
      <c r="L22" s="47"/>
    </row>
    <row r="23" spans="1:12" s="43" customFormat="1" ht="18">
      <c r="A23" s="831"/>
      <c r="B23" s="701"/>
      <c r="C23" s="701"/>
      <c r="D23" s="701"/>
      <c r="E23" s="701"/>
      <c r="F23" s="701"/>
      <c r="G23" s="919"/>
      <c r="H23" s="919"/>
      <c r="L23" s="44"/>
    </row>
    <row r="24" spans="1:12" ht="18">
      <c r="A24" s="831" t="s">
        <v>1503</v>
      </c>
      <c r="B24" s="701"/>
      <c r="C24" s="701"/>
      <c r="D24" s="701"/>
      <c r="E24" s="701"/>
      <c r="F24" s="701"/>
      <c r="G24" s="919" t="s">
        <v>1459</v>
      </c>
      <c r="H24" s="919" t="s">
        <v>1460</v>
      </c>
      <c r="L24" s="47"/>
    </row>
    <row r="25" spans="1:12" ht="18">
      <c r="A25" s="831" t="s">
        <v>1468</v>
      </c>
      <c r="B25" s="701"/>
      <c r="C25" s="701"/>
      <c r="D25" s="701"/>
      <c r="E25" s="701"/>
      <c r="F25" s="701"/>
      <c r="G25" s="919" t="s">
        <v>3886</v>
      </c>
      <c r="H25" s="919" t="s">
        <v>3886</v>
      </c>
      <c r="L25" s="47"/>
    </row>
    <row r="26" spans="1:12" s="43" customFormat="1" ht="18">
      <c r="A26" s="831"/>
      <c r="B26" s="701"/>
      <c r="C26" s="701"/>
      <c r="D26" s="701"/>
      <c r="E26" s="701"/>
      <c r="F26" s="701"/>
      <c r="G26" s="919"/>
      <c r="H26" s="919"/>
      <c r="L26" s="44"/>
    </row>
    <row r="27" spans="1:12" ht="18">
      <c r="A27" s="831" t="s">
        <v>1510</v>
      </c>
      <c r="B27" s="701" t="s">
        <v>1455</v>
      </c>
      <c r="C27" s="701" t="s">
        <v>1456</v>
      </c>
      <c r="D27" s="701"/>
      <c r="E27" s="701"/>
      <c r="F27" s="701"/>
      <c r="G27" s="919" t="s">
        <v>1459</v>
      </c>
      <c r="H27" s="919" t="s">
        <v>1460</v>
      </c>
      <c r="L27" s="47"/>
    </row>
    <row r="28" spans="1:12" ht="18">
      <c r="A28" s="831" t="s">
        <v>1468</v>
      </c>
      <c r="B28" s="701" t="s">
        <v>1744</v>
      </c>
      <c r="C28" s="701" t="s">
        <v>3887</v>
      </c>
      <c r="D28" s="701"/>
      <c r="E28" s="701"/>
      <c r="F28" s="701"/>
      <c r="G28" s="919" t="s">
        <v>3888</v>
      </c>
      <c r="H28" s="919" t="s">
        <v>3888</v>
      </c>
      <c r="I28" s="44"/>
      <c r="J28" s="44"/>
      <c r="K28" s="47"/>
      <c r="L28" s="47"/>
    </row>
    <row r="29" spans="1:12" ht="18">
      <c r="A29" s="831" t="s">
        <v>1474</v>
      </c>
      <c r="B29" s="701" t="s">
        <v>3555</v>
      </c>
      <c r="C29" s="701" t="s">
        <v>3889</v>
      </c>
      <c r="D29" s="701"/>
      <c r="E29" s="701"/>
      <c r="F29" s="701"/>
      <c r="G29" s="919" t="s">
        <v>3890</v>
      </c>
      <c r="H29" s="919" t="s">
        <v>3891</v>
      </c>
    </row>
    <row r="30" spans="1:12" s="43" customFormat="1" ht="18">
      <c r="A30" s="831" t="s">
        <v>1481</v>
      </c>
      <c r="B30" s="701" t="s">
        <v>1527</v>
      </c>
      <c r="C30" s="701" t="s">
        <v>3892</v>
      </c>
      <c r="D30" s="701"/>
      <c r="E30" s="701"/>
      <c r="F30" s="701"/>
      <c r="G30" s="919" t="s">
        <v>3893</v>
      </c>
      <c r="H30" s="919" t="s">
        <v>1132</v>
      </c>
    </row>
    <row r="31" spans="1:12" ht="18">
      <c r="A31" s="831" t="s">
        <v>1488</v>
      </c>
      <c r="B31" s="701" t="s">
        <v>3835</v>
      </c>
      <c r="C31" s="701" t="s">
        <v>2133</v>
      </c>
      <c r="D31" s="701"/>
      <c r="E31" s="701"/>
      <c r="F31" s="701"/>
      <c r="G31" s="919" t="s">
        <v>3894</v>
      </c>
      <c r="H31" s="919" t="s">
        <v>3894</v>
      </c>
    </row>
    <row r="32" spans="1:12" ht="18">
      <c r="A32" s="831" t="s">
        <v>1494</v>
      </c>
      <c r="B32" s="701" t="s">
        <v>1609</v>
      </c>
      <c r="C32" s="701" t="s">
        <v>3895</v>
      </c>
      <c r="D32" s="701"/>
      <c r="E32" s="701"/>
      <c r="F32" s="701"/>
      <c r="G32" s="919" t="s">
        <v>3896</v>
      </c>
      <c r="H32" s="919" t="s">
        <v>3896</v>
      </c>
    </row>
    <row r="33" spans="1:8" s="43" customFormat="1" ht="18">
      <c r="A33" s="831" t="s">
        <v>1498</v>
      </c>
      <c r="B33" s="701" t="s">
        <v>3897</v>
      </c>
      <c r="C33" s="701" t="s">
        <v>2460</v>
      </c>
      <c r="D33" s="701"/>
      <c r="E33" s="701"/>
      <c r="F33" s="701"/>
      <c r="G33" s="919" t="s">
        <v>3898</v>
      </c>
      <c r="H33" s="919" t="s">
        <v>3898</v>
      </c>
    </row>
    <row r="34" spans="1:8" ht="18">
      <c r="A34" s="831"/>
      <c r="B34" s="701"/>
      <c r="C34" s="701"/>
      <c r="D34" s="701"/>
      <c r="E34" s="701"/>
      <c r="F34" s="701"/>
      <c r="G34" s="919"/>
      <c r="H34" s="919"/>
    </row>
    <row r="35" spans="1:8" ht="18">
      <c r="A35" s="831" t="s">
        <v>1532</v>
      </c>
      <c r="B35" s="701" t="s">
        <v>1455</v>
      </c>
      <c r="C35" s="701" t="s">
        <v>1456</v>
      </c>
      <c r="D35" s="701"/>
      <c r="E35" s="701"/>
      <c r="F35" s="701"/>
      <c r="G35" s="919" t="s">
        <v>1459</v>
      </c>
      <c r="H35" s="919" t="s">
        <v>1460</v>
      </c>
    </row>
    <row r="36" spans="1:8" ht="18">
      <c r="A36" s="831" t="s">
        <v>1511</v>
      </c>
      <c r="B36" s="701" t="s">
        <v>734</v>
      </c>
      <c r="C36" s="701" t="s">
        <v>3899</v>
      </c>
      <c r="D36" s="701"/>
      <c r="E36" s="701"/>
      <c r="F36" s="701"/>
      <c r="G36" s="919" t="s">
        <v>1516</v>
      </c>
      <c r="H36" s="919" t="s">
        <v>1516</v>
      </c>
    </row>
    <row r="37" spans="1:8" s="43" customFormat="1" ht="18">
      <c r="A37" s="831"/>
      <c r="B37" s="701"/>
      <c r="C37" s="701"/>
      <c r="D37" s="701"/>
      <c r="E37" s="701"/>
      <c r="F37" s="701"/>
      <c r="G37" s="919"/>
      <c r="H37" s="919"/>
    </row>
    <row r="38" spans="1:8" ht="18">
      <c r="A38" s="831" t="s">
        <v>1538</v>
      </c>
      <c r="B38" s="701" t="s">
        <v>1539</v>
      </c>
      <c r="C38" s="701" t="s">
        <v>1540</v>
      </c>
      <c r="D38" s="701" t="s">
        <v>1541</v>
      </c>
      <c r="E38" s="701" t="s">
        <v>1542</v>
      </c>
      <c r="F38" s="701" t="s">
        <v>1543</v>
      </c>
      <c r="G38" s="919" t="s">
        <v>1459</v>
      </c>
      <c r="H38" s="919" t="s">
        <v>1460</v>
      </c>
    </row>
    <row r="39" spans="1:8" ht="18">
      <c r="A39" s="831" t="s">
        <v>1504</v>
      </c>
      <c r="B39" s="701" t="s">
        <v>2124</v>
      </c>
      <c r="C39" s="701" t="s">
        <v>3900</v>
      </c>
      <c r="D39" s="701" t="s">
        <v>1923</v>
      </c>
      <c r="E39" s="701" t="s">
        <v>3901</v>
      </c>
      <c r="F39" s="701" t="s">
        <v>3902</v>
      </c>
      <c r="G39" s="919" t="s">
        <v>3903</v>
      </c>
      <c r="H39" s="919" t="s">
        <v>3904</v>
      </c>
    </row>
    <row r="40" spans="1:8" ht="18">
      <c r="A40" s="831"/>
      <c r="B40" s="701" t="s">
        <v>3905</v>
      </c>
      <c r="C40" s="701" t="s">
        <v>3906</v>
      </c>
      <c r="D40" s="701" t="s">
        <v>3907</v>
      </c>
      <c r="E40" s="701" t="s">
        <v>2692</v>
      </c>
      <c r="F40" s="701" t="s">
        <v>1216</v>
      </c>
      <c r="G40" s="919"/>
      <c r="H40" s="919"/>
    </row>
    <row r="41" spans="1:8" ht="18">
      <c r="A41" s="831"/>
      <c r="B41" s="701"/>
      <c r="C41" s="701"/>
      <c r="D41" s="701"/>
      <c r="E41" s="701"/>
      <c r="F41" s="701"/>
      <c r="G41" s="919"/>
      <c r="H41" s="919"/>
    </row>
    <row r="42" spans="1:8" s="43" customFormat="1" ht="18">
      <c r="A42" s="831" t="s">
        <v>1554</v>
      </c>
      <c r="B42" s="701" t="s">
        <v>1455</v>
      </c>
      <c r="C42" s="701" t="s">
        <v>1456</v>
      </c>
      <c r="D42" s="701"/>
      <c r="E42" s="701"/>
      <c r="F42" s="701"/>
      <c r="G42" s="919" t="s">
        <v>1459</v>
      </c>
      <c r="H42" s="919" t="s">
        <v>1460</v>
      </c>
    </row>
    <row r="43" spans="1:8" ht="18">
      <c r="A43" s="831" t="s">
        <v>1533</v>
      </c>
      <c r="B43" s="701" t="s">
        <v>3908</v>
      </c>
      <c r="C43" s="701" t="s">
        <v>2106</v>
      </c>
      <c r="D43" s="701"/>
      <c r="E43" s="701"/>
      <c r="F43" s="701"/>
      <c r="G43" s="919" t="s">
        <v>3909</v>
      </c>
      <c r="H43" s="919" t="s">
        <v>3910</v>
      </c>
    </row>
    <row r="44" spans="1:8" ht="18">
      <c r="A44" s="831" t="s">
        <v>1461</v>
      </c>
      <c r="B44" s="701" t="s">
        <v>3887</v>
      </c>
      <c r="C44" s="701" t="s">
        <v>1874</v>
      </c>
      <c r="D44" s="701"/>
      <c r="E44" s="701"/>
      <c r="F44" s="701"/>
      <c r="G44" s="919" t="s">
        <v>3911</v>
      </c>
      <c r="H44" s="919" t="s">
        <v>3912</v>
      </c>
    </row>
    <row r="45" spans="1:8" ht="18">
      <c r="A45" s="831" t="s">
        <v>1474</v>
      </c>
      <c r="B45" s="701" t="s">
        <v>2475</v>
      </c>
      <c r="C45" s="701" t="s">
        <v>2665</v>
      </c>
      <c r="D45" s="701"/>
      <c r="E45" s="701"/>
      <c r="F45" s="701"/>
      <c r="G45" s="919" t="s">
        <v>1092</v>
      </c>
      <c r="H45" s="919" t="s">
        <v>3913</v>
      </c>
    </row>
    <row r="46" spans="1:8" ht="18">
      <c r="A46" s="831" t="s">
        <v>1481</v>
      </c>
      <c r="B46" s="701" t="s">
        <v>3914</v>
      </c>
      <c r="C46" s="701" t="s">
        <v>3915</v>
      </c>
      <c r="D46" s="701"/>
      <c r="E46" s="701"/>
      <c r="F46" s="701"/>
      <c r="G46" s="919" t="s">
        <v>3916</v>
      </c>
      <c r="H46" s="919" t="s">
        <v>2471</v>
      </c>
    </row>
    <row r="47" spans="1:8" ht="18">
      <c r="A47" s="831" t="s">
        <v>1488</v>
      </c>
      <c r="B47" s="701" t="s">
        <v>2656</v>
      </c>
      <c r="C47" s="701" t="s">
        <v>1492</v>
      </c>
      <c r="D47" s="701"/>
      <c r="E47" s="701"/>
      <c r="F47" s="701"/>
      <c r="G47" s="919" t="s">
        <v>3917</v>
      </c>
      <c r="H47" s="919" t="s">
        <v>3917</v>
      </c>
    </row>
    <row r="48" spans="1:8" ht="18">
      <c r="A48" s="831" t="s">
        <v>1494</v>
      </c>
      <c r="B48" s="701" t="s">
        <v>2208</v>
      </c>
      <c r="C48" s="701" t="s">
        <v>3918</v>
      </c>
      <c r="D48" s="701"/>
      <c r="E48" s="701"/>
      <c r="F48" s="701"/>
      <c r="G48" s="919" t="s">
        <v>3919</v>
      </c>
      <c r="H48" s="919" t="s">
        <v>3919</v>
      </c>
    </row>
    <row r="49" spans="1:8" ht="18">
      <c r="A49" s="831" t="s">
        <v>1498</v>
      </c>
      <c r="B49" s="701" t="s">
        <v>3920</v>
      </c>
      <c r="C49" s="701" t="s">
        <v>906</v>
      </c>
      <c r="D49" s="701"/>
      <c r="E49" s="701"/>
      <c r="F49" s="701"/>
      <c r="G49" s="919" t="s">
        <v>3921</v>
      </c>
      <c r="H49" s="919" t="s">
        <v>3921</v>
      </c>
    </row>
    <row r="50" spans="1:8" ht="18">
      <c r="A50" s="831"/>
      <c r="B50" s="701"/>
      <c r="C50" s="701"/>
      <c r="D50" s="701"/>
      <c r="E50" s="701"/>
      <c r="F50" s="701"/>
      <c r="G50" s="919"/>
      <c r="H50" s="919"/>
    </row>
    <row r="51" spans="1:8" ht="18">
      <c r="A51" s="831" t="s">
        <v>1555</v>
      </c>
      <c r="B51" s="701" t="s">
        <v>1455</v>
      </c>
      <c r="C51" s="701" t="s">
        <v>1456</v>
      </c>
      <c r="D51" s="701"/>
      <c r="E51" s="701"/>
      <c r="F51" s="701"/>
      <c r="G51" s="919" t="s">
        <v>1459</v>
      </c>
      <c r="H51" s="919" t="s">
        <v>1460</v>
      </c>
    </row>
    <row r="52" spans="1:8" ht="18">
      <c r="A52" s="831" t="s">
        <v>1507</v>
      </c>
      <c r="B52" s="701" t="s">
        <v>3922</v>
      </c>
      <c r="C52" s="701" t="s">
        <v>3923</v>
      </c>
      <c r="D52" s="701"/>
      <c r="E52" s="701"/>
      <c r="F52" s="701"/>
      <c r="G52" s="919" t="s">
        <v>3924</v>
      </c>
      <c r="H52" s="919" t="s">
        <v>3925</v>
      </c>
    </row>
  </sheetData>
  <hyperlinks>
    <hyperlink ref="I1" location="Best!A1" display="Best" xr:uid="{6B957DFD-88ED-49B8-BBEE-4F394F339F35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6EEB5-63AC-4D9A-9F6A-14820AC611C8}">
  <sheetPr>
    <pageSetUpPr fitToPage="1"/>
  </sheetPr>
  <dimension ref="A1:L42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3926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Best!B43</f>
        <v>1:08.98 W 4 DM1</v>
      </c>
      <c r="C5" s="61" t="str">
        <f>Best!C43</f>
        <v>:57.46 W 6 DM2</v>
      </c>
      <c r="D5" s="62" t="str">
        <f>Best!D43</f>
        <v>1:05.83 W 8 DM3</v>
      </c>
      <c r="E5" s="63" t="str">
        <f>Best!E43</f>
        <v>3:32.52 W 8 DM3</v>
      </c>
      <c r="F5" s="61" t="str">
        <f>Best!F43</f>
        <v>5:21.64 W 1 TT</v>
      </c>
      <c r="G5" s="61" t="str">
        <f>Best!G43</f>
        <v>:38.49 W 6 DM2</v>
      </c>
      <c r="H5" s="62" t="str">
        <f>Best!H43</f>
        <v>:37.87 W 8 DM3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Best!I43</f>
        <v>2:16.65 W 8 DM3</v>
      </c>
      <c r="C8" s="61" t="str">
        <f>Best!J43</f>
        <v>1:36.65 W 8 DM3</v>
      </c>
      <c r="D8" s="61" t="str">
        <f>Best!K43</f>
        <v>1:16.67 W 6 DM2</v>
      </c>
      <c r="E8" s="61" t="str">
        <f>Best!L43</f>
        <v>09:54.47 W 6 DM2</v>
      </c>
      <c r="F8" s="61" t="str">
        <f>Best!M43</f>
        <v>2:21.54 W 4 DM1</v>
      </c>
      <c r="G8" s="62" t="str">
        <f>Best!N43</f>
        <v>2:39.03 W 1 TT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 t="s">
        <v>1803</v>
      </c>
      <c r="L10" s="47"/>
    </row>
    <row r="11" spans="1:12">
      <c r="A11" s="66" t="s">
        <v>1439</v>
      </c>
      <c r="B11" s="67" t="s">
        <v>3927</v>
      </c>
      <c r="C11" s="68" t="s">
        <v>3928</v>
      </c>
      <c r="D11" s="69" t="s">
        <v>3929</v>
      </c>
      <c r="E11" s="70" t="s">
        <v>3930</v>
      </c>
      <c r="F11" s="68" t="s">
        <v>3931</v>
      </c>
      <c r="G11" s="68" t="s">
        <v>3932</v>
      </c>
      <c r="H11" s="69" t="s">
        <v>3933</v>
      </c>
      <c r="I11" s="47"/>
      <c r="L11" s="47"/>
    </row>
    <row r="12" spans="1:12" ht="18" thickBot="1">
      <c r="A12" s="71" t="s">
        <v>1447</v>
      </c>
      <c r="B12" s="331" t="str">
        <f>B5</f>
        <v>1:08.98 W 4 DM1</v>
      </c>
      <c r="C12" s="225" t="str">
        <f t="shared" ref="C12:H12" si="0">C5</f>
        <v>:57.46 W 6 DM2</v>
      </c>
      <c r="D12" s="328" t="str">
        <f t="shared" si="0"/>
        <v>1:05.83 W 8 DM3</v>
      </c>
      <c r="E12" s="330" t="str">
        <f t="shared" si="0"/>
        <v>3:32.52 W 8 DM3</v>
      </c>
      <c r="F12" s="73" t="str">
        <f t="shared" si="0"/>
        <v>5:21.64 W 1 TT</v>
      </c>
      <c r="G12" s="225" t="str">
        <f t="shared" si="0"/>
        <v>:38.49 W 6 DM2</v>
      </c>
      <c r="H12" s="328" t="str">
        <f t="shared" si="0"/>
        <v>:37.87 W 8 DM3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3934</v>
      </c>
      <c r="C15" s="68" t="s">
        <v>3935</v>
      </c>
      <c r="D15" s="68" t="s">
        <v>3936</v>
      </c>
      <c r="E15" s="68" t="s">
        <v>3937</v>
      </c>
      <c r="F15" s="68" t="s">
        <v>3938</v>
      </c>
      <c r="G15" s="69" t="s">
        <v>3939</v>
      </c>
      <c r="I15" s="47"/>
      <c r="L15" s="47"/>
    </row>
    <row r="16" spans="1:12" ht="18" thickBot="1">
      <c r="A16" s="77" t="s">
        <v>1447</v>
      </c>
      <c r="B16" s="330" t="str">
        <f t="shared" ref="B16:G16" si="1">B8</f>
        <v>2:16.65 W 8 DM3</v>
      </c>
      <c r="C16" s="225" t="str">
        <f t="shared" si="1"/>
        <v>1:36.65 W 8 DM3</v>
      </c>
      <c r="D16" s="225" t="str">
        <f t="shared" si="1"/>
        <v>1:16.67 W 6 DM2</v>
      </c>
      <c r="E16" s="225" t="str">
        <f t="shared" si="1"/>
        <v>09:54.47 W 6 DM2</v>
      </c>
      <c r="F16" s="225" t="str">
        <f t="shared" si="1"/>
        <v>2:21.54 W 4 DM1</v>
      </c>
      <c r="G16" s="74" t="str">
        <f t="shared" si="1"/>
        <v>2:39.03 W 1 TT</v>
      </c>
      <c r="I16" s="47" t="s">
        <v>1803</v>
      </c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43" t="s">
        <v>1454</v>
      </c>
      <c r="B18" s="44" t="s">
        <v>1455</v>
      </c>
      <c r="C18" s="44" t="s">
        <v>1456</v>
      </c>
      <c r="D18" s="44" t="s">
        <v>1457</v>
      </c>
      <c r="E18" s="44" t="s">
        <v>1458</v>
      </c>
      <c r="F18" s="44"/>
      <c r="G18" s="44" t="s">
        <v>1459</v>
      </c>
      <c r="H18" s="44" t="s">
        <v>1460</v>
      </c>
      <c r="I18" s="44"/>
      <c r="L18" s="44"/>
    </row>
    <row r="19" spans="1:12" ht="18">
      <c r="A19" s="46" t="s">
        <v>1819</v>
      </c>
      <c r="B19" s="47" t="s">
        <v>3940</v>
      </c>
      <c r="C19" s="47" t="s">
        <v>3941</v>
      </c>
      <c r="D19" s="47" t="s">
        <v>3942</v>
      </c>
      <c r="E19" s="47" t="s">
        <v>3943</v>
      </c>
      <c r="F19" s="47"/>
      <c r="G19" s="41" t="s">
        <v>3944</v>
      </c>
      <c r="H19" s="41" t="s">
        <v>3945</v>
      </c>
      <c r="I19" s="47"/>
      <c r="L19" s="47"/>
    </row>
    <row r="20" spans="1:12" ht="18">
      <c r="A20" s="46" t="s">
        <v>1810</v>
      </c>
      <c r="B20" s="47" t="s">
        <v>3946</v>
      </c>
      <c r="C20" s="47" t="s">
        <v>3947</v>
      </c>
      <c r="D20" s="47" t="s">
        <v>2933</v>
      </c>
      <c r="E20" s="47" t="s">
        <v>3948</v>
      </c>
      <c r="F20" s="47"/>
      <c r="G20" s="41" t="s">
        <v>3949</v>
      </c>
      <c r="H20" s="41" t="s">
        <v>3950</v>
      </c>
      <c r="I20" s="47"/>
      <c r="L20" s="47"/>
    </row>
    <row r="21" spans="1:12" ht="18">
      <c r="B21" s="47"/>
      <c r="C21" s="47"/>
      <c r="D21" s="47"/>
      <c r="E21" s="47"/>
      <c r="F21" s="47"/>
      <c r="G21" s="41"/>
      <c r="H21" s="41"/>
      <c r="I21" s="47"/>
      <c r="L21" s="47"/>
    </row>
    <row r="22" spans="1:12" s="43" customFormat="1" ht="18">
      <c r="A22" s="43" t="s">
        <v>38</v>
      </c>
      <c r="B22" s="44" t="s">
        <v>644</v>
      </c>
      <c r="C22" s="44" t="s">
        <v>642</v>
      </c>
      <c r="D22" s="44" t="s">
        <v>643</v>
      </c>
      <c r="E22" s="44" t="s">
        <v>645</v>
      </c>
      <c r="F22" s="44"/>
      <c r="G22" s="44" t="s">
        <v>1459</v>
      </c>
      <c r="H22" s="44" t="s">
        <v>1460</v>
      </c>
      <c r="I22" s="44"/>
      <c r="L22" s="44"/>
    </row>
    <row r="23" spans="1:12" ht="18">
      <c r="B23" s="47"/>
      <c r="C23" s="47"/>
      <c r="D23" s="47"/>
      <c r="E23" s="47"/>
      <c r="F23" s="47"/>
      <c r="G23" s="41"/>
      <c r="H23" s="41"/>
      <c r="I23" s="47"/>
      <c r="L23" s="47"/>
    </row>
    <row r="24" spans="1:12" s="43" customFormat="1" ht="18">
      <c r="A24" s="43" t="s">
        <v>1503</v>
      </c>
      <c r="B24" s="44"/>
      <c r="C24" s="44"/>
      <c r="D24" s="44"/>
      <c r="E24" s="44"/>
      <c r="F24" s="44"/>
      <c r="G24" s="44" t="s">
        <v>1459</v>
      </c>
      <c r="H24" s="44" t="s">
        <v>1460</v>
      </c>
      <c r="I24" s="44"/>
      <c r="L24" s="44"/>
    </row>
    <row r="25" spans="1:12" ht="18">
      <c r="A25" s="46" t="s">
        <v>1804</v>
      </c>
      <c r="B25" s="47"/>
      <c r="C25" s="47"/>
      <c r="D25" s="47"/>
      <c r="E25" s="47"/>
      <c r="F25" s="47"/>
      <c r="G25" s="41" t="s">
        <v>3951</v>
      </c>
      <c r="H25" s="41" t="s">
        <v>3951</v>
      </c>
      <c r="I25" s="47"/>
      <c r="L25" s="47"/>
    </row>
    <row r="26" spans="1:12" ht="18">
      <c r="B26" s="47"/>
      <c r="C26" s="47"/>
      <c r="D26" s="47"/>
      <c r="E26" s="47"/>
      <c r="F26" s="47"/>
      <c r="G26" s="41"/>
      <c r="H26" s="41"/>
      <c r="I26" s="47"/>
      <c r="L26" s="47"/>
    </row>
    <row r="27" spans="1:12" s="43" customFormat="1" ht="18">
      <c r="A27" s="43" t="s">
        <v>1510</v>
      </c>
      <c r="B27" s="44" t="s">
        <v>1455</v>
      </c>
      <c r="C27" s="44" t="s">
        <v>1456</v>
      </c>
      <c r="D27" s="44"/>
      <c r="E27" s="44"/>
      <c r="F27" s="44"/>
      <c r="G27" s="44" t="s">
        <v>1459</v>
      </c>
      <c r="H27" s="44" t="s">
        <v>1460</v>
      </c>
      <c r="I27" s="44"/>
      <c r="L27" s="44"/>
    </row>
    <row r="28" spans="1:12" ht="18">
      <c r="A28" s="46" t="s">
        <v>1819</v>
      </c>
      <c r="B28" s="47" t="s">
        <v>3952</v>
      </c>
      <c r="C28" s="47" t="s">
        <v>3953</v>
      </c>
      <c r="D28" s="47"/>
      <c r="E28" s="47"/>
      <c r="F28" s="47"/>
      <c r="G28" s="41" t="s">
        <v>3954</v>
      </c>
      <c r="H28" s="41" t="s">
        <v>3955</v>
      </c>
      <c r="I28" s="47"/>
      <c r="L28" s="47"/>
    </row>
    <row r="29" spans="1:12" ht="18">
      <c r="A29" s="46" t="s">
        <v>1810</v>
      </c>
      <c r="B29" s="47" t="s">
        <v>3695</v>
      </c>
      <c r="C29" s="47" t="s">
        <v>3956</v>
      </c>
      <c r="D29" s="47"/>
      <c r="E29" s="47"/>
      <c r="F29" s="47"/>
      <c r="G29" s="41" t="s">
        <v>3957</v>
      </c>
      <c r="H29" s="41" t="s">
        <v>3958</v>
      </c>
      <c r="I29" s="47"/>
      <c r="L29" s="47"/>
    </row>
    <row r="30" spans="1:12" ht="18">
      <c r="B30" s="47"/>
      <c r="C30" s="47"/>
      <c r="D30" s="47"/>
      <c r="E30" s="47"/>
      <c r="F30" s="47"/>
      <c r="G30" s="41"/>
      <c r="H30" s="41"/>
      <c r="I30" s="44"/>
      <c r="J30" s="44"/>
      <c r="K30" s="47"/>
      <c r="L30" s="47"/>
    </row>
    <row r="31" spans="1:12" s="43" customFormat="1" ht="18">
      <c r="A31" s="43" t="s">
        <v>1532</v>
      </c>
      <c r="B31" s="44" t="s">
        <v>1455</v>
      </c>
      <c r="C31" s="44" t="s">
        <v>1456</v>
      </c>
      <c r="D31" s="44"/>
      <c r="E31" s="44"/>
      <c r="F31" s="44"/>
      <c r="G31" s="44" t="s">
        <v>1459</v>
      </c>
      <c r="H31" s="44" t="s">
        <v>1460</v>
      </c>
    </row>
    <row r="32" spans="1:12" ht="18">
      <c r="A32" s="46" t="s">
        <v>1810</v>
      </c>
      <c r="B32" s="47" t="s">
        <v>3959</v>
      </c>
      <c r="C32" s="47" t="s">
        <v>3960</v>
      </c>
      <c r="D32" s="47"/>
      <c r="E32" s="47"/>
      <c r="F32" s="47"/>
      <c r="G32" s="41" t="s">
        <v>3961</v>
      </c>
      <c r="H32" s="41" t="s">
        <v>3962</v>
      </c>
    </row>
    <row r="33" spans="1:8" ht="18">
      <c r="B33" s="47"/>
      <c r="C33" s="47"/>
      <c r="D33" s="47"/>
      <c r="E33" s="47"/>
      <c r="F33" s="47"/>
      <c r="G33" s="41"/>
      <c r="H33" s="41"/>
    </row>
    <row r="34" spans="1:8" s="43" customFormat="1" ht="18">
      <c r="A34" s="43" t="s">
        <v>1538</v>
      </c>
      <c r="B34" s="44" t="s">
        <v>1539</v>
      </c>
      <c r="C34" s="44" t="s">
        <v>1540</v>
      </c>
      <c r="D34" s="44" t="s">
        <v>1541</v>
      </c>
      <c r="E34" s="44" t="s">
        <v>1542</v>
      </c>
      <c r="F34" s="44" t="s">
        <v>1543</v>
      </c>
      <c r="G34" s="44" t="s">
        <v>1459</v>
      </c>
      <c r="H34" s="44" t="s">
        <v>1460</v>
      </c>
    </row>
    <row r="35" spans="1:8" ht="18">
      <c r="A35" s="46" t="s">
        <v>1804</v>
      </c>
      <c r="B35" s="47" t="s">
        <v>3963</v>
      </c>
      <c r="C35" s="47" t="s">
        <v>3964</v>
      </c>
      <c r="D35" s="47" t="s">
        <v>3965</v>
      </c>
      <c r="E35" s="47" t="s">
        <v>3966</v>
      </c>
      <c r="F35" s="47" t="s">
        <v>1884</v>
      </c>
      <c r="G35" s="41" t="s">
        <v>3967</v>
      </c>
      <c r="H35" s="41" t="s">
        <v>3968</v>
      </c>
    </row>
    <row r="36" spans="1:8" ht="18">
      <c r="B36" s="47" t="s">
        <v>3969</v>
      </c>
      <c r="C36" s="47" t="s">
        <v>3970</v>
      </c>
      <c r="D36" s="47" t="s">
        <v>2594</v>
      </c>
      <c r="E36" s="47" t="s">
        <v>3971</v>
      </c>
      <c r="F36" s="47" t="s">
        <v>786</v>
      </c>
      <c r="G36" s="41"/>
      <c r="H36" s="41"/>
    </row>
    <row r="37" spans="1:8" ht="18">
      <c r="B37" s="47"/>
      <c r="C37" s="47"/>
      <c r="D37" s="47"/>
      <c r="E37" s="47"/>
      <c r="F37" s="47"/>
      <c r="G37" s="41"/>
      <c r="H37" s="41"/>
    </row>
    <row r="38" spans="1:8" s="43" customFormat="1" ht="18">
      <c r="A38" s="43" t="s">
        <v>1554</v>
      </c>
      <c r="B38" s="44" t="s">
        <v>1455</v>
      </c>
      <c r="C38" s="44" t="s">
        <v>1456</v>
      </c>
      <c r="D38" s="44"/>
      <c r="E38" s="44"/>
      <c r="F38" s="44"/>
      <c r="G38" s="44" t="s">
        <v>1459</v>
      </c>
      <c r="H38" s="44" t="s">
        <v>1460</v>
      </c>
    </row>
    <row r="39" spans="1:8" ht="18">
      <c r="A39" s="46" t="s">
        <v>1819</v>
      </c>
      <c r="B39" s="47" t="s">
        <v>3972</v>
      </c>
      <c r="C39" s="47" t="s">
        <v>3973</v>
      </c>
      <c r="D39" s="47"/>
      <c r="E39" s="47"/>
      <c r="F39" s="47"/>
      <c r="G39" s="41" t="s">
        <v>3974</v>
      </c>
      <c r="H39" s="41" t="s">
        <v>3975</v>
      </c>
    </row>
    <row r="40" spans="1:8" ht="18">
      <c r="B40" s="47"/>
      <c r="C40" s="47"/>
      <c r="D40" s="47"/>
      <c r="E40" s="47"/>
      <c r="F40" s="47"/>
      <c r="G40" s="41"/>
      <c r="H40" s="41"/>
    </row>
    <row r="41" spans="1:8" s="43" customFormat="1" ht="18">
      <c r="A41" s="43" t="s">
        <v>1555</v>
      </c>
      <c r="B41" s="44" t="s">
        <v>1455</v>
      </c>
      <c r="C41" s="44" t="s">
        <v>1456</v>
      </c>
      <c r="D41" s="44"/>
      <c r="E41" s="44"/>
      <c r="F41" s="44"/>
      <c r="G41" s="44" t="s">
        <v>1459</v>
      </c>
      <c r="H41" s="44" t="s">
        <v>1460</v>
      </c>
    </row>
    <row r="42" spans="1:8" ht="18">
      <c r="B42" s="47"/>
      <c r="C42" s="47"/>
      <c r="D42" s="47"/>
      <c r="E42" s="47"/>
      <c r="F42" s="47"/>
      <c r="G42" s="41"/>
      <c r="H42" s="41"/>
    </row>
  </sheetData>
  <hyperlinks>
    <hyperlink ref="I1" location="Best!A1" display="Best" xr:uid="{93E26993-CC89-46C4-9D32-B619D2912E59}"/>
  </hyperlinks>
  <pageMargins left="0.25" right="0.25" top="0.75" bottom="0.75" header="0.3" footer="0.3"/>
  <pageSetup scale="53" orientation="landscape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87716-597C-4B08-91C4-818120DF0BE8}">
  <sheetPr>
    <pageSetUpPr fitToPage="1"/>
  </sheetPr>
  <dimension ref="A1:L41"/>
  <sheetViews>
    <sheetView zoomScale="70" zoomScaleNormal="70" workbookViewId="0">
      <selection activeCell="D1" sqref="D1"/>
    </sheetView>
  </sheetViews>
  <sheetFormatPr defaultColWidth="10.81640625" defaultRowHeight="12.5"/>
  <cols>
    <col min="1" max="1" width="55.7265625" style="42" customWidth="1"/>
    <col min="2" max="9" width="24" style="42" customWidth="1"/>
    <col min="10" max="14" width="16.453125" style="42" customWidth="1"/>
    <col min="15" max="256" width="10.81640625" style="42"/>
    <col min="257" max="257" width="54.1796875" style="42" customWidth="1"/>
    <col min="258" max="264" width="18.54296875" style="42" customWidth="1"/>
    <col min="265" max="270" width="16.453125" style="42" customWidth="1"/>
    <col min="271" max="512" width="10.81640625" style="42"/>
    <col min="513" max="513" width="54.1796875" style="42" customWidth="1"/>
    <col min="514" max="520" width="18.54296875" style="42" customWidth="1"/>
    <col min="521" max="526" width="16.453125" style="42" customWidth="1"/>
    <col min="527" max="768" width="10.81640625" style="42"/>
    <col min="769" max="769" width="54.1796875" style="42" customWidth="1"/>
    <col min="770" max="776" width="18.54296875" style="42" customWidth="1"/>
    <col min="777" max="782" width="16.453125" style="42" customWidth="1"/>
    <col min="783" max="1024" width="10.81640625" style="42"/>
    <col min="1025" max="1025" width="54.1796875" style="42" customWidth="1"/>
    <col min="1026" max="1032" width="18.54296875" style="42" customWidth="1"/>
    <col min="1033" max="1038" width="16.453125" style="42" customWidth="1"/>
    <col min="1039" max="1280" width="10.81640625" style="42"/>
    <col min="1281" max="1281" width="54.1796875" style="42" customWidth="1"/>
    <col min="1282" max="1288" width="18.54296875" style="42" customWidth="1"/>
    <col min="1289" max="1294" width="16.453125" style="42" customWidth="1"/>
    <col min="1295" max="1536" width="10.81640625" style="42"/>
    <col min="1537" max="1537" width="54.1796875" style="42" customWidth="1"/>
    <col min="1538" max="1544" width="18.54296875" style="42" customWidth="1"/>
    <col min="1545" max="1550" width="16.453125" style="42" customWidth="1"/>
    <col min="1551" max="1792" width="10.81640625" style="42"/>
    <col min="1793" max="1793" width="54.1796875" style="42" customWidth="1"/>
    <col min="1794" max="1800" width="18.54296875" style="42" customWidth="1"/>
    <col min="1801" max="1806" width="16.453125" style="42" customWidth="1"/>
    <col min="1807" max="2048" width="10.81640625" style="42"/>
    <col min="2049" max="2049" width="54.1796875" style="42" customWidth="1"/>
    <col min="2050" max="2056" width="18.54296875" style="42" customWidth="1"/>
    <col min="2057" max="2062" width="16.453125" style="42" customWidth="1"/>
    <col min="2063" max="2304" width="10.81640625" style="42"/>
    <col min="2305" max="2305" width="54.1796875" style="42" customWidth="1"/>
    <col min="2306" max="2312" width="18.54296875" style="42" customWidth="1"/>
    <col min="2313" max="2318" width="16.453125" style="42" customWidth="1"/>
    <col min="2319" max="2560" width="10.81640625" style="42"/>
    <col min="2561" max="2561" width="54.1796875" style="42" customWidth="1"/>
    <col min="2562" max="2568" width="18.54296875" style="42" customWidth="1"/>
    <col min="2569" max="2574" width="16.453125" style="42" customWidth="1"/>
    <col min="2575" max="2816" width="10.81640625" style="42"/>
    <col min="2817" max="2817" width="54.1796875" style="42" customWidth="1"/>
    <col min="2818" max="2824" width="18.54296875" style="42" customWidth="1"/>
    <col min="2825" max="2830" width="16.453125" style="42" customWidth="1"/>
    <col min="2831" max="3072" width="10.81640625" style="42"/>
    <col min="3073" max="3073" width="54.1796875" style="42" customWidth="1"/>
    <col min="3074" max="3080" width="18.54296875" style="42" customWidth="1"/>
    <col min="3081" max="3086" width="16.453125" style="42" customWidth="1"/>
    <col min="3087" max="3328" width="10.81640625" style="42"/>
    <col min="3329" max="3329" width="54.1796875" style="42" customWidth="1"/>
    <col min="3330" max="3336" width="18.54296875" style="42" customWidth="1"/>
    <col min="3337" max="3342" width="16.453125" style="42" customWidth="1"/>
    <col min="3343" max="3584" width="10.81640625" style="42"/>
    <col min="3585" max="3585" width="54.1796875" style="42" customWidth="1"/>
    <col min="3586" max="3592" width="18.54296875" style="42" customWidth="1"/>
    <col min="3593" max="3598" width="16.453125" style="42" customWidth="1"/>
    <col min="3599" max="3840" width="10.81640625" style="42"/>
    <col min="3841" max="3841" width="54.1796875" style="42" customWidth="1"/>
    <col min="3842" max="3848" width="18.54296875" style="42" customWidth="1"/>
    <col min="3849" max="3854" width="16.453125" style="42" customWidth="1"/>
    <col min="3855" max="4096" width="10.81640625" style="42"/>
    <col min="4097" max="4097" width="54.1796875" style="42" customWidth="1"/>
    <col min="4098" max="4104" width="18.54296875" style="42" customWidth="1"/>
    <col min="4105" max="4110" width="16.453125" style="42" customWidth="1"/>
    <col min="4111" max="4352" width="10.81640625" style="42"/>
    <col min="4353" max="4353" width="54.1796875" style="42" customWidth="1"/>
    <col min="4354" max="4360" width="18.54296875" style="42" customWidth="1"/>
    <col min="4361" max="4366" width="16.453125" style="42" customWidth="1"/>
    <col min="4367" max="4608" width="10.81640625" style="42"/>
    <col min="4609" max="4609" width="54.1796875" style="42" customWidth="1"/>
    <col min="4610" max="4616" width="18.54296875" style="42" customWidth="1"/>
    <col min="4617" max="4622" width="16.453125" style="42" customWidth="1"/>
    <col min="4623" max="4864" width="10.81640625" style="42"/>
    <col min="4865" max="4865" width="54.1796875" style="42" customWidth="1"/>
    <col min="4866" max="4872" width="18.54296875" style="42" customWidth="1"/>
    <col min="4873" max="4878" width="16.453125" style="42" customWidth="1"/>
    <col min="4879" max="5120" width="10.81640625" style="42"/>
    <col min="5121" max="5121" width="54.1796875" style="42" customWidth="1"/>
    <col min="5122" max="5128" width="18.54296875" style="42" customWidth="1"/>
    <col min="5129" max="5134" width="16.453125" style="42" customWidth="1"/>
    <col min="5135" max="5376" width="10.81640625" style="42"/>
    <col min="5377" max="5377" width="54.1796875" style="42" customWidth="1"/>
    <col min="5378" max="5384" width="18.54296875" style="42" customWidth="1"/>
    <col min="5385" max="5390" width="16.453125" style="42" customWidth="1"/>
    <col min="5391" max="5632" width="10.81640625" style="42"/>
    <col min="5633" max="5633" width="54.1796875" style="42" customWidth="1"/>
    <col min="5634" max="5640" width="18.54296875" style="42" customWidth="1"/>
    <col min="5641" max="5646" width="16.453125" style="42" customWidth="1"/>
    <col min="5647" max="5888" width="10.81640625" style="42"/>
    <col min="5889" max="5889" width="54.1796875" style="42" customWidth="1"/>
    <col min="5890" max="5896" width="18.54296875" style="42" customWidth="1"/>
    <col min="5897" max="5902" width="16.453125" style="42" customWidth="1"/>
    <col min="5903" max="6144" width="10.81640625" style="42"/>
    <col min="6145" max="6145" width="54.1796875" style="42" customWidth="1"/>
    <col min="6146" max="6152" width="18.54296875" style="42" customWidth="1"/>
    <col min="6153" max="6158" width="16.453125" style="42" customWidth="1"/>
    <col min="6159" max="6400" width="10.81640625" style="42"/>
    <col min="6401" max="6401" width="54.1796875" style="42" customWidth="1"/>
    <col min="6402" max="6408" width="18.54296875" style="42" customWidth="1"/>
    <col min="6409" max="6414" width="16.453125" style="42" customWidth="1"/>
    <col min="6415" max="6656" width="10.81640625" style="42"/>
    <col min="6657" max="6657" width="54.1796875" style="42" customWidth="1"/>
    <col min="6658" max="6664" width="18.54296875" style="42" customWidth="1"/>
    <col min="6665" max="6670" width="16.453125" style="42" customWidth="1"/>
    <col min="6671" max="6912" width="10.81640625" style="42"/>
    <col min="6913" max="6913" width="54.1796875" style="42" customWidth="1"/>
    <col min="6914" max="6920" width="18.54296875" style="42" customWidth="1"/>
    <col min="6921" max="6926" width="16.453125" style="42" customWidth="1"/>
    <col min="6927" max="7168" width="10.81640625" style="42"/>
    <col min="7169" max="7169" width="54.1796875" style="42" customWidth="1"/>
    <col min="7170" max="7176" width="18.54296875" style="42" customWidth="1"/>
    <col min="7177" max="7182" width="16.453125" style="42" customWidth="1"/>
    <col min="7183" max="7424" width="10.81640625" style="42"/>
    <col min="7425" max="7425" width="54.1796875" style="42" customWidth="1"/>
    <col min="7426" max="7432" width="18.54296875" style="42" customWidth="1"/>
    <col min="7433" max="7438" width="16.453125" style="42" customWidth="1"/>
    <col min="7439" max="7680" width="10.81640625" style="42"/>
    <col min="7681" max="7681" width="54.1796875" style="42" customWidth="1"/>
    <col min="7682" max="7688" width="18.54296875" style="42" customWidth="1"/>
    <col min="7689" max="7694" width="16.453125" style="42" customWidth="1"/>
    <col min="7695" max="7936" width="10.81640625" style="42"/>
    <col min="7937" max="7937" width="54.1796875" style="42" customWidth="1"/>
    <col min="7938" max="7944" width="18.54296875" style="42" customWidth="1"/>
    <col min="7945" max="7950" width="16.453125" style="42" customWidth="1"/>
    <col min="7951" max="8192" width="10.81640625" style="42"/>
    <col min="8193" max="8193" width="54.1796875" style="42" customWidth="1"/>
    <col min="8194" max="8200" width="18.54296875" style="42" customWidth="1"/>
    <col min="8201" max="8206" width="16.453125" style="42" customWidth="1"/>
    <col min="8207" max="8448" width="10.81640625" style="42"/>
    <col min="8449" max="8449" width="54.1796875" style="42" customWidth="1"/>
    <col min="8450" max="8456" width="18.54296875" style="42" customWidth="1"/>
    <col min="8457" max="8462" width="16.453125" style="42" customWidth="1"/>
    <col min="8463" max="8704" width="10.81640625" style="42"/>
    <col min="8705" max="8705" width="54.1796875" style="42" customWidth="1"/>
    <col min="8706" max="8712" width="18.54296875" style="42" customWidth="1"/>
    <col min="8713" max="8718" width="16.453125" style="42" customWidth="1"/>
    <col min="8719" max="8960" width="10.81640625" style="42"/>
    <col min="8961" max="8961" width="54.1796875" style="42" customWidth="1"/>
    <col min="8962" max="8968" width="18.54296875" style="42" customWidth="1"/>
    <col min="8969" max="8974" width="16.453125" style="42" customWidth="1"/>
    <col min="8975" max="9216" width="10.81640625" style="42"/>
    <col min="9217" max="9217" width="54.1796875" style="42" customWidth="1"/>
    <col min="9218" max="9224" width="18.54296875" style="42" customWidth="1"/>
    <col min="9225" max="9230" width="16.453125" style="42" customWidth="1"/>
    <col min="9231" max="9472" width="10.81640625" style="42"/>
    <col min="9473" max="9473" width="54.1796875" style="42" customWidth="1"/>
    <col min="9474" max="9480" width="18.54296875" style="42" customWidth="1"/>
    <col min="9481" max="9486" width="16.453125" style="42" customWidth="1"/>
    <col min="9487" max="9728" width="10.81640625" style="42"/>
    <col min="9729" max="9729" width="54.1796875" style="42" customWidth="1"/>
    <col min="9730" max="9736" width="18.54296875" style="42" customWidth="1"/>
    <col min="9737" max="9742" width="16.453125" style="42" customWidth="1"/>
    <col min="9743" max="9984" width="10.81640625" style="42"/>
    <col min="9985" max="9985" width="54.1796875" style="42" customWidth="1"/>
    <col min="9986" max="9992" width="18.54296875" style="42" customWidth="1"/>
    <col min="9993" max="9998" width="16.453125" style="42" customWidth="1"/>
    <col min="9999" max="10240" width="10.81640625" style="42"/>
    <col min="10241" max="10241" width="54.1796875" style="42" customWidth="1"/>
    <col min="10242" max="10248" width="18.54296875" style="42" customWidth="1"/>
    <col min="10249" max="10254" width="16.453125" style="42" customWidth="1"/>
    <col min="10255" max="10496" width="10.81640625" style="42"/>
    <col min="10497" max="10497" width="54.1796875" style="42" customWidth="1"/>
    <col min="10498" max="10504" width="18.54296875" style="42" customWidth="1"/>
    <col min="10505" max="10510" width="16.453125" style="42" customWidth="1"/>
    <col min="10511" max="10752" width="10.81640625" style="42"/>
    <col min="10753" max="10753" width="54.1796875" style="42" customWidth="1"/>
    <col min="10754" max="10760" width="18.54296875" style="42" customWidth="1"/>
    <col min="10761" max="10766" width="16.453125" style="42" customWidth="1"/>
    <col min="10767" max="11008" width="10.81640625" style="42"/>
    <col min="11009" max="11009" width="54.1796875" style="42" customWidth="1"/>
    <col min="11010" max="11016" width="18.54296875" style="42" customWidth="1"/>
    <col min="11017" max="11022" width="16.453125" style="42" customWidth="1"/>
    <col min="11023" max="11264" width="10.81640625" style="42"/>
    <col min="11265" max="11265" width="54.1796875" style="42" customWidth="1"/>
    <col min="11266" max="11272" width="18.54296875" style="42" customWidth="1"/>
    <col min="11273" max="11278" width="16.453125" style="42" customWidth="1"/>
    <col min="11279" max="11520" width="10.81640625" style="42"/>
    <col min="11521" max="11521" width="54.1796875" style="42" customWidth="1"/>
    <col min="11522" max="11528" width="18.54296875" style="42" customWidth="1"/>
    <col min="11529" max="11534" width="16.453125" style="42" customWidth="1"/>
    <col min="11535" max="11776" width="10.81640625" style="42"/>
    <col min="11777" max="11777" width="54.1796875" style="42" customWidth="1"/>
    <col min="11778" max="11784" width="18.54296875" style="42" customWidth="1"/>
    <col min="11785" max="11790" width="16.453125" style="42" customWidth="1"/>
    <col min="11791" max="12032" width="10.81640625" style="42"/>
    <col min="12033" max="12033" width="54.1796875" style="42" customWidth="1"/>
    <col min="12034" max="12040" width="18.54296875" style="42" customWidth="1"/>
    <col min="12041" max="12046" width="16.453125" style="42" customWidth="1"/>
    <col min="12047" max="12288" width="10.81640625" style="42"/>
    <col min="12289" max="12289" width="54.1796875" style="42" customWidth="1"/>
    <col min="12290" max="12296" width="18.54296875" style="42" customWidth="1"/>
    <col min="12297" max="12302" width="16.453125" style="42" customWidth="1"/>
    <col min="12303" max="12544" width="10.81640625" style="42"/>
    <col min="12545" max="12545" width="54.1796875" style="42" customWidth="1"/>
    <col min="12546" max="12552" width="18.54296875" style="42" customWidth="1"/>
    <col min="12553" max="12558" width="16.453125" style="42" customWidth="1"/>
    <col min="12559" max="12800" width="10.81640625" style="42"/>
    <col min="12801" max="12801" width="54.1796875" style="42" customWidth="1"/>
    <col min="12802" max="12808" width="18.54296875" style="42" customWidth="1"/>
    <col min="12809" max="12814" width="16.453125" style="42" customWidth="1"/>
    <col min="12815" max="13056" width="10.81640625" style="42"/>
    <col min="13057" max="13057" width="54.1796875" style="42" customWidth="1"/>
    <col min="13058" max="13064" width="18.54296875" style="42" customWidth="1"/>
    <col min="13065" max="13070" width="16.453125" style="42" customWidth="1"/>
    <col min="13071" max="13312" width="10.81640625" style="42"/>
    <col min="13313" max="13313" width="54.1796875" style="42" customWidth="1"/>
    <col min="13314" max="13320" width="18.54296875" style="42" customWidth="1"/>
    <col min="13321" max="13326" width="16.453125" style="42" customWidth="1"/>
    <col min="13327" max="13568" width="10.81640625" style="42"/>
    <col min="13569" max="13569" width="54.1796875" style="42" customWidth="1"/>
    <col min="13570" max="13576" width="18.54296875" style="42" customWidth="1"/>
    <col min="13577" max="13582" width="16.453125" style="42" customWidth="1"/>
    <col min="13583" max="13824" width="10.81640625" style="42"/>
    <col min="13825" max="13825" width="54.1796875" style="42" customWidth="1"/>
    <col min="13826" max="13832" width="18.54296875" style="42" customWidth="1"/>
    <col min="13833" max="13838" width="16.453125" style="42" customWidth="1"/>
    <col min="13839" max="14080" width="10.81640625" style="42"/>
    <col min="14081" max="14081" width="54.1796875" style="42" customWidth="1"/>
    <col min="14082" max="14088" width="18.54296875" style="42" customWidth="1"/>
    <col min="14089" max="14094" width="16.453125" style="42" customWidth="1"/>
    <col min="14095" max="14336" width="10.81640625" style="42"/>
    <col min="14337" max="14337" width="54.1796875" style="42" customWidth="1"/>
    <col min="14338" max="14344" width="18.54296875" style="42" customWidth="1"/>
    <col min="14345" max="14350" width="16.453125" style="42" customWidth="1"/>
    <col min="14351" max="14592" width="10.81640625" style="42"/>
    <col min="14593" max="14593" width="54.1796875" style="42" customWidth="1"/>
    <col min="14594" max="14600" width="18.54296875" style="42" customWidth="1"/>
    <col min="14601" max="14606" width="16.453125" style="42" customWidth="1"/>
    <col min="14607" max="14848" width="10.81640625" style="42"/>
    <col min="14849" max="14849" width="54.1796875" style="42" customWidth="1"/>
    <col min="14850" max="14856" width="18.54296875" style="42" customWidth="1"/>
    <col min="14857" max="14862" width="16.453125" style="42" customWidth="1"/>
    <col min="14863" max="15104" width="10.81640625" style="42"/>
    <col min="15105" max="15105" width="54.1796875" style="42" customWidth="1"/>
    <col min="15106" max="15112" width="18.54296875" style="42" customWidth="1"/>
    <col min="15113" max="15118" width="16.453125" style="42" customWidth="1"/>
    <col min="15119" max="15360" width="10.81640625" style="42"/>
    <col min="15361" max="15361" width="54.1796875" style="42" customWidth="1"/>
    <col min="15362" max="15368" width="18.54296875" style="42" customWidth="1"/>
    <col min="15369" max="15374" width="16.453125" style="42" customWidth="1"/>
    <col min="15375" max="15616" width="10.81640625" style="42"/>
    <col min="15617" max="15617" width="54.1796875" style="42" customWidth="1"/>
    <col min="15618" max="15624" width="18.54296875" style="42" customWidth="1"/>
    <col min="15625" max="15630" width="16.453125" style="42" customWidth="1"/>
    <col min="15631" max="15872" width="10.81640625" style="42"/>
    <col min="15873" max="15873" width="54.1796875" style="42" customWidth="1"/>
    <col min="15874" max="15880" width="18.54296875" style="42" customWidth="1"/>
    <col min="15881" max="15886" width="16.453125" style="42" customWidth="1"/>
    <col min="15887" max="16128" width="10.81640625" style="42"/>
    <col min="16129" max="16129" width="54.1796875" style="42" customWidth="1"/>
    <col min="16130" max="16136" width="18.54296875" style="42" customWidth="1"/>
    <col min="16137" max="16142" width="16.453125" style="42" customWidth="1"/>
    <col min="16143" max="16384" width="10.81640625" style="42"/>
  </cols>
  <sheetData>
    <row r="1" spans="1:12" ht="30">
      <c r="A1" s="40" t="s">
        <v>3976</v>
      </c>
      <c r="B1" s="41" t="s">
        <v>3977</v>
      </c>
      <c r="I1" s="142" t="s">
        <v>1408</v>
      </c>
    </row>
    <row r="3" spans="1:12" ht="18">
      <c r="A3" s="43" t="s">
        <v>1454</v>
      </c>
      <c r="C3" s="44" t="s">
        <v>1455</v>
      </c>
      <c r="D3" s="44" t="s">
        <v>1456</v>
      </c>
      <c r="E3" s="44" t="s">
        <v>1457</v>
      </c>
      <c r="F3" s="44" t="s">
        <v>1458</v>
      </c>
      <c r="G3" s="44" t="s">
        <v>1459</v>
      </c>
      <c r="H3" s="44" t="s">
        <v>3978</v>
      </c>
      <c r="L3" s="45"/>
    </row>
    <row r="4" spans="1:12" ht="18">
      <c r="A4" s="46"/>
      <c r="C4" s="47"/>
      <c r="D4" s="47"/>
      <c r="E4" s="47"/>
      <c r="F4" s="47"/>
      <c r="G4" s="41"/>
      <c r="H4" s="41"/>
      <c r="L4" s="45"/>
    </row>
    <row r="5" spans="1:12" ht="18">
      <c r="A5" s="46"/>
      <c r="C5" s="47"/>
      <c r="D5" s="47"/>
      <c r="E5" s="47"/>
      <c r="F5" s="47"/>
      <c r="G5" s="41"/>
      <c r="H5" s="41"/>
      <c r="L5" s="45"/>
    </row>
    <row r="6" spans="1:12" ht="18">
      <c r="A6" s="43" t="s">
        <v>38</v>
      </c>
      <c r="C6" s="44" t="s">
        <v>644</v>
      </c>
      <c r="D6" s="44" t="s">
        <v>642</v>
      </c>
      <c r="E6" s="44" t="s">
        <v>643</v>
      </c>
      <c r="F6" s="44" t="s">
        <v>645</v>
      </c>
      <c r="G6" s="44" t="s">
        <v>1459</v>
      </c>
      <c r="H6" s="44" t="s">
        <v>3978</v>
      </c>
      <c r="L6" s="45"/>
    </row>
    <row r="7" spans="1:12" ht="18">
      <c r="A7" s="46"/>
      <c r="C7" s="47"/>
      <c r="D7" s="47"/>
      <c r="E7" s="47"/>
      <c r="F7" s="47"/>
      <c r="G7" s="41"/>
      <c r="H7" s="41"/>
      <c r="L7" s="45"/>
    </row>
    <row r="8" spans="1:12" ht="18">
      <c r="A8" s="46"/>
      <c r="C8" s="47"/>
      <c r="D8" s="47"/>
      <c r="E8" s="47"/>
      <c r="F8" s="47"/>
      <c r="G8" s="41"/>
      <c r="H8" s="45"/>
      <c r="L8" s="45"/>
    </row>
    <row r="9" spans="1:12" ht="18">
      <c r="A9" s="43" t="s">
        <v>1503</v>
      </c>
      <c r="D9" s="44"/>
      <c r="E9" s="44"/>
      <c r="F9" s="44"/>
      <c r="G9" s="44" t="s">
        <v>1459</v>
      </c>
      <c r="H9" s="44" t="s">
        <v>3978</v>
      </c>
      <c r="L9" s="45"/>
    </row>
    <row r="10" spans="1:12" ht="18">
      <c r="A10" s="46"/>
      <c r="D10" s="45"/>
      <c r="E10" s="45"/>
      <c r="F10" s="45"/>
      <c r="G10" s="41"/>
      <c r="H10" s="41"/>
      <c r="L10" s="45"/>
    </row>
    <row r="11" spans="1:12" ht="18">
      <c r="A11" s="46"/>
      <c r="D11" s="45"/>
      <c r="E11" s="45"/>
      <c r="F11" s="45"/>
      <c r="G11" s="41"/>
      <c r="H11" s="41"/>
      <c r="L11" s="45"/>
    </row>
    <row r="12" spans="1:12" ht="18">
      <c r="A12" s="43" t="s">
        <v>1510</v>
      </c>
      <c r="E12" s="44" t="s">
        <v>1455</v>
      </c>
      <c r="F12" s="44" t="s">
        <v>1456</v>
      </c>
      <c r="G12" s="44" t="s">
        <v>1459</v>
      </c>
      <c r="H12" s="44" t="s">
        <v>3978</v>
      </c>
      <c r="L12" s="45"/>
    </row>
    <row r="13" spans="1:12" ht="18">
      <c r="A13" s="46"/>
      <c r="E13" s="47"/>
      <c r="F13" s="47"/>
      <c r="G13" s="41"/>
      <c r="H13" s="41"/>
      <c r="L13" s="45"/>
    </row>
    <row r="14" spans="1:12" ht="18">
      <c r="A14" s="46"/>
      <c r="E14" s="47"/>
      <c r="F14" s="47"/>
      <c r="G14" s="41"/>
      <c r="H14" s="41"/>
      <c r="L14" s="45"/>
    </row>
    <row r="15" spans="1:12" ht="18">
      <c r="A15" s="43" t="s">
        <v>1532</v>
      </c>
      <c r="E15" s="44" t="s">
        <v>1455</v>
      </c>
      <c r="F15" s="44" t="s">
        <v>1456</v>
      </c>
      <c r="G15" s="44" t="s">
        <v>1459</v>
      </c>
      <c r="H15" s="44" t="s">
        <v>3978</v>
      </c>
      <c r="L15" s="45"/>
    </row>
    <row r="16" spans="1:12" ht="18">
      <c r="A16" s="46"/>
      <c r="E16" s="47"/>
      <c r="F16" s="47"/>
      <c r="G16" s="41"/>
      <c r="H16" s="41"/>
      <c r="L16" s="45"/>
    </row>
    <row r="17" spans="1:12" ht="18">
      <c r="A17" s="46"/>
      <c r="E17" s="47"/>
      <c r="F17" s="47"/>
      <c r="G17" s="41"/>
      <c r="H17" s="41"/>
      <c r="L17" s="45"/>
    </row>
    <row r="18" spans="1:12" ht="18">
      <c r="A18" s="43" t="s">
        <v>1538</v>
      </c>
      <c r="B18" s="44" t="s">
        <v>1539</v>
      </c>
      <c r="C18" s="44" t="s">
        <v>1540</v>
      </c>
      <c r="D18" s="44" t="s">
        <v>1541</v>
      </c>
      <c r="E18" s="44" t="s">
        <v>1542</v>
      </c>
      <c r="F18" s="44" t="s">
        <v>1543</v>
      </c>
      <c r="G18" s="44" t="s">
        <v>1459</v>
      </c>
      <c r="H18" s="44" t="s">
        <v>3978</v>
      </c>
      <c r="L18" s="45"/>
    </row>
    <row r="19" spans="1:12" ht="18">
      <c r="A19" s="46"/>
      <c r="B19" s="47"/>
      <c r="C19" s="47"/>
      <c r="D19" s="47"/>
      <c r="E19" s="47"/>
      <c r="F19" s="47"/>
      <c r="G19" s="41"/>
      <c r="H19" s="41"/>
      <c r="L19" s="45"/>
    </row>
    <row r="20" spans="1:12" ht="18">
      <c r="A20" s="46"/>
      <c r="B20" s="47"/>
      <c r="C20" s="47"/>
      <c r="D20" s="47"/>
      <c r="E20" s="47"/>
      <c r="F20" s="47"/>
      <c r="G20" s="41"/>
      <c r="H20" s="41"/>
      <c r="L20" s="45"/>
    </row>
    <row r="21" spans="1:12" ht="18">
      <c r="A21" s="46"/>
      <c r="B21" s="47"/>
      <c r="C21" s="47"/>
      <c r="D21" s="47"/>
      <c r="E21" s="47"/>
      <c r="F21" s="47"/>
      <c r="G21" s="41"/>
      <c r="H21" s="45"/>
      <c r="L21" s="45"/>
    </row>
    <row r="22" spans="1:12" ht="18">
      <c r="A22" s="43" t="s">
        <v>1554</v>
      </c>
      <c r="E22" s="44" t="s">
        <v>1455</v>
      </c>
      <c r="F22" s="44" t="s">
        <v>1456</v>
      </c>
      <c r="G22" s="44" t="s">
        <v>1459</v>
      </c>
      <c r="H22" s="44" t="s">
        <v>3978</v>
      </c>
      <c r="L22" s="45"/>
    </row>
    <row r="23" spans="1:12" ht="18">
      <c r="A23" s="46"/>
      <c r="E23" s="47"/>
      <c r="F23" s="47"/>
      <c r="G23" s="41"/>
      <c r="H23" s="41"/>
      <c r="L23" s="45"/>
    </row>
    <row r="24" spans="1:12" ht="18">
      <c r="A24" s="46"/>
      <c r="E24" s="47"/>
      <c r="F24" s="47"/>
      <c r="G24" s="41"/>
      <c r="H24" s="41"/>
      <c r="L24" s="45"/>
    </row>
    <row r="25" spans="1:12" ht="18">
      <c r="A25" s="43" t="s">
        <v>1555</v>
      </c>
      <c r="E25" s="44" t="s">
        <v>1455</v>
      </c>
      <c r="F25" s="44" t="s">
        <v>1456</v>
      </c>
      <c r="G25" s="44" t="s">
        <v>1459</v>
      </c>
      <c r="H25" s="44" t="s">
        <v>3978</v>
      </c>
      <c r="L25" s="45"/>
    </row>
    <row r="26" spans="1:12" ht="18">
      <c r="A26" s="46"/>
      <c r="E26" s="47"/>
      <c r="F26" s="47"/>
      <c r="G26" s="41"/>
      <c r="H26" s="41"/>
      <c r="L26" s="45"/>
    </row>
    <row r="27" spans="1:12" ht="18.5" thickBot="1">
      <c r="A27" s="46"/>
      <c r="E27" s="47"/>
      <c r="F27" s="47"/>
      <c r="G27" s="41"/>
      <c r="H27" s="41"/>
      <c r="L27" s="45"/>
    </row>
    <row r="28" spans="1:12" ht="18.5" thickBot="1">
      <c r="A28" s="48" t="s">
        <v>1409</v>
      </c>
      <c r="B28" s="49"/>
      <c r="C28" s="49"/>
      <c r="D28" s="49"/>
      <c r="E28" s="50"/>
      <c r="F28" s="50"/>
      <c r="G28" s="51"/>
      <c r="H28" s="52"/>
      <c r="I28" s="44"/>
      <c r="J28" s="44"/>
      <c r="K28" s="45"/>
      <c r="L28" s="45"/>
    </row>
    <row r="29" spans="1:12" ht="18.5" thickBot="1">
      <c r="A29" s="53" t="s">
        <v>1410</v>
      </c>
      <c r="B29" s="54" t="s">
        <v>34</v>
      </c>
      <c r="C29" s="55" t="s">
        <v>35</v>
      </c>
      <c r="D29" s="56" t="s">
        <v>36</v>
      </c>
      <c r="E29" s="57" t="s">
        <v>37</v>
      </c>
      <c r="F29" s="57" t="s">
        <v>38</v>
      </c>
      <c r="G29" s="57" t="s">
        <v>39</v>
      </c>
      <c r="H29" s="58" t="s">
        <v>40</v>
      </c>
    </row>
    <row r="30" spans="1:12" ht="18" thickBot="1">
      <c r="A30" s="59" t="s">
        <v>3977</v>
      </c>
      <c r="B30" s="60"/>
      <c r="C30" s="61"/>
      <c r="D30" s="62"/>
      <c r="E30" s="63"/>
      <c r="F30" s="61"/>
      <c r="G30" s="61"/>
      <c r="H30" s="62"/>
    </row>
    <row r="31" spans="1:12" ht="13" thickBot="1"/>
    <row r="32" spans="1:12" ht="18.5" thickBot="1">
      <c r="A32" s="53" t="s">
        <v>1410</v>
      </c>
      <c r="B32" s="57" t="s">
        <v>41</v>
      </c>
      <c r="C32" s="57" t="s">
        <v>42</v>
      </c>
      <c r="D32" s="57" t="s">
        <v>43</v>
      </c>
      <c r="E32" s="57" t="s">
        <v>44</v>
      </c>
      <c r="F32" s="57" t="s">
        <v>45</v>
      </c>
      <c r="G32" s="58" t="s">
        <v>46</v>
      </c>
    </row>
    <row r="33" spans="1:8" ht="18" thickBot="1">
      <c r="A33" s="64" t="s">
        <v>3977</v>
      </c>
      <c r="B33" s="63"/>
      <c r="C33" s="61"/>
      <c r="D33" s="61"/>
      <c r="E33" s="61"/>
      <c r="F33" s="61"/>
      <c r="G33" s="62"/>
    </row>
    <row r="34" spans="1:8" ht="13" thickBot="1"/>
    <row r="35" spans="1:8" ht="18.5" thickBot="1">
      <c r="A35" s="65">
        <v>2022</v>
      </c>
      <c r="B35" s="54" t="s">
        <v>34</v>
      </c>
      <c r="C35" s="55" t="s">
        <v>35</v>
      </c>
      <c r="D35" s="56" t="s">
        <v>36</v>
      </c>
      <c r="E35" s="57" t="s">
        <v>37</v>
      </c>
      <c r="F35" s="57" t="s">
        <v>38</v>
      </c>
      <c r="G35" s="57" t="s">
        <v>39</v>
      </c>
      <c r="H35" s="58" t="s">
        <v>40</v>
      </c>
    </row>
    <row r="36" spans="1:8" ht="17.5">
      <c r="A36" s="66" t="s">
        <v>1439</v>
      </c>
      <c r="B36" s="67"/>
      <c r="C36" s="68"/>
      <c r="D36" s="69"/>
      <c r="E36" s="70"/>
      <c r="F36" s="68"/>
      <c r="G36" s="68"/>
      <c r="H36" s="69"/>
    </row>
    <row r="37" spans="1:8" ht="18" thickBot="1">
      <c r="A37" s="71" t="s">
        <v>1447</v>
      </c>
      <c r="B37" s="72">
        <f>B30</f>
        <v>0</v>
      </c>
      <c r="C37" s="73">
        <f t="shared" ref="C37:H37" si="0">C30</f>
        <v>0</v>
      </c>
      <c r="D37" s="74">
        <f t="shared" si="0"/>
        <v>0</v>
      </c>
      <c r="E37" s="75">
        <f t="shared" si="0"/>
        <v>0</v>
      </c>
      <c r="F37" s="73">
        <f t="shared" si="0"/>
        <v>0</v>
      </c>
      <c r="G37" s="73">
        <f t="shared" si="0"/>
        <v>0</v>
      </c>
      <c r="H37" s="74">
        <f t="shared" si="0"/>
        <v>0</v>
      </c>
    </row>
    <row r="38" spans="1:8" ht="13" thickBot="1"/>
    <row r="39" spans="1:8" ht="18.5" thickBot="1">
      <c r="A39" s="65">
        <v>2022</v>
      </c>
      <c r="B39" s="57" t="s">
        <v>41</v>
      </c>
      <c r="C39" s="57" t="s">
        <v>42</v>
      </c>
      <c r="D39" s="57" t="s">
        <v>43</v>
      </c>
      <c r="E39" s="57" t="s">
        <v>44</v>
      </c>
      <c r="F39" s="57" t="s">
        <v>45</v>
      </c>
      <c r="G39" s="58" t="s">
        <v>46</v>
      </c>
    </row>
    <row r="40" spans="1:8" ht="17.5">
      <c r="A40" s="76" t="s">
        <v>1439</v>
      </c>
      <c r="B40" s="70"/>
      <c r="C40" s="68"/>
      <c r="D40" s="68"/>
      <c r="E40" s="68"/>
      <c r="F40" s="68"/>
      <c r="G40" s="69"/>
    </row>
    <row r="41" spans="1:8" ht="18" thickBot="1">
      <c r="A41" s="77" t="s">
        <v>1447</v>
      </c>
      <c r="B41" s="75">
        <f t="shared" ref="B41:G41" si="1">B33</f>
        <v>0</v>
      </c>
      <c r="C41" s="73">
        <f t="shared" si="1"/>
        <v>0</v>
      </c>
      <c r="D41" s="73">
        <f t="shared" si="1"/>
        <v>0</v>
      </c>
      <c r="E41" s="73">
        <f t="shared" si="1"/>
        <v>0</v>
      </c>
      <c r="F41" s="73">
        <f t="shared" si="1"/>
        <v>0</v>
      </c>
      <c r="G41" s="74">
        <f t="shared" si="1"/>
        <v>0</v>
      </c>
    </row>
  </sheetData>
  <hyperlinks>
    <hyperlink ref="I1" location="Best!A1" display="Best" xr:uid="{987DD7B8-B694-FC4B-B602-D427389CC878}"/>
  </hyperlinks>
  <pageMargins left="0.7" right="0.7" top="0.75" bottom="0.75" header="0.3" footer="0.3"/>
  <pageSetup scale="57" orientation="landscape" horizontalDpi="4294967293" vertic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9905-3610-45DA-A86C-865A4A0084C2}">
  <sheetPr>
    <pageSetUpPr fitToPage="1"/>
  </sheetPr>
  <dimension ref="A1:V125"/>
  <sheetViews>
    <sheetView zoomScale="70" zoomScaleNormal="70" workbookViewId="0">
      <selection sqref="A1:N1"/>
    </sheetView>
  </sheetViews>
  <sheetFormatPr defaultColWidth="11.453125" defaultRowHeight="16.5"/>
  <cols>
    <col min="1" max="1" width="50.7265625" style="250" customWidth="1"/>
    <col min="2" max="2" width="18.7265625" style="319" customWidth="1"/>
    <col min="3" max="3" width="17.7265625" style="320" customWidth="1"/>
    <col min="4" max="7" width="15.7265625" style="250" customWidth="1"/>
    <col min="8" max="9" width="17.7265625" style="250" customWidth="1"/>
    <col min="10" max="10" width="50.453125" style="250" customWidth="1"/>
    <col min="11" max="11" width="18.453125" style="319" customWidth="1"/>
    <col min="12" max="12" width="17.81640625" style="250" customWidth="1"/>
    <col min="13" max="16" width="15.7265625" style="250" customWidth="1"/>
    <col min="17" max="18" width="17.7265625" style="250" customWidth="1"/>
    <col min="19" max="19" width="12" style="250" bestFit="1" customWidth="1"/>
    <col min="20" max="20" width="11.453125" style="250" bestFit="1" customWidth="1"/>
    <col min="21" max="21" width="9.1796875" style="250" bestFit="1" customWidth="1"/>
    <col min="22" max="22" width="12.453125" style="250" bestFit="1" customWidth="1"/>
    <col min="23" max="256" width="11.453125" style="250"/>
    <col min="257" max="257" width="50.7265625" style="250" customWidth="1"/>
    <col min="258" max="258" width="18.7265625" style="250" customWidth="1"/>
    <col min="259" max="259" width="17.7265625" style="250" customWidth="1"/>
    <col min="260" max="263" width="15.7265625" style="250" customWidth="1"/>
    <col min="264" max="265" width="17.7265625" style="250" customWidth="1"/>
    <col min="266" max="266" width="50.453125" style="250" customWidth="1"/>
    <col min="267" max="267" width="18.453125" style="250" customWidth="1"/>
    <col min="268" max="268" width="17.81640625" style="250" customWidth="1"/>
    <col min="269" max="272" width="15.7265625" style="250" customWidth="1"/>
    <col min="273" max="274" width="17.7265625" style="250" customWidth="1"/>
    <col min="275" max="275" width="12" style="250" bestFit="1" customWidth="1"/>
    <col min="276" max="276" width="11.453125" style="250" bestFit="1" customWidth="1"/>
    <col min="277" max="277" width="9.1796875" style="250" bestFit="1" customWidth="1"/>
    <col min="278" max="278" width="12.453125" style="250" bestFit="1" customWidth="1"/>
    <col min="279" max="512" width="11.453125" style="250"/>
    <col min="513" max="513" width="50.7265625" style="250" customWidth="1"/>
    <col min="514" max="514" width="18.7265625" style="250" customWidth="1"/>
    <col min="515" max="515" width="17.7265625" style="250" customWidth="1"/>
    <col min="516" max="519" width="15.7265625" style="250" customWidth="1"/>
    <col min="520" max="521" width="17.7265625" style="250" customWidth="1"/>
    <col min="522" max="522" width="50.453125" style="250" customWidth="1"/>
    <col min="523" max="523" width="18.453125" style="250" customWidth="1"/>
    <col min="524" max="524" width="17.81640625" style="250" customWidth="1"/>
    <col min="525" max="528" width="15.7265625" style="250" customWidth="1"/>
    <col min="529" max="530" width="17.7265625" style="250" customWidth="1"/>
    <col min="531" max="531" width="12" style="250" bestFit="1" customWidth="1"/>
    <col min="532" max="532" width="11.453125" style="250" bestFit="1" customWidth="1"/>
    <col min="533" max="533" width="9.1796875" style="250" bestFit="1" customWidth="1"/>
    <col min="534" max="534" width="12.453125" style="250" bestFit="1" customWidth="1"/>
    <col min="535" max="768" width="11.453125" style="250"/>
    <col min="769" max="769" width="50.7265625" style="250" customWidth="1"/>
    <col min="770" max="770" width="18.7265625" style="250" customWidth="1"/>
    <col min="771" max="771" width="17.7265625" style="250" customWidth="1"/>
    <col min="772" max="775" width="15.7265625" style="250" customWidth="1"/>
    <col min="776" max="777" width="17.7265625" style="250" customWidth="1"/>
    <col min="778" max="778" width="50.453125" style="250" customWidth="1"/>
    <col min="779" max="779" width="18.453125" style="250" customWidth="1"/>
    <col min="780" max="780" width="17.81640625" style="250" customWidth="1"/>
    <col min="781" max="784" width="15.7265625" style="250" customWidth="1"/>
    <col min="785" max="786" width="17.7265625" style="250" customWidth="1"/>
    <col min="787" max="787" width="12" style="250" bestFit="1" customWidth="1"/>
    <col min="788" max="788" width="11.453125" style="250" bestFit="1" customWidth="1"/>
    <col min="789" max="789" width="9.1796875" style="250" bestFit="1" customWidth="1"/>
    <col min="790" max="790" width="12.453125" style="250" bestFit="1" customWidth="1"/>
    <col min="791" max="1024" width="11.453125" style="250"/>
    <col min="1025" max="1025" width="50.7265625" style="250" customWidth="1"/>
    <col min="1026" max="1026" width="18.7265625" style="250" customWidth="1"/>
    <col min="1027" max="1027" width="17.7265625" style="250" customWidth="1"/>
    <col min="1028" max="1031" width="15.7265625" style="250" customWidth="1"/>
    <col min="1032" max="1033" width="17.7265625" style="250" customWidth="1"/>
    <col min="1034" max="1034" width="50.453125" style="250" customWidth="1"/>
    <col min="1035" max="1035" width="18.453125" style="250" customWidth="1"/>
    <col min="1036" max="1036" width="17.81640625" style="250" customWidth="1"/>
    <col min="1037" max="1040" width="15.7265625" style="250" customWidth="1"/>
    <col min="1041" max="1042" width="17.7265625" style="250" customWidth="1"/>
    <col min="1043" max="1043" width="12" style="250" bestFit="1" customWidth="1"/>
    <col min="1044" max="1044" width="11.453125" style="250" bestFit="1" customWidth="1"/>
    <col min="1045" max="1045" width="9.1796875" style="250" bestFit="1" customWidth="1"/>
    <col min="1046" max="1046" width="12.453125" style="250" bestFit="1" customWidth="1"/>
    <col min="1047" max="1280" width="11.453125" style="250"/>
    <col min="1281" max="1281" width="50.7265625" style="250" customWidth="1"/>
    <col min="1282" max="1282" width="18.7265625" style="250" customWidth="1"/>
    <col min="1283" max="1283" width="17.7265625" style="250" customWidth="1"/>
    <col min="1284" max="1287" width="15.7265625" style="250" customWidth="1"/>
    <col min="1288" max="1289" width="17.7265625" style="250" customWidth="1"/>
    <col min="1290" max="1290" width="50.453125" style="250" customWidth="1"/>
    <col min="1291" max="1291" width="18.453125" style="250" customWidth="1"/>
    <col min="1292" max="1292" width="17.81640625" style="250" customWidth="1"/>
    <col min="1293" max="1296" width="15.7265625" style="250" customWidth="1"/>
    <col min="1297" max="1298" width="17.7265625" style="250" customWidth="1"/>
    <col min="1299" max="1299" width="12" style="250" bestFit="1" customWidth="1"/>
    <col min="1300" max="1300" width="11.453125" style="250" bestFit="1" customWidth="1"/>
    <col min="1301" max="1301" width="9.1796875" style="250" bestFit="1" customWidth="1"/>
    <col min="1302" max="1302" width="12.453125" style="250" bestFit="1" customWidth="1"/>
    <col min="1303" max="1536" width="11.453125" style="250"/>
    <col min="1537" max="1537" width="50.7265625" style="250" customWidth="1"/>
    <col min="1538" max="1538" width="18.7265625" style="250" customWidth="1"/>
    <col min="1539" max="1539" width="17.7265625" style="250" customWidth="1"/>
    <col min="1540" max="1543" width="15.7265625" style="250" customWidth="1"/>
    <col min="1544" max="1545" width="17.7265625" style="250" customWidth="1"/>
    <col min="1546" max="1546" width="50.453125" style="250" customWidth="1"/>
    <col min="1547" max="1547" width="18.453125" style="250" customWidth="1"/>
    <col min="1548" max="1548" width="17.81640625" style="250" customWidth="1"/>
    <col min="1549" max="1552" width="15.7265625" style="250" customWidth="1"/>
    <col min="1553" max="1554" width="17.7265625" style="250" customWidth="1"/>
    <col min="1555" max="1555" width="12" style="250" bestFit="1" customWidth="1"/>
    <col min="1556" max="1556" width="11.453125" style="250" bestFit="1" customWidth="1"/>
    <col min="1557" max="1557" width="9.1796875" style="250" bestFit="1" customWidth="1"/>
    <col min="1558" max="1558" width="12.453125" style="250" bestFit="1" customWidth="1"/>
    <col min="1559" max="1792" width="11.453125" style="250"/>
    <col min="1793" max="1793" width="50.7265625" style="250" customWidth="1"/>
    <col min="1794" max="1794" width="18.7265625" style="250" customWidth="1"/>
    <col min="1795" max="1795" width="17.7265625" style="250" customWidth="1"/>
    <col min="1796" max="1799" width="15.7265625" style="250" customWidth="1"/>
    <col min="1800" max="1801" width="17.7265625" style="250" customWidth="1"/>
    <col min="1802" max="1802" width="50.453125" style="250" customWidth="1"/>
    <col min="1803" max="1803" width="18.453125" style="250" customWidth="1"/>
    <col min="1804" max="1804" width="17.81640625" style="250" customWidth="1"/>
    <col min="1805" max="1808" width="15.7265625" style="250" customWidth="1"/>
    <col min="1809" max="1810" width="17.7265625" style="250" customWidth="1"/>
    <col min="1811" max="1811" width="12" style="250" bestFit="1" customWidth="1"/>
    <col min="1812" max="1812" width="11.453125" style="250" bestFit="1" customWidth="1"/>
    <col min="1813" max="1813" width="9.1796875" style="250" bestFit="1" customWidth="1"/>
    <col min="1814" max="1814" width="12.453125" style="250" bestFit="1" customWidth="1"/>
    <col min="1815" max="2048" width="11.453125" style="250"/>
    <col min="2049" max="2049" width="50.7265625" style="250" customWidth="1"/>
    <col min="2050" max="2050" width="18.7265625" style="250" customWidth="1"/>
    <col min="2051" max="2051" width="17.7265625" style="250" customWidth="1"/>
    <col min="2052" max="2055" width="15.7265625" style="250" customWidth="1"/>
    <col min="2056" max="2057" width="17.7265625" style="250" customWidth="1"/>
    <col min="2058" max="2058" width="50.453125" style="250" customWidth="1"/>
    <col min="2059" max="2059" width="18.453125" style="250" customWidth="1"/>
    <col min="2060" max="2060" width="17.81640625" style="250" customWidth="1"/>
    <col min="2061" max="2064" width="15.7265625" style="250" customWidth="1"/>
    <col min="2065" max="2066" width="17.7265625" style="250" customWidth="1"/>
    <col min="2067" max="2067" width="12" style="250" bestFit="1" customWidth="1"/>
    <col min="2068" max="2068" width="11.453125" style="250" bestFit="1" customWidth="1"/>
    <col min="2069" max="2069" width="9.1796875" style="250" bestFit="1" customWidth="1"/>
    <col min="2070" max="2070" width="12.453125" style="250" bestFit="1" customWidth="1"/>
    <col min="2071" max="2304" width="11.453125" style="250"/>
    <col min="2305" max="2305" width="50.7265625" style="250" customWidth="1"/>
    <col min="2306" max="2306" width="18.7265625" style="250" customWidth="1"/>
    <col min="2307" max="2307" width="17.7265625" style="250" customWidth="1"/>
    <col min="2308" max="2311" width="15.7265625" style="250" customWidth="1"/>
    <col min="2312" max="2313" width="17.7265625" style="250" customWidth="1"/>
    <col min="2314" max="2314" width="50.453125" style="250" customWidth="1"/>
    <col min="2315" max="2315" width="18.453125" style="250" customWidth="1"/>
    <col min="2316" max="2316" width="17.81640625" style="250" customWidth="1"/>
    <col min="2317" max="2320" width="15.7265625" style="250" customWidth="1"/>
    <col min="2321" max="2322" width="17.7265625" style="250" customWidth="1"/>
    <col min="2323" max="2323" width="12" style="250" bestFit="1" customWidth="1"/>
    <col min="2324" max="2324" width="11.453125" style="250" bestFit="1" customWidth="1"/>
    <col min="2325" max="2325" width="9.1796875" style="250" bestFit="1" customWidth="1"/>
    <col min="2326" max="2326" width="12.453125" style="250" bestFit="1" customWidth="1"/>
    <col min="2327" max="2560" width="11.453125" style="250"/>
    <col min="2561" max="2561" width="50.7265625" style="250" customWidth="1"/>
    <col min="2562" max="2562" width="18.7265625" style="250" customWidth="1"/>
    <col min="2563" max="2563" width="17.7265625" style="250" customWidth="1"/>
    <col min="2564" max="2567" width="15.7265625" style="250" customWidth="1"/>
    <col min="2568" max="2569" width="17.7265625" style="250" customWidth="1"/>
    <col min="2570" max="2570" width="50.453125" style="250" customWidth="1"/>
    <col min="2571" max="2571" width="18.453125" style="250" customWidth="1"/>
    <col min="2572" max="2572" width="17.81640625" style="250" customWidth="1"/>
    <col min="2573" max="2576" width="15.7265625" style="250" customWidth="1"/>
    <col min="2577" max="2578" width="17.7265625" style="250" customWidth="1"/>
    <col min="2579" max="2579" width="12" style="250" bestFit="1" customWidth="1"/>
    <col min="2580" max="2580" width="11.453125" style="250" bestFit="1" customWidth="1"/>
    <col min="2581" max="2581" width="9.1796875" style="250" bestFit="1" customWidth="1"/>
    <col min="2582" max="2582" width="12.453125" style="250" bestFit="1" customWidth="1"/>
    <col min="2583" max="2816" width="11.453125" style="250"/>
    <col min="2817" max="2817" width="50.7265625" style="250" customWidth="1"/>
    <col min="2818" max="2818" width="18.7265625" style="250" customWidth="1"/>
    <col min="2819" max="2819" width="17.7265625" style="250" customWidth="1"/>
    <col min="2820" max="2823" width="15.7265625" style="250" customWidth="1"/>
    <col min="2824" max="2825" width="17.7265625" style="250" customWidth="1"/>
    <col min="2826" max="2826" width="50.453125" style="250" customWidth="1"/>
    <col min="2827" max="2827" width="18.453125" style="250" customWidth="1"/>
    <col min="2828" max="2828" width="17.81640625" style="250" customWidth="1"/>
    <col min="2829" max="2832" width="15.7265625" style="250" customWidth="1"/>
    <col min="2833" max="2834" width="17.7265625" style="250" customWidth="1"/>
    <col min="2835" max="2835" width="12" style="250" bestFit="1" customWidth="1"/>
    <col min="2836" max="2836" width="11.453125" style="250" bestFit="1" customWidth="1"/>
    <col min="2837" max="2837" width="9.1796875" style="250" bestFit="1" customWidth="1"/>
    <col min="2838" max="2838" width="12.453125" style="250" bestFit="1" customWidth="1"/>
    <col min="2839" max="3072" width="11.453125" style="250"/>
    <col min="3073" max="3073" width="50.7265625" style="250" customWidth="1"/>
    <col min="3074" max="3074" width="18.7265625" style="250" customWidth="1"/>
    <col min="3075" max="3075" width="17.7265625" style="250" customWidth="1"/>
    <col min="3076" max="3079" width="15.7265625" style="250" customWidth="1"/>
    <col min="3080" max="3081" width="17.7265625" style="250" customWidth="1"/>
    <col min="3082" max="3082" width="50.453125" style="250" customWidth="1"/>
    <col min="3083" max="3083" width="18.453125" style="250" customWidth="1"/>
    <col min="3084" max="3084" width="17.81640625" style="250" customWidth="1"/>
    <col min="3085" max="3088" width="15.7265625" style="250" customWidth="1"/>
    <col min="3089" max="3090" width="17.7265625" style="250" customWidth="1"/>
    <col min="3091" max="3091" width="12" style="250" bestFit="1" customWidth="1"/>
    <col min="3092" max="3092" width="11.453125" style="250" bestFit="1" customWidth="1"/>
    <col min="3093" max="3093" width="9.1796875" style="250" bestFit="1" customWidth="1"/>
    <col min="3094" max="3094" width="12.453125" style="250" bestFit="1" customWidth="1"/>
    <col min="3095" max="3328" width="11.453125" style="250"/>
    <col min="3329" max="3329" width="50.7265625" style="250" customWidth="1"/>
    <col min="3330" max="3330" width="18.7265625" style="250" customWidth="1"/>
    <col min="3331" max="3331" width="17.7265625" style="250" customWidth="1"/>
    <col min="3332" max="3335" width="15.7265625" style="250" customWidth="1"/>
    <col min="3336" max="3337" width="17.7265625" style="250" customWidth="1"/>
    <col min="3338" max="3338" width="50.453125" style="250" customWidth="1"/>
    <col min="3339" max="3339" width="18.453125" style="250" customWidth="1"/>
    <col min="3340" max="3340" width="17.81640625" style="250" customWidth="1"/>
    <col min="3341" max="3344" width="15.7265625" style="250" customWidth="1"/>
    <col min="3345" max="3346" width="17.7265625" style="250" customWidth="1"/>
    <col min="3347" max="3347" width="12" style="250" bestFit="1" customWidth="1"/>
    <col min="3348" max="3348" width="11.453125" style="250" bestFit="1" customWidth="1"/>
    <col min="3349" max="3349" width="9.1796875" style="250" bestFit="1" customWidth="1"/>
    <col min="3350" max="3350" width="12.453125" style="250" bestFit="1" customWidth="1"/>
    <col min="3351" max="3584" width="11.453125" style="250"/>
    <col min="3585" max="3585" width="50.7265625" style="250" customWidth="1"/>
    <col min="3586" max="3586" width="18.7265625" style="250" customWidth="1"/>
    <col min="3587" max="3587" width="17.7265625" style="250" customWidth="1"/>
    <col min="3588" max="3591" width="15.7265625" style="250" customWidth="1"/>
    <col min="3592" max="3593" width="17.7265625" style="250" customWidth="1"/>
    <col min="3594" max="3594" width="50.453125" style="250" customWidth="1"/>
    <col min="3595" max="3595" width="18.453125" style="250" customWidth="1"/>
    <col min="3596" max="3596" width="17.81640625" style="250" customWidth="1"/>
    <col min="3597" max="3600" width="15.7265625" style="250" customWidth="1"/>
    <col min="3601" max="3602" width="17.7265625" style="250" customWidth="1"/>
    <col min="3603" max="3603" width="12" style="250" bestFit="1" customWidth="1"/>
    <col min="3604" max="3604" width="11.453125" style="250" bestFit="1" customWidth="1"/>
    <col min="3605" max="3605" width="9.1796875" style="250" bestFit="1" customWidth="1"/>
    <col min="3606" max="3606" width="12.453125" style="250" bestFit="1" customWidth="1"/>
    <col min="3607" max="3840" width="11.453125" style="250"/>
    <col min="3841" max="3841" width="50.7265625" style="250" customWidth="1"/>
    <col min="3842" max="3842" width="18.7265625" style="250" customWidth="1"/>
    <col min="3843" max="3843" width="17.7265625" style="250" customWidth="1"/>
    <col min="3844" max="3847" width="15.7265625" style="250" customWidth="1"/>
    <col min="3848" max="3849" width="17.7265625" style="250" customWidth="1"/>
    <col min="3850" max="3850" width="50.453125" style="250" customWidth="1"/>
    <col min="3851" max="3851" width="18.453125" style="250" customWidth="1"/>
    <col min="3852" max="3852" width="17.81640625" style="250" customWidth="1"/>
    <col min="3853" max="3856" width="15.7265625" style="250" customWidth="1"/>
    <col min="3857" max="3858" width="17.7265625" style="250" customWidth="1"/>
    <col min="3859" max="3859" width="12" style="250" bestFit="1" customWidth="1"/>
    <col min="3860" max="3860" width="11.453125" style="250" bestFit="1" customWidth="1"/>
    <col min="3861" max="3861" width="9.1796875" style="250" bestFit="1" customWidth="1"/>
    <col min="3862" max="3862" width="12.453125" style="250" bestFit="1" customWidth="1"/>
    <col min="3863" max="4096" width="11.453125" style="250"/>
    <col min="4097" max="4097" width="50.7265625" style="250" customWidth="1"/>
    <col min="4098" max="4098" width="18.7265625" style="250" customWidth="1"/>
    <col min="4099" max="4099" width="17.7265625" style="250" customWidth="1"/>
    <col min="4100" max="4103" width="15.7265625" style="250" customWidth="1"/>
    <col min="4104" max="4105" width="17.7265625" style="250" customWidth="1"/>
    <col min="4106" max="4106" width="50.453125" style="250" customWidth="1"/>
    <col min="4107" max="4107" width="18.453125" style="250" customWidth="1"/>
    <col min="4108" max="4108" width="17.81640625" style="250" customWidth="1"/>
    <col min="4109" max="4112" width="15.7265625" style="250" customWidth="1"/>
    <col min="4113" max="4114" width="17.7265625" style="250" customWidth="1"/>
    <col min="4115" max="4115" width="12" style="250" bestFit="1" customWidth="1"/>
    <col min="4116" max="4116" width="11.453125" style="250" bestFit="1" customWidth="1"/>
    <col min="4117" max="4117" width="9.1796875" style="250" bestFit="1" customWidth="1"/>
    <col min="4118" max="4118" width="12.453125" style="250" bestFit="1" customWidth="1"/>
    <col min="4119" max="4352" width="11.453125" style="250"/>
    <col min="4353" max="4353" width="50.7265625" style="250" customWidth="1"/>
    <col min="4354" max="4354" width="18.7265625" style="250" customWidth="1"/>
    <col min="4355" max="4355" width="17.7265625" style="250" customWidth="1"/>
    <col min="4356" max="4359" width="15.7265625" style="250" customWidth="1"/>
    <col min="4360" max="4361" width="17.7265625" style="250" customWidth="1"/>
    <col min="4362" max="4362" width="50.453125" style="250" customWidth="1"/>
    <col min="4363" max="4363" width="18.453125" style="250" customWidth="1"/>
    <col min="4364" max="4364" width="17.81640625" style="250" customWidth="1"/>
    <col min="4365" max="4368" width="15.7265625" style="250" customWidth="1"/>
    <col min="4369" max="4370" width="17.7265625" style="250" customWidth="1"/>
    <col min="4371" max="4371" width="12" style="250" bestFit="1" customWidth="1"/>
    <col min="4372" max="4372" width="11.453125" style="250" bestFit="1" customWidth="1"/>
    <col min="4373" max="4373" width="9.1796875" style="250" bestFit="1" customWidth="1"/>
    <col min="4374" max="4374" width="12.453125" style="250" bestFit="1" customWidth="1"/>
    <col min="4375" max="4608" width="11.453125" style="250"/>
    <col min="4609" max="4609" width="50.7265625" style="250" customWidth="1"/>
    <col min="4610" max="4610" width="18.7265625" style="250" customWidth="1"/>
    <col min="4611" max="4611" width="17.7265625" style="250" customWidth="1"/>
    <col min="4612" max="4615" width="15.7265625" style="250" customWidth="1"/>
    <col min="4616" max="4617" width="17.7265625" style="250" customWidth="1"/>
    <col min="4618" max="4618" width="50.453125" style="250" customWidth="1"/>
    <col min="4619" max="4619" width="18.453125" style="250" customWidth="1"/>
    <col min="4620" max="4620" width="17.81640625" style="250" customWidth="1"/>
    <col min="4621" max="4624" width="15.7265625" style="250" customWidth="1"/>
    <col min="4625" max="4626" width="17.7265625" style="250" customWidth="1"/>
    <col min="4627" max="4627" width="12" style="250" bestFit="1" customWidth="1"/>
    <col min="4628" max="4628" width="11.453125" style="250" bestFit="1" customWidth="1"/>
    <col min="4629" max="4629" width="9.1796875" style="250" bestFit="1" customWidth="1"/>
    <col min="4630" max="4630" width="12.453125" style="250" bestFit="1" customWidth="1"/>
    <col min="4631" max="4864" width="11.453125" style="250"/>
    <col min="4865" max="4865" width="50.7265625" style="250" customWidth="1"/>
    <col min="4866" max="4866" width="18.7265625" style="250" customWidth="1"/>
    <col min="4867" max="4867" width="17.7265625" style="250" customWidth="1"/>
    <col min="4868" max="4871" width="15.7265625" style="250" customWidth="1"/>
    <col min="4872" max="4873" width="17.7265625" style="250" customWidth="1"/>
    <col min="4874" max="4874" width="50.453125" style="250" customWidth="1"/>
    <col min="4875" max="4875" width="18.453125" style="250" customWidth="1"/>
    <col min="4876" max="4876" width="17.81640625" style="250" customWidth="1"/>
    <col min="4877" max="4880" width="15.7265625" style="250" customWidth="1"/>
    <col min="4881" max="4882" width="17.7265625" style="250" customWidth="1"/>
    <col min="4883" max="4883" width="12" style="250" bestFit="1" customWidth="1"/>
    <col min="4884" max="4884" width="11.453125" style="250" bestFit="1" customWidth="1"/>
    <col min="4885" max="4885" width="9.1796875" style="250" bestFit="1" customWidth="1"/>
    <col min="4886" max="4886" width="12.453125" style="250" bestFit="1" customWidth="1"/>
    <col min="4887" max="5120" width="11.453125" style="250"/>
    <col min="5121" max="5121" width="50.7265625" style="250" customWidth="1"/>
    <col min="5122" max="5122" width="18.7265625" style="250" customWidth="1"/>
    <col min="5123" max="5123" width="17.7265625" style="250" customWidth="1"/>
    <col min="5124" max="5127" width="15.7265625" style="250" customWidth="1"/>
    <col min="5128" max="5129" width="17.7265625" style="250" customWidth="1"/>
    <col min="5130" max="5130" width="50.453125" style="250" customWidth="1"/>
    <col min="5131" max="5131" width="18.453125" style="250" customWidth="1"/>
    <col min="5132" max="5132" width="17.81640625" style="250" customWidth="1"/>
    <col min="5133" max="5136" width="15.7265625" style="250" customWidth="1"/>
    <col min="5137" max="5138" width="17.7265625" style="250" customWidth="1"/>
    <col min="5139" max="5139" width="12" style="250" bestFit="1" customWidth="1"/>
    <col min="5140" max="5140" width="11.453125" style="250" bestFit="1" customWidth="1"/>
    <col min="5141" max="5141" width="9.1796875" style="250" bestFit="1" customWidth="1"/>
    <col min="5142" max="5142" width="12.453125" style="250" bestFit="1" customWidth="1"/>
    <col min="5143" max="5376" width="11.453125" style="250"/>
    <col min="5377" max="5377" width="50.7265625" style="250" customWidth="1"/>
    <col min="5378" max="5378" width="18.7265625" style="250" customWidth="1"/>
    <col min="5379" max="5379" width="17.7265625" style="250" customWidth="1"/>
    <col min="5380" max="5383" width="15.7265625" style="250" customWidth="1"/>
    <col min="5384" max="5385" width="17.7265625" style="250" customWidth="1"/>
    <col min="5386" max="5386" width="50.453125" style="250" customWidth="1"/>
    <col min="5387" max="5387" width="18.453125" style="250" customWidth="1"/>
    <col min="5388" max="5388" width="17.81640625" style="250" customWidth="1"/>
    <col min="5389" max="5392" width="15.7265625" style="250" customWidth="1"/>
    <col min="5393" max="5394" width="17.7265625" style="250" customWidth="1"/>
    <col min="5395" max="5395" width="12" style="250" bestFit="1" customWidth="1"/>
    <col min="5396" max="5396" width="11.453125" style="250" bestFit="1" customWidth="1"/>
    <col min="5397" max="5397" width="9.1796875" style="250" bestFit="1" customWidth="1"/>
    <col min="5398" max="5398" width="12.453125" style="250" bestFit="1" customWidth="1"/>
    <col min="5399" max="5632" width="11.453125" style="250"/>
    <col min="5633" max="5633" width="50.7265625" style="250" customWidth="1"/>
    <col min="5634" max="5634" width="18.7265625" style="250" customWidth="1"/>
    <col min="5635" max="5635" width="17.7265625" style="250" customWidth="1"/>
    <col min="5636" max="5639" width="15.7265625" style="250" customWidth="1"/>
    <col min="5640" max="5641" width="17.7265625" style="250" customWidth="1"/>
    <col min="5642" max="5642" width="50.453125" style="250" customWidth="1"/>
    <col min="5643" max="5643" width="18.453125" style="250" customWidth="1"/>
    <col min="5644" max="5644" width="17.81640625" style="250" customWidth="1"/>
    <col min="5645" max="5648" width="15.7265625" style="250" customWidth="1"/>
    <col min="5649" max="5650" width="17.7265625" style="250" customWidth="1"/>
    <col min="5651" max="5651" width="12" style="250" bestFit="1" customWidth="1"/>
    <col min="5652" max="5652" width="11.453125" style="250" bestFit="1" customWidth="1"/>
    <col min="5653" max="5653" width="9.1796875" style="250" bestFit="1" customWidth="1"/>
    <col min="5654" max="5654" width="12.453125" style="250" bestFit="1" customWidth="1"/>
    <col min="5655" max="5888" width="11.453125" style="250"/>
    <col min="5889" max="5889" width="50.7265625" style="250" customWidth="1"/>
    <col min="5890" max="5890" width="18.7265625" style="250" customWidth="1"/>
    <col min="5891" max="5891" width="17.7265625" style="250" customWidth="1"/>
    <col min="5892" max="5895" width="15.7265625" style="250" customWidth="1"/>
    <col min="5896" max="5897" width="17.7265625" style="250" customWidth="1"/>
    <col min="5898" max="5898" width="50.453125" style="250" customWidth="1"/>
    <col min="5899" max="5899" width="18.453125" style="250" customWidth="1"/>
    <col min="5900" max="5900" width="17.81640625" style="250" customWidth="1"/>
    <col min="5901" max="5904" width="15.7265625" style="250" customWidth="1"/>
    <col min="5905" max="5906" width="17.7265625" style="250" customWidth="1"/>
    <col min="5907" max="5907" width="12" style="250" bestFit="1" customWidth="1"/>
    <col min="5908" max="5908" width="11.453125" style="250" bestFit="1" customWidth="1"/>
    <col min="5909" max="5909" width="9.1796875" style="250" bestFit="1" customWidth="1"/>
    <col min="5910" max="5910" width="12.453125" style="250" bestFit="1" customWidth="1"/>
    <col min="5911" max="6144" width="11.453125" style="250"/>
    <col min="6145" max="6145" width="50.7265625" style="250" customWidth="1"/>
    <col min="6146" max="6146" width="18.7265625" style="250" customWidth="1"/>
    <col min="6147" max="6147" width="17.7265625" style="250" customWidth="1"/>
    <col min="6148" max="6151" width="15.7265625" style="250" customWidth="1"/>
    <col min="6152" max="6153" width="17.7265625" style="250" customWidth="1"/>
    <col min="6154" max="6154" width="50.453125" style="250" customWidth="1"/>
    <col min="6155" max="6155" width="18.453125" style="250" customWidth="1"/>
    <col min="6156" max="6156" width="17.81640625" style="250" customWidth="1"/>
    <col min="6157" max="6160" width="15.7265625" style="250" customWidth="1"/>
    <col min="6161" max="6162" width="17.7265625" style="250" customWidth="1"/>
    <col min="6163" max="6163" width="12" style="250" bestFit="1" customWidth="1"/>
    <col min="6164" max="6164" width="11.453125" style="250" bestFit="1" customWidth="1"/>
    <col min="6165" max="6165" width="9.1796875" style="250" bestFit="1" customWidth="1"/>
    <col min="6166" max="6166" width="12.453125" style="250" bestFit="1" customWidth="1"/>
    <col min="6167" max="6400" width="11.453125" style="250"/>
    <col min="6401" max="6401" width="50.7265625" style="250" customWidth="1"/>
    <col min="6402" max="6402" width="18.7265625" style="250" customWidth="1"/>
    <col min="6403" max="6403" width="17.7265625" style="250" customWidth="1"/>
    <col min="6404" max="6407" width="15.7265625" style="250" customWidth="1"/>
    <col min="6408" max="6409" width="17.7265625" style="250" customWidth="1"/>
    <col min="6410" max="6410" width="50.453125" style="250" customWidth="1"/>
    <col min="6411" max="6411" width="18.453125" style="250" customWidth="1"/>
    <col min="6412" max="6412" width="17.81640625" style="250" customWidth="1"/>
    <col min="6413" max="6416" width="15.7265625" style="250" customWidth="1"/>
    <col min="6417" max="6418" width="17.7265625" style="250" customWidth="1"/>
    <col min="6419" max="6419" width="12" style="250" bestFit="1" customWidth="1"/>
    <col min="6420" max="6420" width="11.453125" style="250" bestFit="1" customWidth="1"/>
    <col min="6421" max="6421" width="9.1796875" style="250" bestFit="1" customWidth="1"/>
    <col min="6422" max="6422" width="12.453125" style="250" bestFit="1" customWidth="1"/>
    <col min="6423" max="6656" width="11.453125" style="250"/>
    <col min="6657" max="6657" width="50.7265625" style="250" customWidth="1"/>
    <col min="6658" max="6658" width="18.7265625" style="250" customWidth="1"/>
    <col min="6659" max="6659" width="17.7265625" style="250" customWidth="1"/>
    <col min="6660" max="6663" width="15.7265625" style="250" customWidth="1"/>
    <col min="6664" max="6665" width="17.7265625" style="250" customWidth="1"/>
    <col min="6666" max="6666" width="50.453125" style="250" customWidth="1"/>
    <col min="6667" max="6667" width="18.453125" style="250" customWidth="1"/>
    <col min="6668" max="6668" width="17.81640625" style="250" customWidth="1"/>
    <col min="6669" max="6672" width="15.7265625" style="250" customWidth="1"/>
    <col min="6673" max="6674" width="17.7265625" style="250" customWidth="1"/>
    <col min="6675" max="6675" width="12" style="250" bestFit="1" customWidth="1"/>
    <col min="6676" max="6676" width="11.453125" style="250" bestFit="1" customWidth="1"/>
    <col min="6677" max="6677" width="9.1796875" style="250" bestFit="1" customWidth="1"/>
    <col min="6678" max="6678" width="12.453125" style="250" bestFit="1" customWidth="1"/>
    <col min="6679" max="6912" width="11.453125" style="250"/>
    <col min="6913" max="6913" width="50.7265625" style="250" customWidth="1"/>
    <col min="6914" max="6914" width="18.7265625" style="250" customWidth="1"/>
    <col min="6915" max="6915" width="17.7265625" style="250" customWidth="1"/>
    <col min="6916" max="6919" width="15.7265625" style="250" customWidth="1"/>
    <col min="6920" max="6921" width="17.7265625" style="250" customWidth="1"/>
    <col min="6922" max="6922" width="50.453125" style="250" customWidth="1"/>
    <col min="6923" max="6923" width="18.453125" style="250" customWidth="1"/>
    <col min="6924" max="6924" width="17.81640625" style="250" customWidth="1"/>
    <col min="6925" max="6928" width="15.7265625" style="250" customWidth="1"/>
    <col min="6929" max="6930" width="17.7265625" style="250" customWidth="1"/>
    <col min="6931" max="6931" width="12" style="250" bestFit="1" customWidth="1"/>
    <col min="6932" max="6932" width="11.453125" style="250" bestFit="1" customWidth="1"/>
    <col min="6933" max="6933" width="9.1796875" style="250" bestFit="1" customWidth="1"/>
    <col min="6934" max="6934" width="12.453125" style="250" bestFit="1" customWidth="1"/>
    <col min="6935" max="7168" width="11.453125" style="250"/>
    <col min="7169" max="7169" width="50.7265625" style="250" customWidth="1"/>
    <col min="7170" max="7170" width="18.7265625" style="250" customWidth="1"/>
    <col min="7171" max="7171" width="17.7265625" style="250" customWidth="1"/>
    <col min="7172" max="7175" width="15.7265625" style="250" customWidth="1"/>
    <col min="7176" max="7177" width="17.7265625" style="250" customWidth="1"/>
    <col min="7178" max="7178" width="50.453125" style="250" customWidth="1"/>
    <col min="7179" max="7179" width="18.453125" style="250" customWidth="1"/>
    <col min="7180" max="7180" width="17.81640625" style="250" customWidth="1"/>
    <col min="7181" max="7184" width="15.7265625" style="250" customWidth="1"/>
    <col min="7185" max="7186" width="17.7265625" style="250" customWidth="1"/>
    <col min="7187" max="7187" width="12" style="250" bestFit="1" customWidth="1"/>
    <col min="7188" max="7188" width="11.453125" style="250" bestFit="1" customWidth="1"/>
    <col min="7189" max="7189" width="9.1796875" style="250" bestFit="1" customWidth="1"/>
    <col min="7190" max="7190" width="12.453125" style="250" bestFit="1" customWidth="1"/>
    <col min="7191" max="7424" width="11.453125" style="250"/>
    <col min="7425" max="7425" width="50.7265625" style="250" customWidth="1"/>
    <col min="7426" max="7426" width="18.7265625" style="250" customWidth="1"/>
    <col min="7427" max="7427" width="17.7265625" style="250" customWidth="1"/>
    <col min="7428" max="7431" width="15.7265625" style="250" customWidth="1"/>
    <col min="7432" max="7433" width="17.7265625" style="250" customWidth="1"/>
    <col min="7434" max="7434" width="50.453125" style="250" customWidth="1"/>
    <col min="7435" max="7435" width="18.453125" style="250" customWidth="1"/>
    <col min="7436" max="7436" width="17.81640625" style="250" customWidth="1"/>
    <col min="7437" max="7440" width="15.7265625" style="250" customWidth="1"/>
    <col min="7441" max="7442" width="17.7265625" style="250" customWidth="1"/>
    <col min="7443" max="7443" width="12" style="250" bestFit="1" customWidth="1"/>
    <col min="7444" max="7444" width="11.453125" style="250" bestFit="1" customWidth="1"/>
    <col min="7445" max="7445" width="9.1796875" style="250" bestFit="1" customWidth="1"/>
    <col min="7446" max="7446" width="12.453125" style="250" bestFit="1" customWidth="1"/>
    <col min="7447" max="7680" width="11.453125" style="250"/>
    <col min="7681" max="7681" width="50.7265625" style="250" customWidth="1"/>
    <col min="7682" max="7682" width="18.7265625" style="250" customWidth="1"/>
    <col min="7683" max="7683" width="17.7265625" style="250" customWidth="1"/>
    <col min="7684" max="7687" width="15.7265625" style="250" customWidth="1"/>
    <col min="7688" max="7689" width="17.7265625" style="250" customWidth="1"/>
    <col min="7690" max="7690" width="50.453125" style="250" customWidth="1"/>
    <col min="7691" max="7691" width="18.453125" style="250" customWidth="1"/>
    <col min="7692" max="7692" width="17.81640625" style="250" customWidth="1"/>
    <col min="7693" max="7696" width="15.7265625" style="250" customWidth="1"/>
    <col min="7697" max="7698" width="17.7265625" style="250" customWidth="1"/>
    <col min="7699" max="7699" width="12" style="250" bestFit="1" customWidth="1"/>
    <col min="7700" max="7700" width="11.453125" style="250" bestFit="1" customWidth="1"/>
    <col min="7701" max="7701" width="9.1796875" style="250" bestFit="1" customWidth="1"/>
    <col min="7702" max="7702" width="12.453125" style="250" bestFit="1" customWidth="1"/>
    <col min="7703" max="7936" width="11.453125" style="250"/>
    <col min="7937" max="7937" width="50.7265625" style="250" customWidth="1"/>
    <col min="7938" max="7938" width="18.7265625" style="250" customWidth="1"/>
    <col min="7939" max="7939" width="17.7265625" style="250" customWidth="1"/>
    <col min="7940" max="7943" width="15.7265625" style="250" customWidth="1"/>
    <col min="7944" max="7945" width="17.7265625" style="250" customWidth="1"/>
    <col min="7946" max="7946" width="50.453125" style="250" customWidth="1"/>
    <col min="7947" max="7947" width="18.453125" style="250" customWidth="1"/>
    <col min="7948" max="7948" width="17.81640625" style="250" customWidth="1"/>
    <col min="7949" max="7952" width="15.7265625" style="250" customWidth="1"/>
    <col min="7953" max="7954" width="17.7265625" style="250" customWidth="1"/>
    <col min="7955" max="7955" width="12" style="250" bestFit="1" customWidth="1"/>
    <col min="7956" max="7956" width="11.453125" style="250" bestFit="1" customWidth="1"/>
    <col min="7957" max="7957" width="9.1796875" style="250" bestFit="1" customWidth="1"/>
    <col min="7958" max="7958" width="12.453125" style="250" bestFit="1" customWidth="1"/>
    <col min="7959" max="8192" width="11.453125" style="250"/>
    <col min="8193" max="8193" width="50.7265625" style="250" customWidth="1"/>
    <col min="8194" max="8194" width="18.7265625" style="250" customWidth="1"/>
    <col min="8195" max="8195" width="17.7265625" style="250" customWidth="1"/>
    <col min="8196" max="8199" width="15.7265625" style="250" customWidth="1"/>
    <col min="8200" max="8201" width="17.7265625" style="250" customWidth="1"/>
    <col min="8202" max="8202" width="50.453125" style="250" customWidth="1"/>
    <col min="8203" max="8203" width="18.453125" style="250" customWidth="1"/>
    <col min="8204" max="8204" width="17.81640625" style="250" customWidth="1"/>
    <col min="8205" max="8208" width="15.7265625" style="250" customWidth="1"/>
    <col min="8209" max="8210" width="17.7265625" style="250" customWidth="1"/>
    <col min="8211" max="8211" width="12" style="250" bestFit="1" customWidth="1"/>
    <col min="8212" max="8212" width="11.453125" style="250" bestFit="1" customWidth="1"/>
    <col min="8213" max="8213" width="9.1796875" style="250" bestFit="1" customWidth="1"/>
    <col min="8214" max="8214" width="12.453125" style="250" bestFit="1" customWidth="1"/>
    <col min="8215" max="8448" width="11.453125" style="250"/>
    <col min="8449" max="8449" width="50.7265625" style="250" customWidth="1"/>
    <col min="8450" max="8450" width="18.7265625" style="250" customWidth="1"/>
    <col min="8451" max="8451" width="17.7265625" style="250" customWidth="1"/>
    <col min="8452" max="8455" width="15.7265625" style="250" customWidth="1"/>
    <col min="8456" max="8457" width="17.7265625" style="250" customWidth="1"/>
    <col min="8458" max="8458" width="50.453125" style="250" customWidth="1"/>
    <col min="8459" max="8459" width="18.453125" style="250" customWidth="1"/>
    <col min="8460" max="8460" width="17.81640625" style="250" customWidth="1"/>
    <col min="8461" max="8464" width="15.7265625" style="250" customWidth="1"/>
    <col min="8465" max="8466" width="17.7265625" style="250" customWidth="1"/>
    <col min="8467" max="8467" width="12" style="250" bestFit="1" customWidth="1"/>
    <col min="8468" max="8468" width="11.453125" style="250" bestFit="1" customWidth="1"/>
    <col min="8469" max="8469" width="9.1796875" style="250" bestFit="1" customWidth="1"/>
    <col min="8470" max="8470" width="12.453125" style="250" bestFit="1" customWidth="1"/>
    <col min="8471" max="8704" width="11.453125" style="250"/>
    <col min="8705" max="8705" width="50.7265625" style="250" customWidth="1"/>
    <col min="8706" max="8706" width="18.7265625" style="250" customWidth="1"/>
    <col min="8707" max="8707" width="17.7265625" style="250" customWidth="1"/>
    <col min="8708" max="8711" width="15.7265625" style="250" customWidth="1"/>
    <col min="8712" max="8713" width="17.7265625" style="250" customWidth="1"/>
    <col min="8714" max="8714" width="50.453125" style="250" customWidth="1"/>
    <col min="8715" max="8715" width="18.453125" style="250" customWidth="1"/>
    <col min="8716" max="8716" width="17.81640625" style="250" customWidth="1"/>
    <col min="8717" max="8720" width="15.7265625" style="250" customWidth="1"/>
    <col min="8721" max="8722" width="17.7265625" style="250" customWidth="1"/>
    <col min="8723" max="8723" width="12" style="250" bestFit="1" customWidth="1"/>
    <col min="8724" max="8724" width="11.453125" style="250" bestFit="1" customWidth="1"/>
    <col min="8725" max="8725" width="9.1796875" style="250" bestFit="1" customWidth="1"/>
    <col min="8726" max="8726" width="12.453125" style="250" bestFit="1" customWidth="1"/>
    <col min="8727" max="8960" width="11.453125" style="250"/>
    <col min="8961" max="8961" width="50.7265625" style="250" customWidth="1"/>
    <col min="8962" max="8962" width="18.7265625" style="250" customWidth="1"/>
    <col min="8963" max="8963" width="17.7265625" style="250" customWidth="1"/>
    <col min="8964" max="8967" width="15.7265625" style="250" customWidth="1"/>
    <col min="8968" max="8969" width="17.7265625" style="250" customWidth="1"/>
    <col min="8970" max="8970" width="50.453125" style="250" customWidth="1"/>
    <col min="8971" max="8971" width="18.453125" style="250" customWidth="1"/>
    <col min="8972" max="8972" width="17.81640625" style="250" customWidth="1"/>
    <col min="8973" max="8976" width="15.7265625" style="250" customWidth="1"/>
    <col min="8977" max="8978" width="17.7265625" style="250" customWidth="1"/>
    <col min="8979" max="8979" width="12" style="250" bestFit="1" customWidth="1"/>
    <col min="8980" max="8980" width="11.453125" style="250" bestFit="1" customWidth="1"/>
    <col min="8981" max="8981" width="9.1796875" style="250" bestFit="1" customWidth="1"/>
    <col min="8982" max="8982" width="12.453125" style="250" bestFit="1" customWidth="1"/>
    <col min="8983" max="9216" width="11.453125" style="250"/>
    <col min="9217" max="9217" width="50.7265625" style="250" customWidth="1"/>
    <col min="9218" max="9218" width="18.7265625" style="250" customWidth="1"/>
    <col min="9219" max="9219" width="17.7265625" style="250" customWidth="1"/>
    <col min="9220" max="9223" width="15.7265625" style="250" customWidth="1"/>
    <col min="9224" max="9225" width="17.7265625" style="250" customWidth="1"/>
    <col min="9226" max="9226" width="50.453125" style="250" customWidth="1"/>
    <col min="9227" max="9227" width="18.453125" style="250" customWidth="1"/>
    <col min="9228" max="9228" width="17.81640625" style="250" customWidth="1"/>
    <col min="9229" max="9232" width="15.7265625" style="250" customWidth="1"/>
    <col min="9233" max="9234" width="17.7265625" style="250" customWidth="1"/>
    <col min="9235" max="9235" width="12" style="250" bestFit="1" customWidth="1"/>
    <col min="9236" max="9236" width="11.453125" style="250" bestFit="1" customWidth="1"/>
    <col min="9237" max="9237" width="9.1796875" style="250" bestFit="1" customWidth="1"/>
    <col min="9238" max="9238" width="12.453125" style="250" bestFit="1" customWidth="1"/>
    <col min="9239" max="9472" width="11.453125" style="250"/>
    <col min="9473" max="9473" width="50.7265625" style="250" customWidth="1"/>
    <col min="9474" max="9474" width="18.7265625" style="250" customWidth="1"/>
    <col min="9475" max="9475" width="17.7265625" style="250" customWidth="1"/>
    <col min="9476" max="9479" width="15.7265625" style="250" customWidth="1"/>
    <col min="9480" max="9481" width="17.7265625" style="250" customWidth="1"/>
    <col min="9482" max="9482" width="50.453125" style="250" customWidth="1"/>
    <col min="9483" max="9483" width="18.453125" style="250" customWidth="1"/>
    <col min="9484" max="9484" width="17.81640625" style="250" customWidth="1"/>
    <col min="9485" max="9488" width="15.7265625" style="250" customWidth="1"/>
    <col min="9489" max="9490" width="17.7265625" style="250" customWidth="1"/>
    <col min="9491" max="9491" width="12" style="250" bestFit="1" customWidth="1"/>
    <col min="9492" max="9492" width="11.453125" style="250" bestFit="1" customWidth="1"/>
    <col min="9493" max="9493" width="9.1796875" style="250" bestFit="1" customWidth="1"/>
    <col min="9494" max="9494" width="12.453125" style="250" bestFit="1" customWidth="1"/>
    <col min="9495" max="9728" width="11.453125" style="250"/>
    <col min="9729" max="9729" width="50.7265625" style="250" customWidth="1"/>
    <col min="9730" max="9730" width="18.7265625" style="250" customWidth="1"/>
    <col min="9731" max="9731" width="17.7265625" style="250" customWidth="1"/>
    <col min="9732" max="9735" width="15.7265625" style="250" customWidth="1"/>
    <col min="9736" max="9737" width="17.7265625" style="250" customWidth="1"/>
    <col min="9738" max="9738" width="50.453125" style="250" customWidth="1"/>
    <col min="9739" max="9739" width="18.453125" style="250" customWidth="1"/>
    <col min="9740" max="9740" width="17.81640625" style="250" customWidth="1"/>
    <col min="9741" max="9744" width="15.7265625" style="250" customWidth="1"/>
    <col min="9745" max="9746" width="17.7265625" style="250" customWidth="1"/>
    <col min="9747" max="9747" width="12" style="250" bestFit="1" customWidth="1"/>
    <col min="9748" max="9748" width="11.453125" style="250" bestFit="1" customWidth="1"/>
    <col min="9749" max="9749" width="9.1796875" style="250" bestFit="1" customWidth="1"/>
    <col min="9750" max="9750" width="12.453125" style="250" bestFit="1" customWidth="1"/>
    <col min="9751" max="9984" width="11.453125" style="250"/>
    <col min="9985" max="9985" width="50.7265625" style="250" customWidth="1"/>
    <col min="9986" max="9986" width="18.7265625" style="250" customWidth="1"/>
    <col min="9987" max="9987" width="17.7265625" style="250" customWidth="1"/>
    <col min="9988" max="9991" width="15.7265625" style="250" customWidth="1"/>
    <col min="9992" max="9993" width="17.7265625" style="250" customWidth="1"/>
    <col min="9994" max="9994" width="50.453125" style="250" customWidth="1"/>
    <col min="9995" max="9995" width="18.453125" style="250" customWidth="1"/>
    <col min="9996" max="9996" width="17.81640625" style="250" customWidth="1"/>
    <col min="9997" max="10000" width="15.7265625" style="250" customWidth="1"/>
    <col min="10001" max="10002" width="17.7265625" style="250" customWidth="1"/>
    <col min="10003" max="10003" width="12" style="250" bestFit="1" customWidth="1"/>
    <col min="10004" max="10004" width="11.453125" style="250" bestFit="1" customWidth="1"/>
    <col min="10005" max="10005" width="9.1796875" style="250" bestFit="1" customWidth="1"/>
    <col min="10006" max="10006" width="12.453125" style="250" bestFit="1" customWidth="1"/>
    <col min="10007" max="10240" width="11.453125" style="250"/>
    <col min="10241" max="10241" width="50.7265625" style="250" customWidth="1"/>
    <col min="10242" max="10242" width="18.7265625" style="250" customWidth="1"/>
    <col min="10243" max="10243" width="17.7265625" style="250" customWidth="1"/>
    <col min="10244" max="10247" width="15.7265625" style="250" customWidth="1"/>
    <col min="10248" max="10249" width="17.7265625" style="250" customWidth="1"/>
    <col min="10250" max="10250" width="50.453125" style="250" customWidth="1"/>
    <col min="10251" max="10251" width="18.453125" style="250" customWidth="1"/>
    <col min="10252" max="10252" width="17.81640625" style="250" customWidth="1"/>
    <col min="10253" max="10256" width="15.7265625" style="250" customWidth="1"/>
    <col min="10257" max="10258" width="17.7265625" style="250" customWidth="1"/>
    <col min="10259" max="10259" width="12" style="250" bestFit="1" customWidth="1"/>
    <col min="10260" max="10260" width="11.453125" style="250" bestFit="1" customWidth="1"/>
    <col min="10261" max="10261" width="9.1796875" style="250" bestFit="1" customWidth="1"/>
    <col min="10262" max="10262" width="12.453125" style="250" bestFit="1" customWidth="1"/>
    <col min="10263" max="10496" width="11.453125" style="250"/>
    <col min="10497" max="10497" width="50.7265625" style="250" customWidth="1"/>
    <col min="10498" max="10498" width="18.7265625" style="250" customWidth="1"/>
    <col min="10499" max="10499" width="17.7265625" style="250" customWidth="1"/>
    <col min="10500" max="10503" width="15.7265625" style="250" customWidth="1"/>
    <col min="10504" max="10505" width="17.7265625" style="250" customWidth="1"/>
    <col min="10506" max="10506" width="50.453125" style="250" customWidth="1"/>
    <col min="10507" max="10507" width="18.453125" style="250" customWidth="1"/>
    <col min="10508" max="10508" width="17.81640625" style="250" customWidth="1"/>
    <col min="10509" max="10512" width="15.7265625" style="250" customWidth="1"/>
    <col min="10513" max="10514" width="17.7265625" style="250" customWidth="1"/>
    <col min="10515" max="10515" width="12" style="250" bestFit="1" customWidth="1"/>
    <col min="10516" max="10516" width="11.453125" style="250" bestFit="1" customWidth="1"/>
    <col min="10517" max="10517" width="9.1796875" style="250" bestFit="1" customWidth="1"/>
    <col min="10518" max="10518" width="12.453125" style="250" bestFit="1" customWidth="1"/>
    <col min="10519" max="10752" width="11.453125" style="250"/>
    <col min="10753" max="10753" width="50.7265625" style="250" customWidth="1"/>
    <col min="10754" max="10754" width="18.7265625" style="250" customWidth="1"/>
    <col min="10755" max="10755" width="17.7265625" style="250" customWidth="1"/>
    <col min="10756" max="10759" width="15.7265625" style="250" customWidth="1"/>
    <col min="10760" max="10761" width="17.7265625" style="250" customWidth="1"/>
    <col min="10762" max="10762" width="50.453125" style="250" customWidth="1"/>
    <col min="10763" max="10763" width="18.453125" style="250" customWidth="1"/>
    <col min="10764" max="10764" width="17.81640625" style="250" customWidth="1"/>
    <col min="10765" max="10768" width="15.7265625" style="250" customWidth="1"/>
    <col min="10769" max="10770" width="17.7265625" style="250" customWidth="1"/>
    <col min="10771" max="10771" width="12" style="250" bestFit="1" customWidth="1"/>
    <col min="10772" max="10772" width="11.453125" style="250" bestFit="1" customWidth="1"/>
    <col min="10773" max="10773" width="9.1796875" style="250" bestFit="1" customWidth="1"/>
    <col min="10774" max="10774" width="12.453125" style="250" bestFit="1" customWidth="1"/>
    <col min="10775" max="11008" width="11.453125" style="250"/>
    <col min="11009" max="11009" width="50.7265625" style="250" customWidth="1"/>
    <col min="11010" max="11010" width="18.7265625" style="250" customWidth="1"/>
    <col min="11011" max="11011" width="17.7265625" style="250" customWidth="1"/>
    <col min="11012" max="11015" width="15.7265625" style="250" customWidth="1"/>
    <col min="11016" max="11017" width="17.7265625" style="250" customWidth="1"/>
    <col min="11018" max="11018" width="50.453125" style="250" customWidth="1"/>
    <col min="11019" max="11019" width="18.453125" style="250" customWidth="1"/>
    <col min="11020" max="11020" width="17.81640625" style="250" customWidth="1"/>
    <col min="11021" max="11024" width="15.7265625" style="250" customWidth="1"/>
    <col min="11025" max="11026" width="17.7265625" style="250" customWidth="1"/>
    <col min="11027" max="11027" width="12" style="250" bestFit="1" customWidth="1"/>
    <col min="11028" max="11028" width="11.453125" style="250" bestFit="1" customWidth="1"/>
    <col min="11029" max="11029" width="9.1796875" style="250" bestFit="1" customWidth="1"/>
    <col min="11030" max="11030" width="12.453125" style="250" bestFit="1" customWidth="1"/>
    <col min="11031" max="11264" width="11.453125" style="250"/>
    <col min="11265" max="11265" width="50.7265625" style="250" customWidth="1"/>
    <col min="11266" max="11266" width="18.7265625" style="250" customWidth="1"/>
    <col min="11267" max="11267" width="17.7265625" style="250" customWidth="1"/>
    <col min="11268" max="11271" width="15.7265625" style="250" customWidth="1"/>
    <col min="11272" max="11273" width="17.7265625" style="250" customWidth="1"/>
    <col min="11274" max="11274" width="50.453125" style="250" customWidth="1"/>
    <col min="11275" max="11275" width="18.453125" style="250" customWidth="1"/>
    <col min="11276" max="11276" width="17.81640625" style="250" customWidth="1"/>
    <col min="11277" max="11280" width="15.7265625" style="250" customWidth="1"/>
    <col min="11281" max="11282" width="17.7265625" style="250" customWidth="1"/>
    <col min="11283" max="11283" width="12" style="250" bestFit="1" customWidth="1"/>
    <col min="11284" max="11284" width="11.453125" style="250" bestFit="1" customWidth="1"/>
    <col min="11285" max="11285" width="9.1796875" style="250" bestFit="1" customWidth="1"/>
    <col min="11286" max="11286" width="12.453125" style="250" bestFit="1" customWidth="1"/>
    <col min="11287" max="11520" width="11.453125" style="250"/>
    <col min="11521" max="11521" width="50.7265625" style="250" customWidth="1"/>
    <col min="11522" max="11522" width="18.7265625" style="250" customWidth="1"/>
    <col min="11523" max="11523" width="17.7265625" style="250" customWidth="1"/>
    <col min="11524" max="11527" width="15.7265625" style="250" customWidth="1"/>
    <col min="11528" max="11529" width="17.7265625" style="250" customWidth="1"/>
    <col min="11530" max="11530" width="50.453125" style="250" customWidth="1"/>
    <col min="11531" max="11531" width="18.453125" style="250" customWidth="1"/>
    <col min="11532" max="11532" width="17.81640625" style="250" customWidth="1"/>
    <col min="11533" max="11536" width="15.7265625" style="250" customWidth="1"/>
    <col min="11537" max="11538" width="17.7265625" style="250" customWidth="1"/>
    <col min="11539" max="11539" width="12" style="250" bestFit="1" customWidth="1"/>
    <col min="11540" max="11540" width="11.453125" style="250" bestFit="1" customWidth="1"/>
    <col min="11541" max="11541" width="9.1796875" style="250" bestFit="1" customWidth="1"/>
    <col min="11542" max="11542" width="12.453125" style="250" bestFit="1" customWidth="1"/>
    <col min="11543" max="11776" width="11.453125" style="250"/>
    <col min="11777" max="11777" width="50.7265625" style="250" customWidth="1"/>
    <col min="11778" max="11778" width="18.7265625" style="250" customWidth="1"/>
    <col min="11779" max="11779" width="17.7265625" style="250" customWidth="1"/>
    <col min="11780" max="11783" width="15.7265625" style="250" customWidth="1"/>
    <col min="11784" max="11785" width="17.7265625" style="250" customWidth="1"/>
    <col min="11786" max="11786" width="50.453125" style="250" customWidth="1"/>
    <col min="11787" max="11787" width="18.453125" style="250" customWidth="1"/>
    <col min="11788" max="11788" width="17.81640625" style="250" customWidth="1"/>
    <col min="11789" max="11792" width="15.7265625" style="250" customWidth="1"/>
    <col min="11793" max="11794" width="17.7265625" style="250" customWidth="1"/>
    <col min="11795" max="11795" width="12" style="250" bestFit="1" customWidth="1"/>
    <col min="11796" max="11796" width="11.453125" style="250" bestFit="1" customWidth="1"/>
    <col min="11797" max="11797" width="9.1796875" style="250" bestFit="1" customWidth="1"/>
    <col min="11798" max="11798" width="12.453125" style="250" bestFit="1" customWidth="1"/>
    <col min="11799" max="12032" width="11.453125" style="250"/>
    <col min="12033" max="12033" width="50.7265625" style="250" customWidth="1"/>
    <col min="12034" max="12034" width="18.7265625" style="250" customWidth="1"/>
    <col min="12035" max="12035" width="17.7265625" style="250" customWidth="1"/>
    <col min="12036" max="12039" width="15.7265625" style="250" customWidth="1"/>
    <col min="12040" max="12041" width="17.7265625" style="250" customWidth="1"/>
    <col min="12042" max="12042" width="50.453125" style="250" customWidth="1"/>
    <col min="12043" max="12043" width="18.453125" style="250" customWidth="1"/>
    <col min="12044" max="12044" width="17.81640625" style="250" customWidth="1"/>
    <col min="12045" max="12048" width="15.7265625" style="250" customWidth="1"/>
    <col min="12049" max="12050" width="17.7265625" style="250" customWidth="1"/>
    <col min="12051" max="12051" width="12" style="250" bestFit="1" customWidth="1"/>
    <col min="12052" max="12052" width="11.453125" style="250" bestFit="1" customWidth="1"/>
    <col min="12053" max="12053" width="9.1796875" style="250" bestFit="1" customWidth="1"/>
    <col min="12054" max="12054" width="12.453125" style="250" bestFit="1" customWidth="1"/>
    <col min="12055" max="12288" width="11.453125" style="250"/>
    <col min="12289" max="12289" width="50.7265625" style="250" customWidth="1"/>
    <col min="12290" max="12290" width="18.7265625" style="250" customWidth="1"/>
    <col min="12291" max="12291" width="17.7265625" style="250" customWidth="1"/>
    <col min="12292" max="12295" width="15.7265625" style="250" customWidth="1"/>
    <col min="12296" max="12297" width="17.7265625" style="250" customWidth="1"/>
    <col min="12298" max="12298" width="50.453125" style="250" customWidth="1"/>
    <col min="12299" max="12299" width="18.453125" style="250" customWidth="1"/>
    <col min="12300" max="12300" width="17.81640625" style="250" customWidth="1"/>
    <col min="12301" max="12304" width="15.7265625" style="250" customWidth="1"/>
    <col min="12305" max="12306" width="17.7265625" style="250" customWidth="1"/>
    <col min="12307" max="12307" width="12" style="250" bestFit="1" customWidth="1"/>
    <col min="12308" max="12308" width="11.453125" style="250" bestFit="1" customWidth="1"/>
    <col min="12309" max="12309" width="9.1796875" style="250" bestFit="1" customWidth="1"/>
    <col min="12310" max="12310" width="12.453125" style="250" bestFit="1" customWidth="1"/>
    <col min="12311" max="12544" width="11.453125" style="250"/>
    <col min="12545" max="12545" width="50.7265625" style="250" customWidth="1"/>
    <col min="12546" max="12546" width="18.7265625" style="250" customWidth="1"/>
    <col min="12547" max="12547" width="17.7265625" style="250" customWidth="1"/>
    <col min="12548" max="12551" width="15.7265625" style="250" customWidth="1"/>
    <col min="12552" max="12553" width="17.7265625" style="250" customWidth="1"/>
    <col min="12554" max="12554" width="50.453125" style="250" customWidth="1"/>
    <col min="12555" max="12555" width="18.453125" style="250" customWidth="1"/>
    <col min="12556" max="12556" width="17.81640625" style="250" customWidth="1"/>
    <col min="12557" max="12560" width="15.7265625" style="250" customWidth="1"/>
    <col min="12561" max="12562" width="17.7265625" style="250" customWidth="1"/>
    <col min="12563" max="12563" width="12" style="250" bestFit="1" customWidth="1"/>
    <col min="12564" max="12564" width="11.453125" style="250" bestFit="1" customWidth="1"/>
    <col min="12565" max="12565" width="9.1796875" style="250" bestFit="1" customWidth="1"/>
    <col min="12566" max="12566" width="12.453125" style="250" bestFit="1" customWidth="1"/>
    <col min="12567" max="12800" width="11.453125" style="250"/>
    <col min="12801" max="12801" width="50.7265625" style="250" customWidth="1"/>
    <col min="12802" max="12802" width="18.7265625" style="250" customWidth="1"/>
    <col min="12803" max="12803" width="17.7265625" style="250" customWidth="1"/>
    <col min="12804" max="12807" width="15.7265625" style="250" customWidth="1"/>
    <col min="12808" max="12809" width="17.7265625" style="250" customWidth="1"/>
    <col min="12810" max="12810" width="50.453125" style="250" customWidth="1"/>
    <col min="12811" max="12811" width="18.453125" style="250" customWidth="1"/>
    <col min="12812" max="12812" width="17.81640625" style="250" customWidth="1"/>
    <col min="12813" max="12816" width="15.7265625" style="250" customWidth="1"/>
    <col min="12817" max="12818" width="17.7265625" style="250" customWidth="1"/>
    <col min="12819" max="12819" width="12" style="250" bestFit="1" customWidth="1"/>
    <col min="12820" max="12820" width="11.453125" style="250" bestFit="1" customWidth="1"/>
    <col min="12821" max="12821" width="9.1796875" style="250" bestFit="1" customWidth="1"/>
    <col min="12822" max="12822" width="12.453125" style="250" bestFit="1" customWidth="1"/>
    <col min="12823" max="13056" width="11.453125" style="250"/>
    <col min="13057" max="13057" width="50.7265625" style="250" customWidth="1"/>
    <col min="13058" max="13058" width="18.7265625" style="250" customWidth="1"/>
    <col min="13059" max="13059" width="17.7265625" style="250" customWidth="1"/>
    <col min="13060" max="13063" width="15.7265625" style="250" customWidth="1"/>
    <col min="13064" max="13065" width="17.7265625" style="250" customWidth="1"/>
    <col min="13066" max="13066" width="50.453125" style="250" customWidth="1"/>
    <col min="13067" max="13067" width="18.453125" style="250" customWidth="1"/>
    <col min="13068" max="13068" width="17.81640625" style="250" customWidth="1"/>
    <col min="13069" max="13072" width="15.7265625" style="250" customWidth="1"/>
    <col min="13073" max="13074" width="17.7265625" style="250" customWidth="1"/>
    <col min="13075" max="13075" width="12" style="250" bestFit="1" customWidth="1"/>
    <col min="13076" max="13076" width="11.453125" style="250" bestFit="1" customWidth="1"/>
    <col min="13077" max="13077" width="9.1796875" style="250" bestFit="1" customWidth="1"/>
    <col min="13078" max="13078" width="12.453125" style="250" bestFit="1" customWidth="1"/>
    <col min="13079" max="13312" width="11.453125" style="250"/>
    <col min="13313" max="13313" width="50.7265625" style="250" customWidth="1"/>
    <col min="13314" max="13314" width="18.7265625" style="250" customWidth="1"/>
    <col min="13315" max="13315" width="17.7265625" style="250" customWidth="1"/>
    <col min="13316" max="13319" width="15.7265625" style="250" customWidth="1"/>
    <col min="13320" max="13321" width="17.7265625" style="250" customWidth="1"/>
    <col min="13322" max="13322" width="50.453125" style="250" customWidth="1"/>
    <col min="13323" max="13323" width="18.453125" style="250" customWidth="1"/>
    <col min="13324" max="13324" width="17.81640625" style="250" customWidth="1"/>
    <col min="13325" max="13328" width="15.7265625" style="250" customWidth="1"/>
    <col min="13329" max="13330" width="17.7265625" style="250" customWidth="1"/>
    <col min="13331" max="13331" width="12" style="250" bestFit="1" customWidth="1"/>
    <col min="13332" max="13332" width="11.453125" style="250" bestFit="1" customWidth="1"/>
    <col min="13333" max="13333" width="9.1796875" style="250" bestFit="1" customWidth="1"/>
    <col min="13334" max="13334" width="12.453125" style="250" bestFit="1" customWidth="1"/>
    <col min="13335" max="13568" width="11.453125" style="250"/>
    <col min="13569" max="13569" width="50.7265625" style="250" customWidth="1"/>
    <col min="13570" max="13570" width="18.7265625" style="250" customWidth="1"/>
    <col min="13571" max="13571" width="17.7265625" style="250" customWidth="1"/>
    <col min="13572" max="13575" width="15.7265625" style="250" customWidth="1"/>
    <col min="13576" max="13577" width="17.7265625" style="250" customWidth="1"/>
    <col min="13578" max="13578" width="50.453125" style="250" customWidth="1"/>
    <col min="13579" max="13579" width="18.453125" style="250" customWidth="1"/>
    <col min="13580" max="13580" width="17.81640625" style="250" customWidth="1"/>
    <col min="13581" max="13584" width="15.7265625" style="250" customWidth="1"/>
    <col min="13585" max="13586" width="17.7265625" style="250" customWidth="1"/>
    <col min="13587" max="13587" width="12" style="250" bestFit="1" customWidth="1"/>
    <col min="13588" max="13588" width="11.453125" style="250" bestFit="1" customWidth="1"/>
    <col min="13589" max="13589" width="9.1796875" style="250" bestFit="1" customWidth="1"/>
    <col min="13590" max="13590" width="12.453125" style="250" bestFit="1" customWidth="1"/>
    <col min="13591" max="13824" width="11.453125" style="250"/>
    <col min="13825" max="13825" width="50.7265625" style="250" customWidth="1"/>
    <col min="13826" max="13826" width="18.7265625" style="250" customWidth="1"/>
    <col min="13827" max="13827" width="17.7265625" style="250" customWidth="1"/>
    <col min="13828" max="13831" width="15.7265625" style="250" customWidth="1"/>
    <col min="13832" max="13833" width="17.7265625" style="250" customWidth="1"/>
    <col min="13834" max="13834" width="50.453125" style="250" customWidth="1"/>
    <col min="13835" max="13835" width="18.453125" style="250" customWidth="1"/>
    <col min="13836" max="13836" width="17.81640625" style="250" customWidth="1"/>
    <col min="13837" max="13840" width="15.7265625" style="250" customWidth="1"/>
    <col min="13841" max="13842" width="17.7265625" style="250" customWidth="1"/>
    <col min="13843" max="13843" width="12" style="250" bestFit="1" customWidth="1"/>
    <col min="13844" max="13844" width="11.453125" style="250" bestFit="1" customWidth="1"/>
    <col min="13845" max="13845" width="9.1796875" style="250" bestFit="1" customWidth="1"/>
    <col min="13846" max="13846" width="12.453125" style="250" bestFit="1" customWidth="1"/>
    <col min="13847" max="14080" width="11.453125" style="250"/>
    <col min="14081" max="14081" width="50.7265625" style="250" customWidth="1"/>
    <col min="14082" max="14082" width="18.7265625" style="250" customWidth="1"/>
    <col min="14083" max="14083" width="17.7265625" style="250" customWidth="1"/>
    <col min="14084" max="14087" width="15.7265625" style="250" customWidth="1"/>
    <col min="14088" max="14089" width="17.7265625" style="250" customWidth="1"/>
    <col min="14090" max="14090" width="50.453125" style="250" customWidth="1"/>
    <col min="14091" max="14091" width="18.453125" style="250" customWidth="1"/>
    <col min="14092" max="14092" width="17.81640625" style="250" customWidth="1"/>
    <col min="14093" max="14096" width="15.7265625" style="250" customWidth="1"/>
    <col min="14097" max="14098" width="17.7265625" style="250" customWidth="1"/>
    <col min="14099" max="14099" width="12" style="250" bestFit="1" customWidth="1"/>
    <col min="14100" max="14100" width="11.453125" style="250" bestFit="1" customWidth="1"/>
    <col min="14101" max="14101" width="9.1796875" style="250" bestFit="1" customWidth="1"/>
    <col min="14102" max="14102" width="12.453125" style="250" bestFit="1" customWidth="1"/>
    <col min="14103" max="14336" width="11.453125" style="250"/>
    <col min="14337" max="14337" width="50.7265625" style="250" customWidth="1"/>
    <col min="14338" max="14338" width="18.7265625" style="250" customWidth="1"/>
    <col min="14339" max="14339" width="17.7265625" style="250" customWidth="1"/>
    <col min="14340" max="14343" width="15.7265625" style="250" customWidth="1"/>
    <col min="14344" max="14345" width="17.7265625" style="250" customWidth="1"/>
    <col min="14346" max="14346" width="50.453125" style="250" customWidth="1"/>
    <col min="14347" max="14347" width="18.453125" style="250" customWidth="1"/>
    <col min="14348" max="14348" width="17.81640625" style="250" customWidth="1"/>
    <col min="14349" max="14352" width="15.7265625" style="250" customWidth="1"/>
    <col min="14353" max="14354" width="17.7265625" style="250" customWidth="1"/>
    <col min="14355" max="14355" width="12" style="250" bestFit="1" customWidth="1"/>
    <col min="14356" max="14356" width="11.453125" style="250" bestFit="1" customWidth="1"/>
    <col min="14357" max="14357" width="9.1796875" style="250" bestFit="1" customWidth="1"/>
    <col min="14358" max="14358" width="12.453125" style="250" bestFit="1" customWidth="1"/>
    <col min="14359" max="14592" width="11.453125" style="250"/>
    <col min="14593" max="14593" width="50.7265625" style="250" customWidth="1"/>
    <col min="14594" max="14594" width="18.7265625" style="250" customWidth="1"/>
    <col min="14595" max="14595" width="17.7265625" style="250" customWidth="1"/>
    <col min="14596" max="14599" width="15.7265625" style="250" customWidth="1"/>
    <col min="14600" max="14601" width="17.7265625" style="250" customWidth="1"/>
    <col min="14602" max="14602" width="50.453125" style="250" customWidth="1"/>
    <col min="14603" max="14603" width="18.453125" style="250" customWidth="1"/>
    <col min="14604" max="14604" width="17.81640625" style="250" customWidth="1"/>
    <col min="14605" max="14608" width="15.7265625" style="250" customWidth="1"/>
    <col min="14609" max="14610" width="17.7265625" style="250" customWidth="1"/>
    <col min="14611" max="14611" width="12" style="250" bestFit="1" customWidth="1"/>
    <col min="14612" max="14612" width="11.453125" style="250" bestFit="1" customWidth="1"/>
    <col min="14613" max="14613" width="9.1796875" style="250" bestFit="1" customWidth="1"/>
    <col min="14614" max="14614" width="12.453125" style="250" bestFit="1" customWidth="1"/>
    <col min="14615" max="14848" width="11.453125" style="250"/>
    <col min="14849" max="14849" width="50.7265625" style="250" customWidth="1"/>
    <col min="14850" max="14850" width="18.7265625" style="250" customWidth="1"/>
    <col min="14851" max="14851" width="17.7265625" style="250" customWidth="1"/>
    <col min="14852" max="14855" width="15.7265625" style="250" customWidth="1"/>
    <col min="14856" max="14857" width="17.7265625" style="250" customWidth="1"/>
    <col min="14858" max="14858" width="50.453125" style="250" customWidth="1"/>
    <col min="14859" max="14859" width="18.453125" style="250" customWidth="1"/>
    <col min="14860" max="14860" width="17.81640625" style="250" customWidth="1"/>
    <col min="14861" max="14864" width="15.7265625" style="250" customWidth="1"/>
    <col min="14865" max="14866" width="17.7265625" style="250" customWidth="1"/>
    <col min="14867" max="14867" width="12" style="250" bestFit="1" customWidth="1"/>
    <col min="14868" max="14868" width="11.453125" style="250" bestFit="1" customWidth="1"/>
    <col min="14869" max="14869" width="9.1796875" style="250" bestFit="1" customWidth="1"/>
    <col min="14870" max="14870" width="12.453125" style="250" bestFit="1" customWidth="1"/>
    <col min="14871" max="15104" width="11.453125" style="250"/>
    <col min="15105" max="15105" width="50.7265625" style="250" customWidth="1"/>
    <col min="15106" max="15106" width="18.7265625" style="250" customWidth="1"/>
    <col min="15107" max="15107" width="17.7265625" style="250" customWidth="1"/>
    <col min="15108" max="15111" width="15.7265625" style="250" customWidth="1"/>
    <col min="15112" max="15113" width="17.7265625" style="250" customWidth="1"/>
    <col min="15114" max="15114" width="50.453125" style="250" customWidth="1"/>
    <col min="15115" max="15115" width="18.453125" style="250" customWidth="1"/>
    <col min="15116" max="15116" width="17.81640625" style="250" customWidth="1"/>
    <col min="15117" max="15120" width="15.7265625" style="250" customWidth="1"/>
    <col min="15121" max="15122" width="17.7265625" style="250" customWidth="1"/>
    <col min="15123" max="15123" width="12" style="250" bestFit="1" customWidth="1"/>
    <col min="15124" max="15124" width="11.453125" style="250" bestFit="1" customWidth="1"/>
    <col min="15125" max="15125" width="9.1796875" style="250" bestFit="1" customWidth="1"/>
    <col min="15126" max="15126" width="12.453125" style="250" bestFit="1" customWidth="1"/>
    <col min="15127" max="15360" width="11.453125" style="250"/>
    <col min="15361" max="15361" width="50.7265625" style="250" customWidth="1"/>
    <col min="15362" max="15362" width="18.7265625" style="250" customWidth="1"/>
    <col min="15363" max="15363" width="17.7265625" style="250" customWidth="1"/>
    <col min="15364" max="15367" width="15.7265625" style="250" customWidth="1"/>
    <col min="15368" max="15369" width="17.7265625" style="250" customWidth="1"/>
    <col min="15370" max="15370" width="50.453125" style="250" customWidth="1"/>
    <col min="15371" max="15371" width="18.453125" style="250" customWidth="1"/>
    <col min="15372" max="15372" width="17.81640625" style="250" customWidth="1"/>
    <col min="15373" max="15376" width="15.7265625" style="250" customWidth="1"/>
    <col min="15377" max="15378" width="17.7265625" style="250" customWidth="1"/>
    <col min="15379" max="15379" width="12" style="250" bestFit="1" customWidth="1"/>
    <col min="15380" max="15380" width="11.453125" style="250" bestFit="1" customWidth="1"/>
    <col min="15381" max="15381" width="9.1796875" style="250" bestFit="1" customWidth="1"/>
    <col min="15382" max="15382" width="12.453125" style="250" bestFit="1" customWidth="1"/>
    <col min="15383" max="15616" width="11.453125" style="250"/>
    <col min="15617" max="15617" width="50.7265625" style="250" customWidth="1"/>
    <col min="15618" max="15618" width="18.7265625" style="250" customWidth="1"/>
    <col min="15619" max="15619" width="17.7265625" style="250" customWidth="1"/>
    <col min="15620" max="15623" width="15.7265625" style="250" customWidth="1"/>
    <col min="15624" max="15625" width="17.7265625" style="250" customWidth="1"/>
    <col min="15626" max="15626" width="50.453125" style="250" customWidth="1"/>
    <col min="15627" max="15627" width="18.453125" style="250" customWidth="1"/>
    <col min="15628" max="15628" width="17.81640625" style="250" customWidth="1"/>
    <col min="15629" max="15632" width="15.7265625" style="250" customWidth="1"/>
    <col min="15633" max="15634" width="17.7265625" style="250" customWidth="1"/>
    <col min="15635" max="15635" width="12" style="250" bestFit="1" customWidth="1"/>
    <col min="15636" max="15636" width="11.453125" style="250" bestFit="1" customWidth="1"/>
    <col min="15637" max="15637" width="9.1796875" style="250" bestFit="1" customWidth="1"/>
    <col min="15638" max="15638" width="12.453125" style="250" bestFit="1" customWidth="1"/>
    <col min="15639" max="15872" width="11.453125" style="250"/>
    <col min="15873" max="15873" width="50.7265625" style="250" customWidth="1"/>
    <col min="15874" max="15874" width="18.7265625" style="250" customWidth="1"/>
    <col min="15875" max="15875" width="17.7265625" style="250" customWidth="1"/>
    <col min="15876" max="15879" width="15.7265625" style="250" customWidth="1"/>
    <col min="15880" max="15881" width="17.7265625" style="250" customWidth="1"/>
    <col min="15882" max="15882" width="50.453125" style="250" customWidth="1"/>
    <col min="15883" max="15883" width="18.453125" style="250" customWidth="1"/>
    <col min="15884" max="15884" width="17.81640625" style="250" customWidth="1"/>
    <col min="15885" max="15888" width="15.7265625" style="250" customWidth="1"/>
    <col min="15889" max="15890" width="17.7265625" style="250" customWidth="1"/>
    <col min="15891" max="15891" width="12" style="250" bestFit="1" customWidth="1"/>
    <col min="15892" max="15892" width="11.453125" style="250" bestFit="1" customWidth="1"/>
    <col min="15893" max="15893" width="9.1796875" style="250" bestFit="1" customWidth="1"/>
    <col min="15894" max="15894" width="12.453125" style="250" bestFit="1" customWidth="1"/>
    <col min="15895" max="16128" width="11.453125" style="250"/>
    <col min="16129" max="16129" width="50.7265625" style="250" customWidth="1"/>
    <col min="16130" max="16130" width="18.7265625" style="250" customWidth="1"/>
    <col min="16131" max="16131" width="17.7265625" style="250" customWidth="1"/>
    <col min="16132" max="16135" width="15.7265625" style="250" customWidth="1"/>
    <col min="16136" max="16137" width="17.7265625" style="250" customWidth="1"/>
    <col min="16138" max="16138" width="50.453125" style="250" customWidth="1"/>
    <col min="16139" max="16139" width="18.453125" style="250" customWidth="1"/>
    <col min="16140" max="16140" width="17.81640625" style="250" customWidth="1"/>
    <col min="16141" max="16144" width="15.7265625" style="250" customWidth="1"/>
    <col min="16145" max="16146" width="17.7265625" style="250" customWidth="1"/>
    <col min="16147" max="16147" width="12" style="250" bestFit="1" customWidth="1"/>
    <col min="16148" max="16148" width="11.453125" style="250" bestFit="1" customWidth="1"/>
    <col min="16149" max="16149" width="9.1796875" style="250" bestFit="1" customWidth="1"/>
    <col min="16150" max="16150" width="12.453125" style="250" bestFit="1" customWidth="1"/>
    <col min="16151" max="16384" width="11.453125" style="250"/>
  </cols>
  <sheetData>
    <row r="1" spans="1:22" s="236" customFormat="1" ht="42" customHeight="1" thickBot="1">
      <c r="A1" s="226" t="s">
        <v>3979</v>
      </c>
      <c r="B1" s="227" t="s">
        <v>3980</v>
      </c>
      <c r="C1" s="227" t="s">
        <v>3981</v>
      </c>
      <c r="D1" s="228" t="s">
        <v>642</v>
      </c>
      <c r="E1" s="229" t="s">
        <v>643</v>
      </c>
      <c r="F1" s="229" t="s">
        <v>644</v>
      </c>
      <c r="G1" s="230" t="s">
        <v>645</v>
      </c>
      <c r="H1" s="231" t="s">
        <v>3982</v>
      </c>
      <c r="I1" s="232" t="s">
        <v>3978</v>
      </c>
      <c r="J1" s="226" t="s">
        <v>3983</v>
      </c>
      <c r="K1" s="233" t="s">
        <v>3984</v>
      </c>
      <c r="L1" s="228" t="s">
        <v>1539</v>
      </c>
      <c r="M1" s="229" t="s">
        <v>1540</v>
      </c>
      <c r="N1" s="229" t="s">
        <v>1541</v>
      </c>
      <c r="O1" s="229" t="s">
        <v>1542</v>
      </c>
      <c r="P1" s="234" t="s">
        <v>1543</v>
      </c>
      <c r="Q1" s="235" t="s">
        <v>3982</v>
      </c>
      <c r="R1" s="234" t="s">
        <v>3978</v>
      </c>
      <c r="T1" s="237"/>
    </row>
    <row r="2" spans="1:22" ht="42" customHeight="1" thickBot="1">
      <c r="A2" s="322" t="s">
        <v>831</v>
      </c>
      <c r="B2" s="238">
        <v>1.3228009259259261E-3</v>
      </c>
      <c r="C2" s="238"/>
      <c r="D2" s="332" t="s">
        <v>832</v>
      </c>
      <c r="E2" s="333" t="s">
        <v>833</v>
      </c>
      <c r="F2" s="333" t="s">
        <v>834</v>
      </c>
      <c r="G2" s="241" t="s">
        <v>835</v>
      </c>
      <c r="H2" s="242">
        <v>1.3045138888888889E-3</v>
      </c>
      <c r="I2" s="341">
        <v>1.3045138888888889E-3</v>
      </c>
      <c r="J2" s="243"/>
      <c r="K2" s="244"/>
      <c r="L2" s="245"/>
      <c r="M2" s="246"/>
      <c r="N2" s="246"/>
      <c r="O2" s="246"/>
      <c r="P2" s="247"/>
      <c r="Q2" s="248"/>
      <c r="R2" s="249"/>
      <c r="T2" s="237"/>
    </row>
    <row r="3" spans="1:22" ht="42" customHeight="1" thickBot="1">
      <c r="A3" s="322" t="s">
        <v>905</v>
      </c>
      <c r="B3" s="252">
        <v>1.4008101851851853E-3</v>
      </c>
      <c r="C3" s="252"/>
      <c r="D3" s="253" t="s">
        <v>906</v>
      </c>
      <c r="E3" s="334" t="s">
        <v>907</v>
      </c>
      <c r="F3" s="334" t="s">
        <v>908</v>
      </c>
      <c r="G3" s="335" t="s">
        <v>909</v>
      </c>
      <c r="H3" s="242">
        <v>1.3487268518518518E-3</v>
      </c>
      <c r="I3" s="341">
        <v>1.3487268518518518E-3</v>
      </c>
      <c r="J3" s="257"/>
      <c r="K3" s="258"/>
      <c r="L3" s="259"/>
      <c r="M3" s="260"/>
      <c r="N3" s="260"/>
      <c r="O3" s="260"/>
      <c r="P3" s="261"/>
      <c r="Q3" s="262"/>
      <c r="R3" s="263"/>
      <c r="T3" s="237"/>
    </row>
    <row r="4" spans="1:22" ht="42" customHeight="1" thickBot="1">
      <c r="A4" s="322" t="s">
        <v>3985</v>
      </c>
      <c r="B4" s="252">
        <v>1.5443287037037038E-3</v>
      </c>
      <c r="C4" s="252"/>
      <c r="D4" s="336" t="s">
        <v>1136</v>
      </c>
      <c r="E4" s="334" t="s">
        <v>1137</v>
      </c>
      <c r="F4" s="334" t="s">
        <v>1138</v>
      </c>
      <c r="G4" s="335" t="s">
        <v>1139</v>
      </c>
      <c r="H4" s="242">
        <v>1.4690972222222221E-3</v>
      </c>
      <c r="I4" s="342">
        <v>1.4690972222222221E-3</v>
      </c>
      <c r="J4" s="243"/>
      <c r="K4" s="264"/>
      <c r="L4" s="245"/>
      <c r="M4" s="246"/>
      <c r="N4" s="246"/>
      <c r="O4" s="246"/>
      <c r="P4" s="247"/>
      <c r="Q4" s="242"/>
      <c r="R4" s="256"/>
      <c r="T4" s="237"/>
    </row>
    <row r="5" spans="1:22" ht="42" customHeight="1" thickBot="1">
      <c r="A5" s="324" t="s">
        <v>1242</v>
      </c>
      <c r="B5" s="266">
        <v>1.7422453703703706E-3</v>
      </c>
      <c r="C5" s="266"/>
      <c r="D5" s="337" t="s">
        <v>1243</v>
      </c>
      <c r="E5" s="338" t="s">
        <v>1244</v>
      </c>
      <c r="F5" s="338" t="s">
        <v>1098</v>
      </c>
      <c r="G5" s="339" t="s">
        <v>982</v>
      </c>
      <c r="H5" s="248">
        <v>1.6574074074074076E-3</v>
      </c>
      <c r="I5" s="343">
        <v>1.6574074074074076E-3</v>
      </c>
      <c r="J5" s="257"/>
      <c r="K5" s="270"/>
      <c r="L5" s="259"/>
      <c r="M5" s="260"/>
      <c r="N5" s="260"/>
      <c r="O5" s="260"/>
      <c r="P5" s="261"/>
      <c r="Q5" s="262"/>
      <c r="R5" s="263"/>
      <c r="T5" s="237"/>
    </row>
    <row r="6" spans="1:22" ht="42" customHeight="1" thickBot="1">
      <c r="A6" s="271"/>
      <c r="B6" s="272"/>
      <c r="C6" s="273"/>
      <c r="D6" s="274"/>
      <c r="E6" s="274"/>
      <c r="F6" s="274"/>
      <c r="G6" s="274"/>
      <c r="H6" s="262"/>
      <c r="I6" s="263"/>
      <c r="J6" s="275"/>
      <c r="K6" s="276"/>
      <c r="L6" s="245"/>
      <c r="M6" s="246"/>
      <c r="N6" s="246"/>
      <c r="O6" s="246"/>
      <c r="P6" s="247"/>
      <c r="Q6" s="242"/>
      <c r="R6" s="256"/>
      <c r="T6" s="237"/>
    </row>
    <row r="7" spans="1:22" ht="42" customHeight="1" thickBot="1">
      <c r="A7" s="226" t="s">
        <v>3986</v>
      </c>
      <c r="B7" s="277" t="s">
        <v>3984</v>
      </c>
      <c r="C7" s="278" t="s">
        <v>3981</v>
      </c>
      <c r="D7" s="228" t="s">
        <v>1455</v>
      </c>
      <c r="E7" s="229" t="s">
        <v>1456</v>
      </c>
      <c r="F7" s="229" t="s">
        <v>1457</v>
      </c>
      <c r="G7" s="234" t="s">
        <v>1458</v>
      </c>
      <c r="H7" s="228" t="s">
        <v>3982</v>
      </c>
      <c r="I7" s="234" t="s">
        <v>3978</v>
      </c>
      <c r="J7" s="257"/>
      <c r="K7" s="270"/>
      <c r="L7" s="259"/>
      <c r="M7" s="260"/>
      <c r="N7" s="260"/>
      <c r="O7" s="260"/>
      <c r="P7" s="261"/>
      <c r="Q7" s="262"/>
      <c r="R7" s="263"/>
      <c r="T7" s="237"/>
    </row>
    <row r="8" spans="1:22" ht="42" customHeight="1" thickBot="1">
      <c r="A8" s="251"/>
      <c r="B8" s="238"/>
      <c r="C8" s="238"/>
      <c r="D8" s="253"/>
      <c r="E8" s="254"/>
      <c r="F8" s="254"/>
      <c r="G8" s="279"/>
      <c r="H8" s="242"/>
      <c r="I8" s="256"/>
      <c r="J8" s="275"/>
      <c r="K8" s="276"/>
      <c r="L8" s="280"/>
      <c r="M8" s="281"/>
      <c r="N8" s="281"/>
      <c r="O8" s="281"/>
      <c r="P8" s="282"/>
      <c r="Q8" s="242"/>
      <c r="R8" s="256"/>
      <c r="T8" s="237"/>
    </row>
    <row r="9" spans="1:22" ht="42" customHeight="1" thickBot="1">
      <c r="A9" s="251"/>
      <c r="B9" s="252"/>
      <c r="C9" s="252"/>
      <c r="D9" s="253"/>
      <c r="E9" s="254"/>
      <c r="F9" s="254"/>
      <c r="G9" s="279"/>
      <c r="H9" s="242"/>
      <c r="I9" s="256"/>
      <c r="J9" s="257"/>
      <c r="K9" s="270"/>
      <c r="L9" s="259"/>
      <c r="M9" s="260"/>
      <c r="N9" s="260"/>
      <c r="O9" s="260"/>
      <c r="P9" s="261"/>
      <c r="Q9" s="262"/>
      <c r="R9" s="263"/>
      <c r="T9" s="237"/>
    </row>
    <row r="10" spans="1:22" ht="42" customHeight="1" thickBot="1">
      <c r="A10" s="251"/>
      <c r="B10" s="252"/>
      <c r="C10" s="252"/>
      <c r="D10" s="253"/>
      <c r="E10" s="254"/>
      <c r="F10" s="254"/>
      <c r="G10" s="279"/>
      <c r="H10" s="242"/>
      <c r="I10" s="256"/>
      <c r="J10" s="271"/>
      <c r="K10" s="272"/>
      <c r="L10" s="274"/>
      <c r="M10" s="274"/>
      <c r="N10" s="274"/>
      <c r="O10" s="274"/>
      <c r="P10" s="274"/>
      <c r="Q10" s="283"/>
      <c r="R10" s="284"/>
      <c r="T10" s="237"/>
    </row>
    <row r="11" spans="1:22" ht="42" customHeight="1" thickBot="1">
      <c r="A11" s="265"/>
      <c r="B11" s="266"/>
      <c r="C11" s="266"/>
      <c r="D11" s="267"/>
      <c r="E11" s="268"/>
      <c r="F11" s="268"/>
      <c r="G11" s="285"/>
      <c r="H11" s="248"/>
      <c r="I11" s="249"/>
      <c r="J11" s="286" t="s">
        <v>3987</v>
      </c>
      <c r="K11" s="278" t="s">
        <v>3980</v>
      </c>
      <c r="L11" s="287" t="s">
        <v>3981</v>
      </c>
      <c r="M11" s="228" t="s">
        <v>1455</v>
      </c>
      <c r="N11" s="229" t="s">
        <v>1456</v>
      </c>
      <c r="O11" s="229" t="s">
        <v>1457</v>
      </c>
      <c r="P11" s="234" t="s">
        <v>1458</v>
      </c>
      <c r="Q11" s="228" t="s">
        <v>3982</v>
      </c>
      <c r="R11" s="234" t="s">
        <v>3978</v>
      </c>
      <c r="S11" s="288"/>
      <c r="T11" s="237"/>
      <c r="U11" s="288"/>
      <c r="V11" s="288"/>
    </row>
    <row r="12" spans="1:22" ht="42" customHeight="1" thickBot="1">
      <c r="A12" s="271"/>
      <c r="B12" s="272"/>
      <c r="C12" s="272"/>
      <c r="D12" s="274"/>
      <c r="E12" s="274"/>
      <c r="F12" s="274"/>
      <c r="G12" s="274"/>
      <c r="H12" s="262"/>
      <c r="I12" s="263"/>
      <c r="J12" s="322" t="s">
        <v>799</v>
      </c>
      <c r="K12" s="238">
        <v>1.1710648148148147E-3</v>
      </c>
      <c r="L12" s="238"/>
      <c r="M12" s="332" t="s">
        <v>801</v>
      </c>
      <c r="N12" s="333" t="s">
        <v>802</v>
      </c>
      <c r="O12" s="333" t="s">
        <v>803</v>
      </c>
      <c r="P12" s="290" t="s">
        <v>780</v>
      </c>
      <c r="Q12" s="291">
        <v>1.1571759259259259E-3</v>
      </c>
      <c r="R12" s="348">
        <v>1.1571759259259259E-3</v>
      </c>
      <c r="S12" s="293"/>
      <c r="T12" s="237"/>
    </row>
    <row r="13" spans="1:22" ht="42" customHeight="1" thickBot="1">
      <c r="A13" s="226" t="s">
        <v>3988</v>
      </c>
      <c r="B13" s="277" t="s">
        <v>3984</v>
      </c>
      <c r="C13" s="277" t="s">
        <v>3981</v>
      </c>
      <c r="D13" s="278" t="s">
        <v>644</v>
      </c>
      <c r="E13" s="228" t="s">
        <v>642</v>
      </c>
      <c r="F13" s="229" t="s">
        <v>643</v>
      </c>
      <c r="G13" s="229" t="s">
        <v>645</v>
      </c>
      <c r="H13" s="234" t="s">
        <v>3982</v>
      </c>
      <c r="I13" s="228" t="s">
        <v>3978</v>
      </c>
      <c r="J13" s="322" t="s">
        <v>3989</v>
      </c>
      <c r="K13" s="252">
        <v>1.2163194444444446E-3</v>
      </c>
      <c r="L13" s="252"/>
      <c r="M13" s="253" t="s">
        <v>967</v>
      </c>
      <c r="N13" s="254" t="s">
        <v>968</v>
      </c>
      <c r="O13" s="254" t="s">
        <v>969</v>
      </c>
      <c r="P13" s="346" t="s">
        <v>970</v>
      </c>
      <c r="Q13" s="242">
        <v>1.2263888888888888E-3</v>
      </c>
      <c r="R13" s="340">
        <v>1.2263888888888888E-3</v>
      </c>
      <c r="S13" s="293"/>
      <c r="T13" s="237"/>
    </row>
    <row r="14" spans="1:22" ht="42" customHeight="1" thickBot="1">
      <c r="A14" s="251"/>
      <c r="B14" s="238"/>
      <c r="C14" s="238"/>
      <c r="D14" s="253"/>
      <c r="E14" s="254"/>
      <c r="F14" s="254"/>
      <c r="G14" s="279"/>
      <c r="H14" s="242"/>
      <c r="I14" s="256"/>
      <c r="J14" s="322" t="s">
        <v>3990</v>
      </c>
      <c r="K14" s="252">
        <v>1.3011574074074076E-3</v>
      </c>
      <c r="L14" s="252"/>
      <c r="M14" s="253" t="s">
        <v>1104</v>
      </c>
      <c r="N14" s="334" t="s">
        <v>1105</v>
      </c>
      <c r="O14" s="254" t="s">
        <v>1106</v>
      </c>
      <c r="P14" s="279" t="s">
        <v>1107</v>
      </c>
      <c r="Q14" s="242">
        <v>1.3405092592592594E-3</v>
      </c>
      <c r="R14" s="256">
        <v>1.3405092592592594E-3</v>
      </c>
      <c r="S14" s="293"/>
      <c r="T14" s="237"/>
    </row>
    <row r="15" spans="1:22" ht="42" customHeight="1" thickBot="1">
      <c r="A15" s="251"/>
      <c r="B15" s="252"/>
      <c r="C15" s="252"/>
      <c r="D15" s="253"/>
      <c r="E15" s="254"/>
      <c r="F15" s="254"/>
      <c r="G15" s="279"/>
      <c r="H15" s="242"/>
      <c r="I15" s="256"/>
      <c r="J15" s="324" t="s">
        <v>1178</v>
      </c>
      <c r="K15" s="266">
        <v>1.4203703703703702E-3</v>
      </c>
      <c r="L15" s="266"/>
      <c r="M15" s="267" t="s">
        <v>1179</v>
      </c>
      <c r="N15" s="338" t="s">
        <v>1180</v>
      </c>
      <c r="O15" s="338" t="s">
        <v>1181</v>
      </c>
      <c r="P15" s="347" t="s">
        <v>1182</v>
      </c>
      <c r="Q15" s="248">
        <v>1.3810185185185184E-3</v>
      </c>
      <c r="R15" s="343">
        <v>1.3810185185185184E-3</v>
      </c>
      <c r="S15" s="293"/>
      <c r="T15" s="237"/>
    </row>
    <row r="16" spans="1:22" ht="42" customHeight="1" thickBot="1">
      <c r="A16" s="251"/>
      <c r="B16" s="252"/>
      <c r="C16" s="252"/>
      <c r="D16" s="253"/>
      <c r="E16" s="254"/>
      <c r="F16" s="254"/>
      <c r="G16" s="279"/>
      <c r="H16" s="242"/>
      <c r="I16" s="256"/>
      <c r="J16" s="271"/>
      <c r="K16" s="272"/>
      <c r="L16" s="273"/>
      <c r="M16" s="274"/>
      <c r="N16" s="274"/>
      <c r="O16" s="274"/>
      <c r="P16" s="274"/>
      <c r="Q16" s="262"/>
      <c r="R16" s="263"/>
      <c r="S16" s="288"/>
      <c r="T16" s="237"/>
      <c r="U16" s="288"/>
      <c r="V16" s="288"/>
    </row>
    <row r="17" spans="1:22" ht="42" customHeight="1" thickBot="1">
      <c r="A17" s="265"/>
      <c r="B17" s="266"/>
      <c r="C17" s="266"/>
      <c r="D17" s="267"/>
      <c r="E17" s="268"/>
      <c r="F17" s="268"/>
      <c r="G17" s="285"/>
      <c r="H17" s="248"/>
      <c r="I17" s="249"/>
      <c r="J17" s="294" t="s">
        <v>3991</v>
      </c>
      <c r="K17" s="278" t="s">
        <v>3984</v>
      </c>
      <c r="L17" s="278" t="s">
        <v>3981</v>
      </c>
      <c r="M17" s="295"/>
      <c r="N17" s="274"/>
      <c r="O17" s="228" t="s">
        <v>1455</v>
      </c>
      <c r="P17" s="234" t="s">
        <v>1456</v>
      </c>
      <c r="Q17" s="235" t="s">
        <v>3982</v>
      </c>
      <c r="R17" s="234" t="s">
        <v>3978</v>
      </c>
      <c r="S17" s="293"/>
      <c r="T17" s="237"/>
    </row>
    <row r="18" spans="1:22" ht="42" customHeight="1" thickBot="1">
      <c r="A18" s="296"/>
      <c r="B18" s="273"/>
      <c r="C18" s="272"/>
      <c r="D18" s="274"/>
      <c r="E18" s="274"/>
      <c r="F18" s="274"/>
      <c r="G18" s="274"/>
      <c r="H18" s="262"/>
      <c r="I18" s="263"/>
      <c r="J18" s="326" t="s">
        <v>3992</v>
      </c>
      <c r="K18" s="238">
        <v>8.4155092592592582E-4</v>
      </c>
      <c r="L18" s="238"/>
      <c r="M18" s="274"/>
      <c r="N18" s="274"/>
      <c r="O18" s="253" t="s">
        <v>3367</v>
      </c>
      <c r="P18" s="279" t="s">
        <v>3368</v>
      </c>
      <c r="Q18" s="298">
        <v>8.4675925925925934E-4</v>
      </c>
      <c r="R18" s="256">
        <v>8.4675925925925934E-4</v>
      </c>
      <c r="T18" s="237"/>
    </row>
    <row r="19" spans="1:22" ht="42" customHeight="1" thickBot="1">
      <c r="A19" s="226" t="s">
        <v>3993</v>
      </c>
      <c r="B19" s="277" t="s">
        <v>3984</v>
      </c>
      <c r="C19" s="278" t="s">
        <v>3981</v>
      </c>
      <c r="D19" s="274"/>
      <c r="E19" s="274"/>
      <c r="F19" s="274"/>
      <c r="G19" s="295"/>
      <c r="H19" s="228" t="s">
        <v>3982</v>
      </c>
      <c r="I19" s="234" t="s">
        <v>3978</v>
      </c>
      <c r="J19" s="326" t="s">
        <v>3994</v>
      </c>
      <c r="K19" s="252">
        <v>9.2905092592592594E-4</v>
      </c>
      <c r="L19" s="252"/>
      <c r="M19" s="274"/>
      <c r="N19" s="274"/>
      <c r="O19" s="336" t="s">
        <v>1117</v>
      </c>
      <c r="P19" s="279" t="s">
        <v>1920</v>
      </c>
      <c r="Q19" s="298">
        <v>8.9259259259259272E-4</v>
      </c>
      <c r="R19" s="342">
        <v>8.9259259259259272E-4</v>
      </c>
      <c r="T19" s="237"/>
    </row>
    <row r="20" spans="1:22" ht="42" customHeight="1" thickBot="1">
      <c r="A20" s="326" t="s">
        <v>3995</v>
      </c>
      <c r="B20" s="238" t="s">
        <v>3996</v>
      </c>
      <c r="C20" s="238"/>
      <c r="D20" s="274"/>
      <c r="E20" s="274"/>
      <c r="F20" s="274"/>
      <c r="G20" s="262"/>
      <c r="H20" s="242" t="s">
        <v>1632</v>
      </c>
      <c r="I20" s="256" t="s">
        <v>1632</v>
      </c>
      <c r="J20" s="326" t="s">
        <v>3997</v>
      </c>
      <c r="K20" s="252">
        <v>1.0268518518518519E-3</v>
      </c>
      <c r="L20" s="252"/>
      <c r="M20" s="274"/>
      <c r="N20" s="274"/>
      <c r="O20" s="336" t="s">
        <v>2699</v>
      </c>
      <c r="P20" s="279" t="s">
        <v>2700</v>
      </c>
      <c r="Q20" s="298">
        <v>9.7997685185185189E-4</v>
      </c>
      <c r="R20" s="342">
        <v>9.7997685185185189E-4</v>
      </c>
    </row>
    <row r="21" spans="1:22" ht="42" customHeight="1" thickBot="1">
      <c r="A21" s="326" t="s">
        <v>3998</v>
      </c>
      <c r="B21" s="252" t="s">
        <v>3999</v>
      </c>
      <c r="C21" s="252"/>
      <c r="D21" s="274"/>
      <c r="E21" s="274"/>
      <c r="F21" s="274"/>
      <c r="G21" s="262"/>
      <c r="H21" s="242" t="s">
        <v>2460</v>
      </c>
      <c r="I21" s="256" t="s">
        <v>2460</v>
      </c>
      <c r="J21" s="327" t="s">
        <v>4000</v>
      </c>
      <c r="K21" s="266">
        <v>1.096875E-3</v>
      </c>
      <c r="L21" s="266"/>
      <c r="M21" s="274"/>
      <c r="N21" s="274"/>
      <c r="O21" s="337" t="s">
        <v>2019</v>
      </c>
      <c r="P21" s="285" t="s">
        <v>2020</v>
      </c>
      <c r="Q21" s="300">
        <v>1.0285879629629631E-3</v>
      </c>
      <c r="R21" s="343">
        <v>1.0285879629629631E-3</v>
      </c>
      <c r="S21" s="288"/>
      <c r="T21" s="288"/>
      <c r="U21" s="288"/>
      <c r="V21" s="288"/>
    </row>
    <row r="22" spans="1:22" ht="42" customHeight="1" thickBot="1">
      <c r="A22" s="326" t="s">
        <v>3997</v>
      </c>
      <c r="B22" s="252" t="s">
        <v>1889</v>
      </c>
      <c r="C22" s="252"/>
      <c r="D22" s="274"/>
      <c r="E22" s="274"/>
      <c r="F22" s="274"/>
      <c r="G22" s="262"/>
      <c r="H22" s="242" t="s">
        <v>2655</v>
      </c>
      <c r="I22" s="342" t="s">
        <v>2655</v>
      </c>
      <c r="J22" s="271"/>
      <c r="K22" s="272"/>
      <c r="L22" s="273"/>
      <c r="M22" s="274"/>
      <c r="N22" s="274"/>
      <c r="O22" s="274"/>
      <c r="P22" s="274"/>
      <c r="Q22" s="262"/>
      <c r="R22" s="263"/>
    </row>
    <row r="23" spans="1:22" ht="42" customHeight="1" thickBot="1">
      <c r="A23" s="327" t="s">
        <v>4001</v>
      </c>
      <c r="B23" s="301" t="s">
        <v>1763</v>
      </c>
      <c r="C23" s="266"/>
      <c r="D23" s="274"/>
      <c r="E23" s="274"/>
      <c r="F23" s="274"/>
      <c r="G23" s="262"/>
      <c r="H23" s="248" t="s">
        <v>1251</v>
      </c>
      <c r="I23" s="343" t="s">
        <v>1251</v>
      </c>
      <c r="J23" s="286" t="s">
        <v>4002</v>
      </c>
      <c r="K23" s="302" t="s">
        <v>3984</v>
      </c>
      <c r="L23" s="302" t="s">
        <v>3981</v>
      </c>
      <c r="M23" s="295"/>
      <c r="N23" s="274"/>
      <c r="O23" s="228" t="s">
        <v>1455</v>
      </c>
      <c r="P23" s="234" t="s">
        <v>1456</v>
      </c>
      <c r="Q23" s="235" t="s">
        <v>3982</v>
      </c>
      <c r="R23" s="234" t="s">
        <v>3978</v>
      </c>
    </row>
    <row r="24" spans="1:22" ht="42" customHeight="1" thickBot="1">
      <c r="A24" s="296"/>
      <c r="B24" s="273"/>
      <c r="C24" s="273"/>
      <c r="D24" s="274"/>
      <c r="E24" s="274"/>
      <c r="F24" s="274"/>
      <c r="G24" s="262"/>
      <c r="H24" s="262"/>
      <c r="I24" s="263"/>
      <c r="J24" s="324" t="s">
        <v>4003</v>
      </c>
      <c r="K24" s="238">
        <v>7.5879629629629637E-4</v>
      </c>
      <c r="L24" s="238"/>
      <c r="M24" s="274"/>
      <c r="N24" s="274"/>
      <c r="O24" s="253" t="s">
        <v>1700</v>
      </c>
      <c r="P24" s="279" t="s">
        <v>3854</v>
      </c>
      <c r="Q24" s="298">
        <v>7.6585648148148151E-4</v>
      </c>
      <c r="R24" s="340">
        <v>7.6585648148148151E-4</v>
      </c>
    </row>
    <row r="25" spans="1:22" ht="42" customHeight="1" thickBot="1">
      <c r="A25" s="226" t="s">
        <v>4004</v>
      </c>
      <c r="B25" s="277" t="s">
        <v>3984</v>
      </c>
      <c r="C25" s="278" t="s">
        <v>3981</v>
      </c>
      <c r="D25" s="295"/>
      <c r="E25" s="295"/>
      <c r="F25" s="228" t="s">
        <v>1455</v>
      </c>
      <c r="G25" s="234" t="s">
        <v>1456</v>
      </c>
      <c r="H25" s="235" t="s">
        <v>3982</v>
      </c>
      <c r="I25" s="234" t="s">
        <v>3978</v>
      </c>
      <c r="J25" s="324" t="s">
        <v>2113</v>
      </c>
      <c r="K25" s="252">
        <v>8.2245370370370382E-4</v>
      </c>
      <c r="L25" s="252"/>
      <c r="M25" s="274"/>
      <c r="N25" s="274"/>
      <c r="O25" s="253" t="s">
        <v>2117</v>
      </c>
      <c r="P25" s="279" t="s">
        <v>2118</v>
      </c>
      <c r="Q25" s="298">
        <v>8.114583333333333E-4</v>
      </c>
      <c r="R25" s="341">
        <v>8.114583333333333E-4</v>
      </c>
    </row>
    <row r="26" spans="1:22" ht="42" customHeight="1" thickBot="1">
      <c r="A26" s="326" t="s">
        <v>4005</v>
      </c>
      <c r="B26" s="238">
        <v>7.3900462962962971E-4</v>
      </c>
      <c r="C26" s="238"/>
      <c r="D26" s="274"/>
      <c r="E26" s="274"/>
      <c r="F26" s="253" t="s">
        <v>3762</v>
      </c>
      <c r="G26" s="279" t="s">
        <v>2668</v>
      </c>
      <c r="H26" s="298">
        <v>7.5451388888888888E-4</v>
      </c>
      <c r="I26" s="340">
        <v>7.5451388888888888E-4</v>
      </c>
      <c r="J26" s="324" t="s">
        <v>4006</v>
      </c>
      <c r="K26" s="252">
        <v>9.1655092592592602E-4</v>
      </c>
      <c r="L26" s="252"/>
      <c r="M26" s="274"/>
      <c r="N26" s="274"/>
      <c r="O26" s="253" t="s">
        <v>3116</v>
      </c>
      <c r="P26" s="279" t="s">
        <v>3128</v>
      </c>
      <c r="Q26" s="298">
        <v>9.0243055555555562E-4</v>
      </c>
      <c r="R26" s="342">
        <v>9.0243055555555562E-4</v>
      </c>
      <c r="S26" s="288"/>
      <c r="T26" s="288"/>
      <c r="U26" s="288"/>
      <c r="V26" s="288"/>
    </row>
    <row r="27" spans="1:22" ht="42" customHeight="1" thickBot="1">
      <c r="A27" s="326" t="s">
        <v>4007</v>
      </c>
      <c r="B27" s="252">
        <v>7.4606481481481485E-4</v>
      </c>
      <c r="C27" s="252"/>
      <c r="D27" s="274"/>
      <c r="E27" s="274"/>
      <c r="F27" s="253" t="s">
        <v>1512</v>
      </c>
      <c r="G27" s="279" t="s">
        <v>1513</v>
      </c>
      <c r="H27" s="298">
        <v>7.0833333333333338E-4</v>
      </c>
      <c r="I27" s="341">
        <v>7.0833333333333338E-4</v>
      </c>
      <c r="J27" s="325" t="s">
        <v>4001</v>
      </c>
      <c r="K27" s="323">
        <v>9.8692129629629629E-4</v>
      </c>
      <c r="L27" s="266"/>
      <c r="M27" s="274"/>
      <c r="N27" s="274"/>
      <c r="O27" s="267" t="s">
        <v>3230</v>
      </c>
      <c r="P27" s="285" t="s">
        <v>3231</v>
      </c>
      <c r="Q27" s="300">
        <v>9.4756944444444446E-4</v>
      </c>
      <c r="R27" s="343">
        <v>9.4756944444444446E-4</v>
      </c>
    </row>
    <row r="28" spans="1:22" ht="42" customHeight="1" thickBot="1">
      <c r="A28" s="326" t="s">
        <v>4008</v>
      </c>
      <c r="B28" s="252">
        <v>8.8263888888888886E-4</v>
      </c>
      <c r="C28" s="252"/>
      <c r="D28" s="274"/>
      <c r="E28" s="274"/>
      <c r="F28" s="253" t="s">
        <v>1786</v>
      </c>
      <c r="G28" s="279" t="s">
        <v>2195</v>
      </c>
      <c r="H28" s="298">
        <v>8.394675925925925E-4</v>
      </c>
      <c r="I28" s="342">
        <v>8.394675925925925E-4</v>
      </c>
      <c r="J28" s="271"/>
      <c r="K28" s="272"/>
      <c r="L28" s="273"/>
      <c r="M28" s="274"/>
      <c r="N28" s="274"/>
      <c r="O28" s="274"/>
      <c r="P28" s="274"/>
      <c r="Q28" s="262"/>
      <c r="R28" s="263"/>
    </row>
    <row r="29" spans="1:22" ht="42" customHeight="1" thickBot="1">
      <c r="A29" s="327"/>
      <c r="B29" s="301"/>
      <c r="C29" s="266"/>
      <c r="D29" s="274"/>
      <c r="E29" s="274"/>
      <c r="F29" s="267"/>
      <c r="G29" s="285"/>
      <c r="H29" s="300"/>
      <c r="I29" s="249"/>
      <c r="J29" s="286" t="s">
        <v>4009</v>
      </c>
      <c r="K29" s="278" t="s">
        <v>3980</v>
      </c>
      <c r="L29" s="287" t="s">
        <v>3981</v>
      </c>
      <c r="M29" s="228" t="s">
        <v>1539</v>
      </c>
      <c r="N29" s="229" t="s">
        <v>1540</v>
      </c>
      <c r="O29" s="229" t="s">
        <v>1541</v>
      </c>
      <c r="P29" s="230" t="s">
        <v>1542</v>
      </c>
      <c r="Q29" s="231" t="s">
        <v>3982</v>
      </c>
      <c r="R29" s="232" t="s">
        <v>3978</v>
      </c>
    </row>
    <row r="30" spans="1:22" ht="42" customHeight="1" thickBot="1">
      <c r="A30" s="296"/>
      <c r="B30" s="273"/>
      <c r="C30" s="273"/>
      <c r="D30" s="274"/>
      <c r="E30" s="274"/>
      <c r="F30" s="274"/>
      <c r="G30" s="274"/>
      <c r="H30" s="262"/>
      <c r="I30" s="263"/>
      <c r="J30" s="322" t="s">
        <v>900</v>
      </c>
      <c r="K30" s="238">
        <v>2.6241898148148149E-3</v>
      </c>
      <c r="L30" s="238"/>
      <c r="M30" s="239" t="s">
        <v>901</v>
      </c>
      <c r="N30" s="333" t="s">
        <v>902</v>
      </c>
      <c r="O30" s="333" t="s">
        <v>807</v>
      </c>
      <c r="P30" s="241" t="s">
        <v>903</v>
      </c>
      <c r="Q30" s="242">
        <v>2.6368055555555554E-3</v>
      </c>
      <c r="R30" s="340">
        <v>2.6368055555555554E-3</v>
      </c>
    </row>
    <row r="31" spans="1:22" ht="42" customHeight="1" thickBot="1">
      <c r="A31" s="226" t="s">
        <v>4010</v>
      </c>
      <c r="B31" s="277" t="s">
        <v>3984</v>
      </c>
      <c r="C31" s="278" t="s">
        <v>3981</v>
      </c>
      <c r="D31" s="295"/>
      <c r="E31" s="295"/>
      <c r="F31" s="228" t="s">
        <v>1455</v>
      </c>
      <c r="G31" s="234" t="s">
        <v>1456</v>
      </c>
      <c r="H31" s="303" t="s">
        <v>3982</v>
      </c>
      <c r="I31" s="304" t="s">
        <v>3978</v>
      </c>
      <c r="J31" s="322" t="s">
        <v>993</v>
      </c>
      <c r="K31" s="252">
        <v>2.818171296296296E-3</v>
      </c>
      <c r="L31" s="252"/>
      <c r="M31" s="253" t="s">
        <v>994</v>
      </c>
      <c r="N31" s="334">
        <v>7.0266203703703712E-4</v>
      </c>
      <c r="O31" s="334" t="s">
        <v>996</v>
      </c>
      <c r="P31" s="335" t="s">
        <v>997</v>
      </c>
      <c r="Q31" s="248">
        <v>2.736574074074074E-3</v>
      </c>
      <c r="R31" s="349">
        <v>2.736574074074074E-3</v>
      </c>
    </row>
    <row r="32" spans="1:22" ht="42" customHeight="1" thickBot="1">
      <c r="A32" s="326" t="s">
        <v>4011</v>
      </c>
      <c r="B32" s="238" t="s">
        <v>4012</v>
      </c>
      <c r="C32" s="238"/>
      <c r="D32" s="274"/>
      <c r="E32" s="274"/>
      <c r="F32" s="253" t="s">
        <v>1735</v>
      </c>
      <c r="G32" s="279" t="s">
        <v>1736</v>
      </c>
      <c r="H32" s="305" t="s">
        <v>788</v>
      </c>
      <c r="I32" s="345" t="s">
        <v>788</v>
      </c>
      <c r="J32" s="322" t="s">
        <v>4013</v>
      </c>
      <c r="K32" s="252">
        <v>3.1429398148148141E-3</v>
      </c>
      <c r="L32" s="252"/>
      <c r="M32" s="253">
        <v>7.3368055555555556E-4</v>
      </c>
      <c r="N32" s="334">
        <v>7.3715277777777787E-4</v>
      </c>
      <c r="O32" s="334">
        <v>7.8738425925925927E-4</v>
      </c>
      <c r="P32" s="335">
        <v>7.2719907407407401E-4</v>
      </c>
      <c r="Q32" s="248">
        <v>2.985416666666667E-3</v>
      </c>
      <c r="R32" s="343">
        <v>2.985416666666667E-3</v>
      </c>
    </row>
    <row r="33" spans="1:18" ht="42" customHeight="1" thickBot="1">
      <c r="A33" s="326" t="s">
        <v>4014</v>
      </c>
      <c r="B33" s="252" t="s">
        <v>3015</v>
      </c>
      <c r="C33" s="252"/>
      <c r="D33" s="274"/>
      <c r="E33" s="274"/>
      <c r="F33" s="253" t="s">
        <v>734</v>
      </c>
      <c r="G33" s="279" t="s">
        <v>3899</v>
      </c>
      <c r="H33" s="305" t="s">
        <v>1516</v>
      </c>
      <c r="I33" s="345" t="s">
        <v>1516</v>
      </c>
      <c r="J33" s="324" t="s">
        <v>1237</v>
      </c>
      <c r="K33" s="266">
        <v>3.2679398148148151E-3</v>
      </c>
      <c r="L33" s="266"/>
      <c r="M33" s="267">
        <v>7.851851851851852E-4</v>
      </c>
      <c r="N33" s="338">
        <v>8.1215277777777785E-4</v>
      </c>
      <c r="O33" s="338">
        <v>8.1932870370370363E-4</v>
      </c>
      <c r="P33" s="269">
        <v>7.6979166666666678E-4</v>
      </c>
      <c r="Q33" s="248">
        <v>3.1864583333333332E-3</v>
      </c>
      <c r="R33" s="343">
        <v>3.1864583333333332E-3</v>
      </c>
    </row>
    <row r="34" spans="1:18" ht="42" customHeight="1" thickBot="1">
      <c r="A34" s="326" t="s">
        <v>4015</v>
      </c>
      <c r="B34" s="252">
        <v>7.6701388888888902E-4</v>
      </c>
      <c r="C34" s="252"/>
      <c r="D34" s="274"/>
      <c r="E34" s="274"/>
      <c r="F34" s="253" t="s">
        <v>3101</v>
      </c>
      <c r="G34" s="279" t="s">
        <v>1303</v>
      </c>
      <c r="H34" s="305">
        <v>7.430555555555555E-4</v>
      </c>
      <c r="I34" s="344">
        <v>7.430555555555555E-4</v>
      </c>
      <c r="J34" s="271"/>
      <c r="K34" s="272"/>
      <c r="L34" s="273"/>
      <c r="M34" s="262"/>
      <c r="N34" s="262"/>
      <c r="O34" s="262"/>
      <c r="P34" s="262"/>
      <c r="Q34" s="262"/>
      <c r="R34" s="263"/>
    </row>
    <row r="35" spans="1:18" ht="42" customHeight="1" thickBot="1">
      <c r="A35" s="326" t="s">
        <v>4016</v>
      </c>
      <c r="B35" s="301">
        <v>8.1215277777777785E-4</v>
      </c>
      <c r="C35" s="266"/>
      <c r="D35" s="274"/>
      <c r="E35" s="274"/>
      <c r="F35" s="267" t="s">
        <v>1478</v>
      </c>
      <c r="G35" s="285" t="s">
        <v>3478</v>
      </c>
      <c r="H35" s="307">
        <v>8.2233796296296297E-4</v>
      </c>
      <c r="I35" s="308">
        <v>8.2233796296296297E-4</v>
      </c>
      <c r="J35" s="271"/>
      <c r="K35" s="272"/>
      <c r="L35" s="273"/>
      <c r="M35" s="262"/>
      <c r="N35" s="262"/>
      <c r="O35" s="262"/>
      <c r="P35" s="262"/>
      <c r="Q35" s="262"/>
      <c r="R35" s="263"/>
    </row>
    <row r="36" spans="1:18" ht="42" customHeight="1" thickBot="1">
      <c r="A36" s="299"/>
      <c r="B36" s="309"/>
      <c r="C36" s="310"/>
      <c r="D36" s="311"/>
      <c r="E36" s="311"/>
      <c r="F36" s="311"/>
      <c r="G36" s="311"/>
      <c r="H36" s="307"/>
      <c r="I36" s="312"/>
      <c r="J36" s="313" t="s">
        <v>4017</v>
      </c>
      <c r="K36" s="314"/>
      <c r="L36" s="315"/>
      <c r="M36" s="316"/>
      <c r="N36" s="317" t="s">
        <v>3984</v>
      </c>
      <c r="O36" s="305"/>
      <c r="P36" s="305"/>
      <c r="Q36" s="305"/>
      <c r="R36" s="318"/>
    </row>
    <row r="37" spans="1:18" ht="42" customHeight="1"/>
    <row r="38" spans="1:18" ht="42" customHeight="1">
      <c r="J38" s="321"/>
      <c r="K38" s="273"/>
      <c r="L38" s="273"/>
      <c r="M38" s="274"/>
      <c r="N38" s="274"/>
      <c r="O38" s="274"/>
      <c r="P38" s="274"/>
      <c r="Q38" s="262"/>
      <c r="R38" s="262"/>
    </row>
    <row r="39" spans="1:18" ht="42" customHeight="1"/>
    <row r="40" spans="1:18" ht="42" customHeight="1">
      <c r="J40" s="321"/>
      <c r="K40" s="273"/>
      <c r="L40" s="273"/>
    </row>
    <row r="41" spans="1:18" ht="42" customHeight="1"/>
    <row r="42" spans="1:18" ht="42" customHeight="1"/>
    <row r="43" spans="1:18" ht="42" customHeight="1"/>
    <row r="44" spans="1:18" ht="42" customHeight="1"/>
    <row r="45" spans="1:18" ht="42" customHeight="1"/>
    <row r="46" spans="1:18" ht="42" customHeight="1"/>
    <row r="47" spans="1:18" ht="42" customHeight="1"/>
    <row r="48" spans="1:18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  <row r="56" ht="42" customHeight="1"/>
    <row r="57" ht="42" customHeight="1"/>
    <row r="58" ht="42" customHeight="1"/>
    <row r="59" ht="42" customHeight="1"/>
    <row r="60" ht="42" customHeight="1"/>
    <row r="61" ht="42" customHeight="1"/>
    <row r="62" ht="42" customHeight="1"/>
    <row r="63" ht="42" customHeight="1"/>
    <row r="64" ht="42" customHeight="1"/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  <row r="125" ht="42" customHeight="1"/>
  </sheetData>
  <conditionalFormatting sqref="C2:C5">
    <cfRule type="duplicateValues" dxfId="227" priority="10"/>
  </conditionalFormatting>
  <conditionalFormatting sqref="C8:C11">
    <cfRule type="duplicateValues" dxfId="226" priority="9"/>
  </conditionalFormatting>
  <conditionalFormatting sqref="C14:C17">
    <cfRule type="duplicateValues" dxfId="225" priority="8"/>
  </conditionalFormatting>
  <conditionalFormatting sqref="C20:C23">
    <cfRule type="duplicateValues" dxfId="224" priority="7"/>
  </conditionalFormatting>
  <conditionalFormatting sqref="C26:C29">
    <cfRule type="duplicateValues" dxfId="223" priority="6"/>
  </conditionalFormatting>
  <conditionalFormatting sqref="C32:C35">
    <cfRule type="duplicateValues" dxfId="222" priority="5"/>
  </conditionalFormatting>
  <conditionalFormatting sqref="L12:L15">
    <cfRule type="duplicateValues" dxfId="221" priority="4"/>
  </conditionalFormatting>
  <conditionalFormatting sqref="L19:L21">
    <cfRule type="duplicateValues" dxfId="220" priority="3"/>
  </conditionalFormatting>
  <conditionalFormatting sqref="L24:L27">
    <cfRule type="duplicateValues" dxfId="219" priority="2"/>
  </conditionalFormatting>
  <conditionalFormatting sqref="L30:L33">
    <cfRule type="duplicateValues" dxfId="218" priority="1"/>
  </conditionalFormatting>
  <pageMargins left="0.25" right="0.25" top="0.25" bottom="0.25" header="0.3" footer="0.25"/>
  <pageSetup scale="25" orientation="portrait" copies="2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6C12-9AC4-4AC9-956C-542C158D3287}">
  <sheetPr>
    <pageSetUpPr fitToPage="1"/>
  </sheetPr>
  <dimension ref="A1:V125"/>
  <sheetViews>
    <sheetView zoomScale="70" zoomScaleNormal="70" workbookViewId="0">
      <selection sqref="A1:N1"/>
    </sheetView>
  </sheetViews>
  <sheetFormatPr defaultColWidth="11.453125" defaultRowHeight="16.5"/>
  <cols>
    <col min="1" max="1" width="50.7265625" style="250" customWidth="1"/>
    <col min="2" max="2" width="18.7265625" style="319" customWidth="1"/>
    <col min="3" max="3" width="17.7265625" style="320" customWidth="1"/>
    <col min="4" max="7" width="15.7265625" style="250" customWidth="1"/>
    <col min="8" max="9" width="17.7265625" style="250" customWidth="1"/>
    <col min="10" max="10" width="50.453125" style="250" customWidth="1"/>
    <col min="11" max="11" width="18.453125" style="319" customWidth="1"/>
    <col min="12" max="12" width="17.81640625" style="250" customWidth="1"/>
    <col min="13" max="16" width="15.7265625" style="250" customWidth="1"/>
    <col min="17" max="18" width="17.7265625" style="250" customWidth="1"/>
    <col min="19" max="19" width="12" style="250" bestFit="1" customWidth="1"/>
    <col min="20" max="20" width="11.453125" style="250" bestFit="1" customWidth="1"/>
    <col min="21" max="21" width="9.1796875" style="250" bestFit="1" customWidth="1"/>
    <col min="22" max="22" width="12.453125" style="250" bestFit="1" customWidth="1"/>
    <col min="23" max="256" width="11.453125" style="250"/>
    <col min="257" max="257" width="50.7265625" style="250" customWidth="1"/>
    <col min="258" max="258" width="18.7265625" style="250" customWidth="1"/>
    <col min="259" max="259" width="17.7265625" style="250" customWidth="1"/>
    <col min="260" max="263" width="15.7265625" style="250" customWidth="1"/>
    <col min="264" max="265" width="17.7265625" style="250" customWidth="1"/>
    <col min="266" max="266" width="50.453125" style="250" customWidth="1"/>
    <col min="267" max="267" width="18.453125" style="250" customWidth="1"/>
    <col min="268" max="268" width="17.81640625" style="250" customWidth="1"/>
    <col min="269" max="272" width="15.7265625" style="250" customWidth="1"/>
    <col min="273" max="274" width="17.7265625" style="250" customWidth="1"/>
    <col min="275" max="275" width="12" style="250" bestFit="1" customWidth="1"/>
    <col min="276" max="276" width="11.453125" style="250" bestFit="1" customWidth="1"/>
    <col min="277" max="277" width="9.1796875" style="250" bestFit="1" customWidth="1"/>
    <col min="278" max="278" width="12.453125" style="250" bestFit="1" customWidth="1"/>
    <col min="279" max="512" width="11.453125" style="250"/>
    <col min="513" max="513" width="50.7265625" style="250" customWidth="1"/>
    <col min="514" max="514" width="18.7265625" style="250" customWidth="1"/>
    <col min="515" max="515" width="17.7265625" style="250" customWidth="1"/>
    <col min="516" max="519" width="15.7265625" style="250" customWidth="1"/>
    <col min="520" max="521" width="17.7265625" style="250" customWidth="1"/>
    <col min="522" max="522" width="50.453125" style="250" customWidth="1"/>
    <col min="523" max="523" width="18.453125" style="250" customWidth="1"/>
    <col min="524" max="524" width="17.81640625" style="250" customWidth="1"/>
    <col min="525" max="528" width="15.7265625" style="250" customWidth="1"/>
    <col min="529" max="530" width="17.7265625" style="250" customWidth="1"/>
    <col min="531" max="531" width="12" style="250" bestFit="1" customWidth="1"/>
    <col min="532" max="532" width="11.453125" style="250" bestFit="1" customWidth="1"/>
    <col min="533" max="533" width="9.1796875" style="250" bestFit="1" customWidth="1"/>
    <col min="534" max="534" width="12.453125" style="250" bestFit="1" customWidth="1"/>
    <col min="535" max="768" width="11.453125" style="250"/>
    <col min="769" max="769" width="50.7265625" style="250" customWidth="1"/>
    <col min="770" max="770" width="18.7265625" style="250" customWidth="1"/>
    <col min="771" max="771" width="17.7265625" style="250" customWidth="1"/>
    <col min="772" max="775" width="15.7265625" style="250" customWidth="1"/>
    <col min="776" max="777" width="17.7265625" style="250" customWidth="1"/>
    <col min="778" max="778" width="50.453125" style="250" customWidth="1"/>
    <col min="779" max="779" width="18.453125" style="250" customWidth="1"/>
    <col min="780" max="780" width="17.81640625" style="250" customWidth="1"/>
    <col min="781" max="784" width="15.7265625" style="250" customWidth="1"/>
    <col min="785" max="786" width="17.7265625" style="250" customWidth="1"/>
    <col min="787" max="787" width="12" style="250" bestFit="1" customWidth="1"/>
    <col min="788" max="788" width="11.453125" style="250" bestFit="1" customWidth="1"/>
    <col min="789" max="789" width="9.1796875" style="250" bestFit="1" customWidth="1"/>
    <col min="790" max="790" width="12.453125" style="250" bestFit="1" customWidth="1"/>
    <col min="791" max="1024" width="11.453125" style="250"/>
    <col min="1025" max="1025" width="50.7265625" style="250" customWidth="1"/>
    <col min="1026" max="1026" width="18.7265625" style="250" customWidth="1"/>
    <col min="1027" max="1027" width="17.7265625" style="250" customWidth="1"/>
    <col min="1028" max="1031" width="15.7265625" style="250" customWidth="1"/>
    <col min="1032" max="1033" width="17.7265625" style="250" customWidth="1"/>
    <col min="1034" max="1034" width="50.453125" style="250" customWidth="1"/>
    <col min="1035" max="1035" width="18.453125" style="250" customWidth="1"/>
    <col min="1036" max="1036" width="17.81640625" style="250" customWidth="1"/>
    <col min="1037" max="1040" width="15.7265625" style="250" customWidth="1"/>
    <col min="1041" max="1042" width="17.7265625" style="250" customWidth="1"/>
    <col min="1043" max="1043" width="12" style="250" bestFit="1" customWidth="1"/>
    <col min="1044" max="1044" width="11.453125" style="250" bestFit="1" customWidth="1"/>
    <col min="1045" max="1045" width="9.1796875" style="250" bestFit="1" customWidth="1"/>
    <col min="1046" max="1046" width="12.453125" style="250" bestFit="1" customWidth="1"/>
    <col min="1047" max="1280" width="11.453125" style="250"/>
    <col min="1281" max="1281" width="50.7265625" style="250" customWidth="1"/>
    <col min="1282" max="1282" width="18.7265625" style="250" customWidth="1"/>
    <col min="1283" max="1283" width="17.7265625" style="250" customWidth="1"/>
    <col min="1284" max="1287" width="15.7265625" style="250" customWidth="1"/>
    <col min="1288" max="1289" width="17.7265625" style="250" customWidth="1"/>
    <col min="1290" max="1290" width="50.453125" style="250" customWidth="1"/>
    <col min="1291" max="1291" width="18.453125" style="250" customWidth="1"/>
    <col min="1292" max="1292" width="17.81640625" style="250" customWidth="1"/>
    <col min="1293" max="1296" width="15.7265625" style="250" customWidth="1"/>
    <col min="1297" max="1298" width="17.7265625" style="250" customWidth="1"/>
    <col min="1299" max="1299" width="12" style="250" bestFit="1" customWidth="1"/>
    <col min="1300" max="1300" width="11.453125" style="250" bestFit="1" customWidth="1"/>
    <col min="1301" max="1301" width="9.1796875" style="250" bestFit="1" customWidth="1"/>
    <col min="1302" max="1302" width="12.453125" style="250" bestFit="1" customWidth="1"/>
    <col min="1303" max="1536" width="11.453125" style="250"/>
    <col min="1537" max="1537" width="50.7265625" style="250" customWidth="1"/>
    <col min="1538" max="1538" width="18.7265625" style="250" customWidth="1"/>
    <col min="1539" max="1539" width="17.7265625" style="250" customWidth="1"/>
    <col min="1540" max="1543" width="15.7265625" style="250" customWidth="1"/>
    <col min="1544" max="1545" width="17.7265625" style="250" customWidth="1"/>
    <col min="1546" max="1546" width="50.453125" style="250" customWidth="1"/>
    <col min="1547" max="1547" width="18.453125" style="250" customWidth="1"/>
    <col min="1548" max="1548" width="17.81640625" style="250" customWidth="1"/>
    <col min="1549" max="1552" width="15.7265625" style="250" customWidth="1"/>
    <col min="1553" max="1554" width="17.7265625" style="250" customWidth="1"/>
    <col min="1555" max="1555" width="12" style="250" bestFit="1" customWidth="1"/>
    <col min="1556" max="1556" width="11.453125" style="250" bestFit="1" customWidth="1"/>
    <col min="1557" max="1557" width="9.1796875" style="250" bestFit="1" customWidth="1"/>
    <col min="1558" max="1558" width="12.453125" style="250" bestFit="1" customWidth="1"/>
    <col min="1559" max="1792" width="11.453125" style="250"/>
    <col min="1793" max="1793" width="50.7265625" style="250" customWidth="1"/>
    <col min="1794" max="1794" width="18.7265625" style="250" customWidth="1"/>
    <col min="1795" max="1795" width="17.7265625" style="250" customWidth="1"/>
    <col min="1796" max="1799" width="15.7265625" style="250" customWidth="1"/>
    <col min="1800" max="1801" width="17.7265625" style="250" customWidth="1"/>
    <col min="1802" max="1802" width="50.453125" style="250" customWidth="1"/>
    <col min="1803" max="1803" width="18.453125" style="250" customWidth="1"/>
    <col min="1804" max="1804" width="17.81640625" style="250" customWidth="1"/>
    <col min="1805" max="1808" width="15.7265625" style="250" customWidth="1"/>
    <col min="1809" max="1810" width="17.7265625" style="250" customWidth="1"/>
    <col min="1811" max="1811" width="12" style="250" bestFit="1" customWidth="1"/>
    <col min="1812" max="1812" width="11.453125" style="250" bestFit="1" customWidth="1"/>
    <col min="1813" max="1813" width="9.1796875" style="250" bestFit="1" customWidth="1"/>
    <col min="1814" max="1814" width="12.453125" style="250" bestFit="1" customWidth="1"/>
    <col min="1815" max="2048" width="11.453125" style="250"/>
    <col min="2049" max="2049" width="50.7265625" style="250" customWidth="1"/>
    <col min="2050" max="2050" width="18.7265625" style="250" customWidth="1"/>
    <col min="2051" max="2051" width="17.7265625" style="250" customWidth="1"/>
    <col min="2052" max="2055" width="15.7265625" style="250" customWidth="1"/>
    <col min="2056" max="2057" width="17.7265625" style="250" customWidth="1"/>
    <col min="2058" max="2058" width="50.453125" style="250" customWidth="1"/>
    <col min="2059" max="2059" width="18.453125" style="250" customWidth="1"/>
    <col min="2060" max="2060" width="17.81640625" style="250" customWidth="1"/>
    <col min="2061" max="2064" width="15.7265625" style="250" customWidth="1"/>
    <col min="2065" max="2066" width="17.7265625" style="250" customWidth="1"/>
    <col min="2067" max="2067" width="12" style="250" bestFit="1" customWidth="1"/>
    <col min="2068" max="2068" width="11.453125" style="250" bestFit="1" customWidth="1"/>
    <col min="2069" max="2069" width="9.1796875" style="250" bestFit="1" customWidth="1"/>
    <col min="2070" max="2070" width="12.453125" style="250" bestFit="1" customWidth="1"/>
    <col min="2071" max="2304" width="11.453125" style="250"/>
    <col min="2305" max="2305" width="50.7265625" style="250" customWidth="1"/>
    <col min="2306" max="2306" width="18.7265625" style="250" customWidth="1"/>
    <col min="2307" max="2307" width="17.7265625" style="250" customWidth="1"/>
    <col min="2308" max="2311" width="15.7265625" style="250" customWidth="1"/>
    <col min="2312" max="2313" width="17.7265625" style="250" customWidth="1"/>
    <col min="2314" max="2314" width="50.453125" style="250" customWidth="1"/>
    <col min="2315" max="2315" width="18.453125" style="250" customWidth="1"/>
    <col min="2316" max="2316" width="17.81640625" style="250" customWidth="1"/>
    <col min="2317" max="2320" width="15.7265625" style="250" customWidth="1"/>
    <col min="2321" max="2322" width="17.7265625" style="250" customWidth="1"/>
    <col min="2323" max="2323" width="12" style="250" bestFit="1" customWidth="1"/>
    <col min="2324" max="2324" width="11.453125" style="250" bestFit="1" customWidth="1"/>
    <col min="2325" max="2325" width="9.1796875" style="250" bestFit="1" customWidth="1"/>
    <col min="2326" max="2326" width="12.453125" style="250" bestFit="1" customWidth="1"/>
    <col min="2327" max="2560" width="11.453125" style="250"/>
    <col min="2561" max="2561" width="50.7265625" style="250" customWidth="1"/>
    <col min="2562" max="2562" width="18.7265625" style="250" customWidth="1"/>
    <col min="2563" max="2563" width="17.7265625" style="250" customWidth="1"/>
    <col min="2564" max="2567" width="15.7265625" style="250" customWidth="1"/>
    <col min="2568" max="2569" width="17.7265625" style="250" customWidth="1"/>
    <col min="2570" max="2570" width="50.453125" style="250" customWidth="1"/>
    <col min="2571" max="2571" width="18.453125" style="250" customWidth="1"/>
    <col min="2572" max="2572" width="17.81640625" style="250" customWidth="1"/>
    <col min="2573" max="2576" width="15.7265625" style="250" customWidth="1"/>
    <col min="2577" max="2578" width="17.7265625" style="250" customWidth="1"/>
    <col min="2579" max="2579" width="12" style="250" bestFit="1" customWidth="1"/>
    <col min="2580" max="2580" width="11.453125" style="250" bestFit="1" customWidth="1"/>
    <col min="2581" max="2581" width="9.1796875" style="250" bestFit="1" customWidth="1"/>
    <col min="2582" max="2582" width="12.453125" style="250" bestFit="1" customWidth="1"/>
    <col min="2583" max="2816" width="11.453125" style="250"/>
    <col min="2817" max="2817" width="50.7265625" style="250" customWidth="1"/>
    <col min="2818" max="2818" width="18.7265625" style="250" customWidth="1"/>
    <col min="2819" max="2819" width="17.7265625" style="250" customWidth="1"/>
    <col min="2820" max="2823" width="15.7265625" style="250" customWidth="1"/>
    <col min="2824" max="2825" width="17.7265625" style="250" customWidth="1"/>
    <col min="2826" max="2826" width="50.453125" style="250" customWidth="1"/>
    <col min="2827" max="2827" width="18.453125" style="250" customWidth="1"/>
    <col min="2828" max="2828" width="17.81640625" style="250" customWidth="1"/>
    <col min="2829" max="2832" width="15.7265625" style="250" customWidth="1"/>
    <col min="2833" max="2834" width="17.7265625" style="250" customWidth="1"/>
    <col min="2835" max="2835" width="12" style="250" bestFit="1" customWidth="1"/>
    <col min="2836" max="2836" width="11.453125" style="250" bestFit="1" customWidth="1"/>
    <col min="2837" max="2837" width="9.1796875" style="250" bestFit="1" customWidth="1"/>
    <col min="2838" max="2838" width="12.453125" style="250" bestFit="1" customWidth="1"/>
    <col min="2839" max="3072" width="11.453125" style="250"/>
    <col min="3073" max="3073" width="50.7265625" style="250" customWidth="1"/>
    <col min="3074" max="3074" width="18.7265625" style="250" customWidth="1"/>
    <col min="3075" max="3075" width="17.7265625" style="250" customWidth="1"/>
    <col min="3076" max="3079" width="15.7265625" style="250" customWidth="1"/>
    <col min="3080" max="3081" width="17.7265625" style="250" customWidth="1"/>
    <col min="3082" max="3082" width="50.453125" style="250" customWidth="1"/>
    <col min="3083" max="3083" width="18.453125" style="250" customWidth="1"/>
    <col min="3084" max="3084" width="17.81640625" style="250" customWidth="1"/>
    <col min="3085" max="3088" width="15.7265625" style="250" customWidth="1"/>
    <col min="3089" max="3090" width="17.7265625" style="250" customWidth="1"/>
    <col min="3091" max="3091" width="12" style="250" bestFit="1" customWidth="1"/>
    <col min="3092" max="3092" width="11.453125" style="250" bestFit="1" customWidth="1"/>
    <col min="3093" max="3093" width="9.1796875" style="250" bestFit="1" customWidth="1"/>
    <col min="3094" max="3094" width="12.453125" style="250" bestFit="1" customWidth="1"/>
    <col min="3095" max="3328" width="11.453125" style="250"/>
    <col min="3329" max="3329" width="50.7265625" style="250" customWidth="1"/>
    <col min="3330" max="3330" width="18.7265625" style="250" customWidth="1"/>
    <col min="3331" max="3331" width="17.7265625" style="250" customWidth="1"/>
    <col min="3332" max="3335" width="15.7265625" style="250" customWidth="1"/>
    <col min="3336" max="3337" width="17.7265625" style="250" customWidth="1"/>
    <col min="3338" max="3338" width="50.453125" style="250" customWidth="1"/>
    <col min="3339" max="3339" width="18.453125" style="250" customWidth="1"/>
    <col min="3340" max="3340" width="17.81640625" style="250" customWidth="1"/>
    <col min="3341" max="3344" width="15.7265625" style="250" customWidth="1"/>
    <col min="3345" max="3346" width="17.7265625" style="250" customWidth="1"/>
    <col min="3347" max="3347" width="12" style="250" bestFit="1" customWidth="1"/>
    <col min="3348" max="3348" width="11.453125" style="250" bestFit="1" customWidth="1"/>
    <col min="3349" max="3349" width="9.1796875" style="250" bestFit="1" customWidth="1"/>
    <col min="3350" max="3350" width="12.453125" style="250" bestFit="1" customWidth="1"/>
    <col min="3351" max="3584" width="11.453125" style="250"/>
    <col min="3585" max="3585" width="50.7265625" style="250" customWidth="1"/>
    <col min="3586" max="3586" width="18.7265625" style="250" customWidth="1"/>
    <col min="3587" max="3587" width="17.7265625" style="250" customWidth="1"/>
    <col min="3588" max="3591" width="15.7265625" style="250" customWidth="1"/>
    <col min="3592" max="3593" width="17.7265625" style="250" customWidth="1"/>
    <col min="3594" max="3594" width="50.453125" style="250" customWidth="1"/>
    <col min="3595" max="3595" width="18.453125" style="250" customWidth="1"/>
    <col min="3596" max="3596" width="17.81640625" style="250" customWidth="1"/>
    <col min="3597" max="3600" width="15.7265625" style="250" customWidth="1"/>
    <col min="3601" max="3602" width="17.7265625" style="250" customWidth="1"/>
    <col min="3603" max="3603" width="12" style="250" bestFit="1" customWidth="1"/>
    <col min="3604" max="3604" width="11.453125" style="250" bestFit="1" customWidth="1"/>
    <col min="3605" max="3605" width="9.1796875" style="250" bestFit="1" customWidth="1"/>
    <col min="3606" max="3606" width="12.453125" style="250" bestFit="1" customWidth="1"/>
    <col min="3607" max="3840" width="11.453125" style="250"/>
    <col min="3841" max="3841" width="50.7265625" style="250" customWidth="1"/>
    <col min="3842" max="3842" width="18.7265625" style="250" customWidth="1"/>
    <col min="3843" max="3843" width="17.7265625" style="250" customWidth="1"/>
    <col min="3844" max="3847" width="15.7265625" style="250" customWidth="1"/>
    <col min="3848" max="3849" width="17.7265625" style="250" customWidth="1"/>
    <col min="3850" max="3850" width="50.453125" style="250" customWidth="1"/>
    <col min="3851" max="3851" width="18.453125" style="250" customWidth="1"/>
    <col min="3852" max="3852" width="17.81640625" style="250" customWidth="1"/>
    <col min="3853" max="3856" width="15.7265625" style="250" customWidth="1"/>
    <col min="3857" max="3858" width="17.7265625" style="250" customWidth="1"/>
    <col min="3859" max="3859" width="12" style="250" bestFit="1" customWidth="1"/>
    <col min="3860" max="3860" width="11.453125" style="250" bestFit="1" customWidth="1"/>
    <col min="3861" max="3861" width="9.1796875" style="250" bestFit="1" customWidth="1"/>
    <col min="3862" max="3862" width="12.453125" style="250" bestFit="1" customWidth="1"/>
    <col min="3863" max="4096" width="11.453125" style="250"/>
    <col min="4097" max="4097" width="50.7265625" style="250" customWidth="1"/>
    <col min="4098" max="4098" width="18.7265625" style="250" customWidth="1"/>
    <col min="4099" max="4099" width="17.7265625" style="250" customWidth="1"/>
    <col min="4100" max="4103" width="15.7265625" style="250" customWidth="1"/>
    <col min="4104" max="4105" width="17.7265625" style="250" customWidth="1"/>
    <col min="4106" max="4106" width="50.453125" style="250" customWidth="1"/>
    <col min="4107" max="4107" width="18.453125" style="250" customWidth="1"/>
    <col min="4108" max="4108" width="17.81640625" style="250" customWidth="1"/>
    <col min="4109" max="4112" width="15.7265625" style="250" customWidth="1"/>
    <col min="4113" max="4114" width="17.7265625" style="250" customWidth="1"/>
    <col min="4115" max="4115" width="12" style="250" bestFit="1" customWidth="1"/>
    <col min="4116" max="4116" width="11.453125" style="250" bestFit="1" customWidth="1"/>
    <col min="4117" max="4117" width="9.1796875" style="250" bestFit="1" customWidth="1"/>
    <col min="4118" max="4118" width="12.453125" style="250" bestFit="1" customWidth="1"/>
    <col min="4119" max="4352" width="11.453125" style="250"/>
    <col min="4353" max="4353" width="50.7265625" style="250" customWidth="1"/>
    <col min="4354" max="4354" width="18.7265625" style="250" customWidth="1"/>
    <col min="4355" max="4355" width="17.7265625" style="250" customWidth="1"/>
    <col min="4356" max="4359" width="15.7265625" style="250" customWidth="1"/>
    <col min="4360" max="4361" width="17.7265625" style="250" customWidth="1"/>
    <col min="4362" max="4362" width="50.453125" style="250" customWidth="1"/>
    <col min="4363" max="4363" width="18.453125" style="250" customWidth="1"/>
    <col min="4364" max="4364" width="17.81640625" style="250" customWidth="1"/>
    <col min="4365" max="4368" width="15.7265625" style="250" customWidth="1"/>
    <col min="4369" max="4370" width="17.7265625" style="250" customWidth="1"/>
    <col min="4371" max="4371" width="12" style="250" bestFit="1" customWidth="1"/>
    <col min="4372" max="4372" width="11.453125" style="250" bestFit="1" customWidth="1"/>
    <col min="4373" max="4373" width="9.1796875" style="250" bestFit="1" customWidth="1"/>
    <col min="4374" max="4374" width="12.453125" style="250" bestFit="1" customWidth="1"/>
    <col min="4375" max="4608" width="11.453125" style="250"/>
    <col min="4609" max="4609" width="50.7265625" style="250" customWidth="1"/>
    <col min="4610" max="4610" width="18.7265625" style="250" customWidth="1"/>
    <col min="4611" max="4611" width="17.7265625" style="250" customWidth="1"/>
    <col min="4612" max="4615" width="15.7265625" style="250" customWidth="1"/>
    <col min="4616" max="4617" width="17.7265625" style="250" customWidth="1"/>
    <col min="4618" max="4618" width="50.453125" style="250" customWidth="1"/>
    <col min="4619" max="4619" width="18.453125" style="250" customWidth="1"/>
    <col min="4620" max="4620" width="17.81640625" style="250" customWidth="1"/>
    <col min="4621" max="4624" width="15.7265625" style="250" customWidth="1"/>
    <col min="4625" max="4626" width="17.7265625" style="250" customWidth="1"/>
    <col min="4627" max="4627" width="12" style="250" bestFit="1" customWidth="1"/>
    <col min="4628" max="4628" width="11.453125" style="250" bestFit="1" customWidth="1"/>
    <col min="4629" max="4629" width="9.1796875" style="250" bestFit="1" customWidth="1"/>
    <col min="4630" max="4630" width="12.453125" style="250" bestFit="1" customWidth="1"/>
    <col min="4631" max="4864" width="11.453125" style="250"/>
    <col min="4865" max="4865" width="50.7265625" style="250" customWidth="1"/>
    <col min="4866" max="4866" width="18.7265625" style="250" customWidth="1"/>
    <col min="4867" max="4867" width="17.7265625" style="250" customWidth="1"/>
    <col min="4868" max="4871" width="15.7265625" style="250" customWidth="1"/>
    <col min="4872" max="4873" width="17.7265625" style="250" customWidth="1"/>
    <col min="4874" max="4874" width="50.453125" style="250" customWidth="1"/>
    <col min="4875" max="4875" width="18.453125" style="250" customWidth="1"/>
    <col min="4876" max="4876" width="17.81640625" style="250" customWidth="1"/>
    <col min="4877" max="4880" width="15.7265625" style="250" customWidth="1"/>
    <col min="4881" max="4882" width="17.7265625" style="250" customWidth="1"/>
    <col min="4883" max="4883" width="12" style="250" bestFit="1" customWidth="1"/>
    <col min="4884" max="4884" width="11.453125" style="250" bestFit="1" customWidth="1"/>
    <col min="4885" max="4885" width="9.1796875" style="250" bestFit="1" customWidth="1"/>
    <col min="4886" max="4886" width="12.453125" style="250" bestFit="1" customWidth="1"/>
    <col min="4887" max="5120" width="11.453125" style="250"/>
    <col min="5121" max="5121" width="50.7265625" style="250" customWidth="1"/>
    <col min="5122" max="5122" width="18.7265625" style="250" customWidth="1"/>
    <col min="5123" max="5123" width="17.7265625" style="250" customWidth="1"/>
    <col min="5124" max="5127" width="15.7265625" style="250" customWidth="1"/>
    <col min="5128" max="5129" width="17.7265625" style="250" customWidth="1"/>
    <col min="5130" max="5130" width="50.453125" style="250" customWidth="1"/>
    <col min="5131" max="5131" width="18.453125" style="250" customWidth="1"/>
    <col min="5132" max="5132" width="17.81640625" style="250" customWidth="1"/>
    <col min="5133" max="5136" width="15.7265625" style="250" customWidth="1"/>
    <col min="5137" max="5138" width="17.7265625" style="250" customWidth="1"/>
    <col min="5139" max="5139" width="12" style="250" bestFit="1" customWidth="1"/>
    <col min="5140" max="5140" width="11.453125" style="250" bestFit="1" customWidth="1"/>
    <col min="5141" max="5141" width="9.1796875" style="250" bestFit="1" customWidth="1"/>
    <col min="5142" max="5142" width="12.453125" style="250" bestFit="1" customWidth="1"/>
    <col min="5143" max="5376" width="11.453125" style="250"/>
    <col min="5377" max="5377" width="50.7265625" style="250" customWidth="1"/>
    <col min="5378" max="5378" width="18.7265625" style="250" customWidth="1"/>
    <col min="5379" max="5379" width="17.7265625" style="250" customWidth="1"/>
    <col min="5380" max="5383" width="15.7265625" style="250" customWidth="1"/>
    <col min="5384" max="5385" width="17.7265625" style="250" customWidth="1"/>
    <col min="5386" max="5386" width="50.453125" style="250" customWidth="1"/>
    <col min="5387" max="5387" width="18.453125" style="250" customWidth="1"/>
    <col min="5388" max="5388" width="17.81640625" style="250" customWidth="1"/>
    <col min="5389" max="5392" width="15.7265625" style="250" customWidth="1"/>
    <col min="5393" max="5394" width="17.7265625" style="250" customWidth="1"/>
    <col min="5395" max="5395" width="12" style="250" bestFit="1" customWidth="1"/>
    <col min="5396" max="5396" width="11.453125" style="250" bestFit="1" customWidth="1"/>
    <col min="5397" max="5397" width="9.1796875" style="250" bestFit="1" customWidth="1"/>
    <col min="5398" max="5398" width="12.453125" style="250" bestFit="1" customWidth="1"/>
    <col min="5399" max="5632" width="11.453125" style="250"/>
    <col min="5633" max="5633" width="50.7265625" style="250" customWidth="1"/>
    <col min="5634" max="5634" width="18.7265625" style="250" customWidth="1"/>
    <col min="5635" max="5635" width="17.7265625" style="250" customWidth="1"/>
    <col min="5636" max="5639" width="15.7265625" style="250" customWidth="1"/>
    <col min="5640" max="5641" width="17.7265625" style="250" customWidth="1"/>
    <col min="5642" max="5642" width="50.453125" style="250" customWidth="1"/>
    <col min="5643" max="5643" width="18.453125" style="250" customWidth="1"/>
    <col min="5644" max="5644" width="17.81640625" style="250" customWidth="1"/>
    <col min="5645" max="5648" width="15.7265625" style="250" customWidth="1"/>
    <col min="5649" max="5650" width="17.7265625" style="250" customWidth="1"/>
    <col min="5651" max="5651" width="12" style="250" bestFit="1" customWidth="1"/>
    <col min="5652" max="5652" width="11.453125" style="250" bestFit="1" customWidth="1"/>
    <col min="5653" max="5653" width="9.1796875" style="250" bestFit="1" customWidth="1"/>
    <col min="5654" max="5654" width="12.453125" style="250" bestFit="1" customWidth="1"/>
    <col min="5655" max="5888" width="11.453125" style="250"/>
    <col min="5889" max="5889" width="50.7265625" style="250" customWidth="1"/>
    <col min="5890" max="5890" width="18.7265625" style="250" customWidth="1"/>
    <col min="5891" max="5891" width="17.7265625" style="250" customWidth="1"/>
    <col min="5892" max="5895" width="15.7265625" style="250" customWidth="1"/>
    <col min="5896" max="5897" width="17.7265625" style="250" customWidth="1"/>
    <col min="5898" max="5898" width="50.453125" style="250" customWidth="1"/>
    <col min="5899" max="5899" width="18.453125" style="250" customWidth="1"/>
    <col min="5900" max="5900" width="17.81640625" style="250" customWidth="1"/>
    <col min="5901" max="5904" width="15.7265625" style="250" customWidth="1"/>
    <col min="5905" max="5906" width="17.7265625" style="250" customWidth="1"/>
    <col min="5907" max="5907" width="12" style="250" bestFit="1" customWidth="1"/>
    <col min="5908" max="5908" width="11.453125" style="250" bestFit="1" customWidth="1"/>
    <col min="5909" max="5909" width="9.1796875" style="250" bestFit="1" customWidth="1"/>
    <col min="5910" max="5910" width="12.453125" style="250" bestFit="1" customWidth="1"/>
    <col min="5911" max="6144" width="11.453125" style="250"/>
    <col min="6145" max="6145" width="50.7265625" style="250" customWidth="1"/>
    <col min="6146" max="6146" width="18.7265625" style="250" customWidth="1"/>
    <col min="6147" max="6147" width="17.7265625" style="250" customWidth="1"/>
    <col min="6148" max="6151" width="15.7265625" style="250" customWidth="1"/>
    <col min="6152" max="6153" width="17.7265625" style="250" customWidth="1"/>
    <col min="6154" max="6154" width="50.453125" style="250" customWidth="1"/>
    <col min="6155" max="6155" width="18.453125" style="250" customWidth="1"/>
    <col min="6156" max="6156" width="17.81640625" style="250" customWidth="1"/>
    <col min="6157" max="6160" width="15.7265625" style="250" customWidth="1"/>
    <col min="6161" max="6162" width="17.7265625" style="250" customWidth="1"/>
    <col min="6163" max="6163" width="12" style="250" bestFit="1" customWidth="1"/>
    <col min="6164" max="6164" width="11.453125" style="250" bestFit="1" customWidth="1"/>
    <col min="6165" max="6165" width="9.1796875" style="250" bestFit="1" customWidth="1"/>
    <col min="6166" max="6166" width="12.453125" style="250" bestFit="1" customWidth="1"/>
    <col min="6167" max="6400" width="11.453125" style="250"/>
    <col min="6401" max="6401" width="50.7265625" style="250" customWidth="1"/>
    <col min="6402" max="6402" width="18.7265625" style="250" customWidth="1"/>
    <col min="6403" max="6403" width="17.7265625" style="250" customWidth="1"/>
    <col min="6404" max="6407" width="15.7265625" style="250" customWidth="1"/>
    <col min="6408" max="6409" width="17.7265625" style="250" customWidth="1"/>
    <col min="6410" max="6410" width="50.453125" style="250" customWidth="1"/>
    <col min="6411" max="6411" width="18.453125" style="250" customWidth="1"/>
    <col min="6412" max="6412" width="17.81640625" style="250" customWidth="1"/>
    <col min="6413" max="6416" width="15.7265625" style="250" customWidth="1"/>
    <col min="6417" max="6418" width="17.7265625" style="250" customWidth="1"/>
    <col min="6419" max="6419" width="12" style="250" bestFit="1" customWidth="1"/>
    <col min="6420" max="6420" width="11.453125" style="250" bestFit="1" customWidth="1"/>
    <col min="6421" max="6421" width="9.1796875" style="250" bestFit="1" customWidth="1"/>
    <col min="6422" max="6422" width="12.453125" style="250" bestFit="1" customWidth="1"/>
    <col min="6423" max="6656" width="11.453125" style="250"/>
    <col min="6657" max="6657" width="50.7265625" style="250" customWidth="1"/>
    <col min="6658" max="6658" width="18.7265625" style="250" customWidth="1"/>
    <col min="6659" max="6659" width="17.7265625" style="250" customWidth="1"/>
    <col min="6660" max="6663" width="15.7265625" style="250" customWidth="1"/>
    <col min="6664" max="6665" width="17.7265625" style="250" customWidth="1"/>
    <col min="6666" max="6666" width="50.453125" style="250" customWidth="1"/>
    <col min="6667" max="6667" width="18.453125" style="250" customWidth="1"/>
    <col min="6668" max="6668" width="17.81640625" style="250" customWidth="1"/>
    <col min="6669" max="6672" width="15.7265625" style="250" customWidth="1"/>
    <col min="6673" max="6674" width="17.7265625" style="250" customWidth="1"/>
    <col min="6675" max="6675" width="12" style="250" bestFit="1" customWidth="1"/>
    <col min="6676" max="6676" width="11.453125" style="250" bestFit="1" customWidth="1"/>
    <col min="6677" max="6677" width="9.1796875" style="250" bestFit="1" customWidth="1"/>
    <col min="6678" max="6678" width="12.453125" style="250" bestFit="1" customWidth="1"/>
    <col min="6679" max="6912" width="11.453125" style="250"/>
    <col min="6913" max="6913" width="50.7265625" style="250" customWidth="1"/>
    <col min="6914" max="6914" width="18.7265625" style="250" customWidth="1"/>
    <col min="6915" max="6915" width="17.7265625" style="250" customWidth="1"/>
    <col min="6916" max="6919" width="15.7265625" style="250" customWidth="1"/>
    <col min="6920" max="6921" width="17.7265625" style="250" customWidth="1"/>
    <col min="6922" max="6922" width="50.453125" style="250" customWidth="1"/>
    <col min="6923" max="6923" width="18.453125" style="250" customWidth="1"/>
    <col min="6924" max="6924" width="17.81640625" style="250" customWidth="1"/>
    <col min="6925" max="6928" width="15.7265625" style="250" customWidth="1"/>
    <col min="6929" max="6930" width="17.7265625" style="250" customWidth="1"/>
    <col min="6931" max="6931" width="12" style="250" bestFit="1" customWidth="1"/>
    <col min="6932" max="6932" width="11.453125" style="250" bestFit="1" customWidth="1"/>
    <col min="6933" max="6933" width="9.1796875" style="250" bestFit="1" customWidth="1"/>
    <col min="6934" max="6934" width="12.453125" style="250" bestFit="1" customWidth="1"/>
    <col min="6935" max="7168" width="11.453125" style="250"/>
    <col min="7169" max="7169" width="50.7265625" style="250" customWidth="1"/>
    <col min="7170" max="7170" width="18.7265625" style="250" customWidth="1"/>
    <col min="7171" max="7171" width="17.7265625" style="250" customWidth="1"/>
    <col min="7172" max="7175" width="15.7265625" style="250" customWidth="1"/>
    <col min="7176" max="7177" width="17.7265625" style="250" customWidth="1"/>
    <col min="7178" max="7178" width="50.453125" style="250" customWidth="1"/>
    <col min="7179" max="7179" width="18.453125" style="250" customWidth="1"/>
    <col min="7180" max="7180" width="17.81640625" style="250" customWidth="1"/>
    <col min="7181" max="7184" width="15.7265625" style="250" customWidth="1"/>
    <col min="7185" max="7186" width="17.7265625" style="250" customWidth="1"/>
    <col min="7187" max="7187" width="12" style="250" bestFit="1" customWidth="1"/>
    <col min="7188" max="7188" width="11.453125" style="250" bestFit="1" customWidth="1"/>
    <col min="7189" max="7189" width="9.1796875" style="250" bestFit="1" customWidth="1"/>
    <col min="7190" max="7190" width="12.453125" style="250" bestFit="1" customWidth="1"/>
    <col min="7191" max="7424" width="11.453125" style="250"/>
    <col min="7425" max="7425" width="50.7265625" style="250" customWidth="1"/>
    <col min="7426" max="7426" width="18.7265625" style="250" customWidth="1"/>
    <col min="7427" max="7427" width="17.7265625" style="250" customWidth="1"/>
    <col min="7428" max="7431" width="15.7265625" style="250" customWidth="1"/>
    <col min="7432" max="7433" width="17.7265625" style="250" customWidth="1"/>
    <col min="7434" max="7434" width="50.453125" style="250" customWidth="1"/>
    <col min="7435" max="7435" width="18.453125" style="250" customWidth="1"/>
    <col min="7436" max="7436" width="17.81640625" style="250" customWidth="1"/>
    <col min="7437" max="7440" width="15.7265625" style="250" customWidth="1"/>
    <col min="7441" max="7442" width="17.7265625" style="250" customWidth="1"/>
    <col min="7443" max="7443" width="12" style="250" bestFit="1" customWidth="1"/>
    <col min="7444" max="7444" width="11.453125" style="250" bestFit="1" customWidth="1"/>
    <col min="7445" max="7445" width="9.1796875" style="250" bestFit="1" customWidth="1"/>
    <col min="7446" max="7446" width="12.453125" style="250" bestFit="1" customWidth="1"/>
    <col min="7447" max="7680" width="11.453125" style="250"/>
    <col min="7681" max="7681" width="50.7265625" style="250" customWidth="1"/>
    <col min="7682" max="7682" width="18.7265625" style="250" customWidth="1"/>
    <col min="7683" max="7683" width="17.7265625" style="250" customWidth="1"/>
    <col min="7684" max="7687" width="15.7265625" style="250" customWidth="1"/>
    <col min="7688" max="7689" width="17.7265625" style="250" customWidth="1"/>
    <col min="7690" max="7690" width="50.453125" style="250" customWidth="1"/>
    <col min="7691" max="7691" width="18.453125" style="250" customWidth="1"/>
    <col min="7692" max="7692" width="17.81640625" style="250" customWidth="1"/>
    <col min="7693" max="7696" width="15.7265625" style="250" customWidth="1"/>
    <col min="7697" max="7698" width="17.7265625" style="250" customWidth="1"/>
    <col min="7699" max="7699" width="12" style="250" bestFit="1" customWidth="1"/>
    <col min="7700" max="7700" width="11.453125" style="250" bestFit="1" customWidth="1"/>
    <col min="7701" max="7701" width="9.1796875" style="250" bestFit="1" customWidth="1"/>
    <col min="7702" max="7702" width="12.453125" style="250" bestFit="1" customWidth="1"/>
    <col min="7703" max="7936" width="11.453125" style="250"/>
    <col min="7937" max="7937" width="50.7265625" style="250" customWidth="1"/>
    <col min="7938" max="7938" width="18.7265625" style="250" customWidth="1"/>
    <col min="7939" max="7939" width="17.7265625" style="250" customWidth="1"/>
    <col min="7940" max="7943" width="15.7265625" style="250" customWidth="1"/>
    <col min="7944" max="7945" width="17.7265625" style="250" customWidth="1"/>
    <col min="7946" max="7946" width="50.453125" style="250" customWidth="1"/>
    <col min="7947" max="7947" width="18.453125" style="250" customWidth="1"/>
    <col min="7948" max="7948" width="17.81640625" style="250" customWidth="1"/>
    <col min="7949" max="7952" width="15.7265625" style="250" customWidth="1"/>
    <col min="7953" max="7954" width="17.7265625" style="250" customWidth="1"/>
    <col min="7955" max="7955" width="12" style="250" bestFit="1" customWidth="1"/>
    <col min="7956" max="7956" width="11.453125" style="250" bestFit="1" customWidth="1"/>
    <col min="7957" max="7957" width="9.1796875" style="250" bestFit="1" customWidth="1"/>
    <col min="7958" max="7958" width="12.453125" style="250" bestFit="1" customWidth="1"/>
    <col min="7959" max="8192" width="11.453125" style="250"/>
    <col min="8193" max="8193" width="50.7265625" style="250" customWidth="1"/>
    <col min="8194" max="8194" width="18.7265625" style="250" customWidth="1"/>
    <col min="8195" max="8195" width="17.7265625" style="250" customWidth="1"/>
    <col min="8196" max="8199" width="15.7265625" style="250" customWidth="1"/>
    <col min="8200" max="8201" width="17.7265625" style="250" customWidth="1"/>
    <col min="8202" max="8202" width="50.453125" style="250" customWidth="1"/>
    <col min="8203" max="8203" width="18.453125" style="250" customWidth="1"/>
    <col min="8204" max="8204" width="17.81640625" style="250" customWidth="1"/>
    <col min="8205" max="8208" width="15.7265625" style="250" customWidth="1"/>
    <col min="8209" max="8210" width="17.7265625" style="250" customWidth="1"/>
    <col min="8211" max="8211" width="12" style="250" bestFit="1" customWidth="1"/>
    <col min="8212" max="8212" width="11.453125" style="250" bestFit="1" customWidth="1"/>
    <col min="8213" max="8213" width="9.1796875" style="250" bestFit="1" customWidth="1"/>
    <col min="8214" max="8214" width="12.453125" style="250" bestFit="1" customWidth="1"/>
    <col min="8215" max="8448" width="11.453125" style="250"/>
    <col min="8449" max="8449" width="50.7265625" style="250" customWidth="1"/>
    <col min="8450" max="8450" width="18.7265625" style="250" customWidth="1"/>
    <col min="8451" max="8451" width="17.7265625" style="250" customWidth="1"/>
    <col min="8452" max="8455" width="15.7265625" style="250" customWidth="1"/>
    <col min="8456" max="8457" width="17.7265625" style="250" customWidth="1"/>
    <col min="8458" max="8458" width="50.453125" style="250" customWidth="1"/>
    <col min="8459" max="8459" width="18.453125" style="250" customWidth="1"/>
    <col min="8460" max="8460" width="17.81640625" style="250" customWidth="1"/>
    <col min="8461" max="8464" width="15.7265625" style="250" customWidth="1"/>
    <col min="8465" max="8466" width="17.7265625" style="250" customWidth="1"/>
    <col min="8467" max="8467" width="12" style="250" bestFit="1" customWidth="1"/>
    <col min="8468" max="8468" width="11.453125" style="250" bestFit="1" customWidth="1"/>
    <col min="8469" max="8469" width="9.1796875" style="250" bestFit="1" customWidth="1"/>
    <col min="8470" max="8470" width="12.453125" style="250" bestFit="1" customWidth="1"/>
    <col min="8471" max="8704" width="11.453125" style="250"/>
    <col min="8705" max="8705" width="50.7265625" style="250" customWidth="1"/>
    <col min="8706" max="8706" width="18.7265625" style="250" customWidth="1"/>
    <col min="8707" max="8707" width="17.7265625" style="250" customWidth="1"/>
    <col min="8708" max="8711" width="15.7265625" style="250" customWidth="1"/>
    <col min="8712" max="8713" width="17.7265625" style="250" customWidth="1"/>
    <col min="8714" max="8714" width="50.453125" style="250" customWidth="1"/>
    <col min="8715" max="8715" width="18.453125" style="250" customWidth="1"/>
    <col min="8716" max="8716" width="17.81640625" style="250" customWidth="1"/>
    <col min="8717" max="8720" width="15.7265625" style="250" customWidth="1"/>
    <col min="8721" max="8722" width="17.7265625" style="250" customWidth="1"/>
    <col min="8723" max="8723" width="12" style="250" bestFit="1" customWidth="1"/>
    <col min="8724" max="8724" width="11.453125" style="250" bestFit="1" customWidth="1"/>
    <col min="8725" max="8725" width="9.1796875" style="250" bestFit="1" customWidth="1"/>
    <col min="8726" max="8726" width="12.453125" style="250" bestFit="1" customWidth="1"/>
    <col min="8727" max="8960" width="11.453125" style="250"/>
    <col min="8961" max="8961" width="50.7265625" style="250" customWidth="1"/>
    <col min="8962" max="8962" width="18.7265625" style="250" customWidth="1"/>
    <col min="8963" max="8963" width="17.7265625" style="250" customWidth="1"/>
    <col min="8964" max="8967" width="15.7265625" style="250" customWidth="1"/>
    <col min="8968" max="8969" width="17.7265625" style="250" customWidth="1"/>
    <col min="8970" max="8970" width="50.453125" style="250" customWidth="1"/>
    <col min="8971" max="8971" width="18.453125" style="250" customWidth="1"/>
    <col min="8972" max="8972" width="17.81640625" style="250" customWidth="1"/>
    <col min="8973" max="8976" width="15.7265625" style="250" customWidth="1"/>
    <col min="8977" max="8978" width="17.7265625" style="250" customWidth="1"/>
    <col min="8979" max="8979" width="12" style="250" bestFit="1" customWidth="1"/>
    <col min="8980" max="8980" width="11.453125" style="250" bestFit="1" customWidth="1"/>
    <col min="8981" max="8981" width="9.1796875" style="250" bestFit="1" customWidth="1"/>
    <col min="8982" max="8982" width="12.453125" style="250" bestFit="1" customWidth="1"/>
    <col min="8983" max="9216" width="11.453125" style="250"/>
    <col min="9217" max="9217" width="50.7265625" style="250" customWidth="1"/>
    <col min="9218" max="9218" width="18.7265625" style="250" customWidth="1"/>
    <col min="9219" max="9219" width="17.7265625" style="250" customWidth="1"/>
    <col min="9220" max="9223" width="15.7265625" style="250" customWidth="1"/>
    <col min="9224" max="9225" width="17.7265625" style="250" customWidth="1"/>
    <col min="9226" max="9226" width="50.453125" style="250" customWidth="1"/>
    <col min="9227" max="9227" width="18.453125" style="250" customWidth="1"/>
    <col min="9228" max="9228" width="17.81640625" style="250" customWidth="1"/>
    <col min="9229" max="9232" width="15.7265625" style="250" customWidth="1"/>
    <col min="9233" max="9234" width="17.7265625" style="250" customWidth="1"/>
    <col min="9235" max="9235" width="12" style="250" bestFit="1" customWidth="1"/>
    <col min="9236" max="9236" width="11.453125" style="250" bestFit="1" customWidth="1"/>
    <col min="9237" max="9237" width="9.1796875" style="250" bestFit="1" customWidth="1"/>
    <col min="9238" max="9238" width="12.453125" style="250" bestFit="1" customWidth="1"/>
    <col min="9239" max="9472" width="11.453125" style="250"/>
    <col min="9473" max="9473" width="50.7265625" style="250" customWidth="1"/>
    <col min="9474" max="9474" width="18.7265625" style="250" customWidth="1"/>
    <col min="9475" max="9475" width="17.7265625" style="250" customWidth="1"/>
    <col min="9476" max="9479" width="15.7265625" style="250" customWidth="1"/>
    <col min="9480" max="9481" width="17.7265625" style="250" customWidth="1"/>
    <col min="9482" max="9482" width="50.453125" style="250" customWidth="1"/>
    <col min="9483" max="9483" width="18.453125" style="250" customWidth="1"/>
    <col min="9484" max="9484" width="17.81640625" style="250" customWidth="1"/>
    <col min="9485" max="9488" width="15.7265625" style="250" customWidth="1"/>
    <col min="9489" max="9490" width="17.7265625" style="250" customWidth="1"/>
    <col min="9491" max="9491" width="12" style="250" bestFit="1" customWidth="1"/>
    <col min="9492" max="9492" width="11.453125" style="250" bestFit="1" customWidth="1"/>
    <col min="9493" max="9493" width="9.1796875" style="250" bestFit="1" customWidth="1"/>
    <col min="9494" max="9494" width="12.453125" style="250" bestFit="1" customWidth="1"/>
    <col min="9495" max="9728" width="11.453125" style="250"/>
    <col min="9729" max="9729" width="50.7265625" style="250" customWidth="1"/>
    <col min="9730" max="9730" width="18.7265625" style="250" customWidth="1"/>
    <col min="9731" max="9731" width="17.7265625" style="250" customWidth="1"/>
    <col min="9732" max="9735" width="15.7265625" style="250" customWidth="1"/>
    <col min="9736" max="9737" width="17.7265625" style="250" customWidth="1"/>
    <col min="9738" max="9738" width="50.453125" style="250" customWidth="1"/>
    <col min="9739" max="9739" width="18.453125" style="250" customWidth="1"/>
    <col min="9740" max="9740" width="17.81640625" style="250" customWidth="1"/>
    <col min="9741" max="9744" width="15.7265625" style="250" customWidth="1"/>
    <col min="9745" max="9746" width="17.7265625" style="250" customWidth="1"/>
    <col min="9747" max="9747" width="12" style="250" bestFit="1" customWidth="1"/>
    <col min="9748" max="9748" width="11.453125" style="250" bestFit="1" customWidth="1"/>
    <col min="9749" max="9749" width="9.1796875" style="250" bestFit="1" customWidth="1"/>
    <col min="9750" max="9750" width="12.453125" style="250" bestFit="1" customWidth="1"/>
    <col min="9751" max="9984" width="11.453125" style="250"/>
    <col min="9985" max="9985" width="50.7265625" style="250" customWidth="1"/>
    <col min="9986" max="9986" width="18.7265625" style="250" customWidth="1"/>
    <col min="9987" max="9987" width="17.7265625" style="250" customWidth="1"/>
    <col min="9988" max="9991" width="15.7265625" style="250" customWidth="1"/>
    <col min="9992" max="9993" width="17.7265625" style="250" customWidth="1"/>
    <col min="9994" max="9994" width="50.453125" style="250" customWidth="1"/>
    <col min="9995" max="9995" width="18.453125" style="250" customWidth="1"/>
    <col min="9996" max="9996" width="17.81640625" style="250" customWidth="1"/>
    <col min="9997" max="10000" width="15.7265625" style="250" customWidth="1"/>
    <col min="10001" max="10002" width="17.7265625" style="250" customWidth="1"/>
    <col min="10003" max="10003" width="12" style="250" bestFit="1" customWidth="1"/>
    <col min="10004" max="10004" width="11.453125" style="250" bestFit="1" customWidth="1"/>
    <col min="10005" max="10005" width="9.1796875" style="250" bestFit="1" customWidth="1"/>
    <col min="10006" max="10006" width="12.453125" style="250" bestFit="1" customWidth="1"/>
    <col min="10007" max="10240" width="11.453125" style="250"/>
    <col min="10241" max="10241" width="50.7265625" style="250" customWidth="1"/>
    <col min="10242" max="10242" width="18.7265625" style="250" customWidth="1"/>
    <col min="10243" max="10243" width="17.7265625" style="250" customWidth="1"/>
    <col min="10244" max="10247" width="15.7265625" style="250" customWidth="1"/>
    <col min="10248" max="10249" width="17.7265625" style="250" customWidth="1"/>
    <col min="10250" max="10250" width="50.453125" style="250" customWidth="1"/>
    <col min="10251" max="10251" width="18.453125" style="250" customWidth="1"/>
    <col min="10252" max="10252" width="17.81640625" style="250" customWidth="1"/>
    <col min="10253" max="10256" width="15.7265625" style="250" customWidth="1"/>
    <col min="10257" max="10258" width="17.7265625" style="250" customWidth="1"/>
    <col min="10259" max="10259" width="12" style="250" bestFit="1" customWidth="1"/>
    <col min="10260" max="10260" width="11.453125" style="250" bestFit="1" customWidth="1"/>
    <col min="10261" max="10261" width="9.1796875" style="250" bestFit="1" customWidth="1"/>
    <col min="10262" max="10262" width="12.453125" style="250" bestFit="1" customWidth="1"/>
    <col min="10263" max="10496" width="11.453125" style="250"/>
    <col min="10497" max="10497" width="50.7265625" style="250" customWidth="1"/>
    <col min="10498" max="10498" width="18.7265625" style="250" customWidth="1"/>
    <col min="10499" max="10499" width="17.7265625" style="250" customWidth="1"/>
    <col min="10500" max="10503" width="15.7265625" style="250" customWidth="1"/>
    <col min="10504" max="10505" width="17.7265625" style="250" customWidth="1"/>
    <col min="10506" max="10506" width="50.453125" style="250" customWidth="1"/>
    <col min="10507" max="10507" width="18.453125" style="250" customWidth="1"/>
    <col min="10508" max="10508" width="17.81640625" style="250" customWidth="1"/>
    <col min="10509" max="10512" width="15.7265625" style="250" customWidth="1"/>
    <col min="10513" max="10514" width="17.7265625" style="250" customWidth="1"/>
    <col min="10515" max="10515" width="12" style="250" bestFit="1" customWidth="1"/>
    <col min="10516" max="10516" width="11.453125" style="250" bestFit="1" customWidth="1"/>
    <col min="10517" max="10517" width="9.1796875" style="250" bestFit="1" customWidth="1"/>
    <col min="10518" max="10518" width="12.453125" style="250" bestFit="1" customWidth="1"/>
    <col min="10519" max="10752" width="11.453125" style="250"/>
    <col min="10753" max="10753" width="50.7265625" style="250" customWidth="1"/>
    <col min="10754" max="10754" width="18.7265625" style="250" customWidth="1"/>
    <col min="10755" max="10755" width="17.7265625" style="250" customWidth="1"/>
    <col min="10756" max="10759" width="15.7265625" style="250" customWidth="1"/>
    <col min="10760" max="10761" width="17.7265625" style="250" customWidth="1"/>
    <col min="10762" max="10762" width="50.453125" style="250" customWidth="1"/>
    <col min="10763" max="10763" width="18.453125" style="250" customWidth="1"/>
    <col min="10764" max="10764" width="17.81640625" style="250" customWidth="1"/>
    <col min="10765" max="10768" width="15.7265625" style="250" customWidth="1"/>
    <col min="10769" max="10770" width="17.7265625" style="250" customWidth="1"/>
    <col min="10771" max="10771" width="12" style="250" bestFit="1" customWidth="1"/>
    <col min="10772" max="10772" width="11.453125" style="250" bestFit="1" customWidth="1"/>
    <col min="10773" max="10773" width="9.1796875" style="250" bestFit="1" customWidth="1"/>
    <col min="10774" max="10774" width="12.453125" style="250" bestFit="1" customWidth="1"/>
    <col min="10775" max="11008" width="11.453125" style="250"/>
    <col min="11009" max="11009" width="50.7265625" style="250" customWidth="1"/>
    <col min="11010" max="11010" width="18.7265625" style="250" customWidth="1"/>
    <col min="11011" max="11011" width="17.7265625" style="250" customWidth="1"/>
    <col min="11012" max="11015" width="15.7265625" style="250" customWidth="1"/>
    <col min="11016" max="11017" width="17.7265625" style="250" customWidth="1"/>
    <col min="11018" max="11018" width="50.453125" style="250" customWidth="1"/>
    <col min="11019" max="11019" width="18.453125" style="250" customWidth="1"/>
    <col min="11020" max="11020" width="17.81640625" style="250" customWidth="1"/>
    <col min="11021" max="11024" width="15.7265625" style="250" customWidth="1"/>
    <col min="11025" max="11026" width="17.7265625" style="250" customWidth="1"/>
    <col min="11027" max="11027" width="12" style="250" bestFit="1" customWidth="1"/>
    <col min="11028" max="11028" width="11.453125" style="250" bestFit="1" customWidth="1"/>
    <col min="11029" max="11029" width="9.1796875" style="250" bestFit="1" customWidth="1"/>
    <col min="11030" max="11030" width="12.453125" style="250" bestFit="1" customWidth="1"/>
    <col min="11031" max="11264" width="11.453125" style="250"/>
    <col min="11265" max="11265" width="50.7265625" style="250" customWidth="1"/>
    <col min="11266" max="11266" width="18.7265625" style="250" customWidth="1"/>
    <col min="11267" max="11267" width="17.7265625" style="250" customWidth="1"/>
    <col min="11268" max="11271" width="15.7265625" style="250" customWidth="1"/>
    <col min="11272" max="11273" width="17.7265625" style="250" customWidth="1"/>
    <col min="11274" max="11274" width="50.453125" style="250" customWidth="1"/>
    <col min="11275" max="11275" width="18.453125" style="250" customWidth="1"/>
    <col min="11276" max="11276" width="17.81640625" style="250" customWidth="1"/>
    <col min="11277" max="11280" width="15.7265625" style="250" customWidth="1"/>
    <col min="11281" max="11282" width="17.7265625" style="250" customWidth="1"/>
    <col min="11283" max="11283" width="12" style="250" bestFit="1" customWidth="1"/>
    <col min="11284" max="11284" width="11.453125" style="250" bestFit="1" customWidth="1"/>
    <col min="11285" max="11285" width="9.1796875" style="250" bestFit="1" customWidth="1"/>
    <col min="11286" max="11286" width="12.453125" style="250" bestFit="1" customWidth="1"/>
    <col min="11287" max="11520" width="11.453125" style="250"/>
    <col min="11521" max="11521" width="50.7265625" style="250" customWidth="1"/>
    <col min="11522" max="11522" width="18.7265625" style="250" customWidth="1"/>
    <col min="11523" max="11523" width="17.7265625" style="250" customWidth="1"/>
    <col min="11524" max="11527" width="15.7265625" style="250" customWidth="1"/>
    <col min="11528" max="11529" width="17.7265625" style="250" customWidth="1"/>
    <col min="11530" max="11530" width="50.453125" style="250" customWidth="1"/>
    <col min="11531" max="11531" width="18.453125" style="250" customWidth="1"/>
    <col min="11532" max="11532" width="17.81640625" style="250" customWidth="1"/>
    <col min="11533" max="11536" width="15.7265625" style="250" customWidth="1"/>
    <col min="11537" max="11538" width="17.7265625" style="250" customWidth="1"/>
    <col min="11539" max="11539" width="12" style="250" bestFit="1" customWidth="1"/>
    <col min="11540" max="11540" width="11.453125" style="250" bestFit="1" customWidth="1"/>
    <col min="11541" max="11541" width="9.1796875" style="250" bestFit="1" customWidth="1"/>
    <col min="11542" max="11542" width="12.453125" style="250" bestFit="1" customWidth="1"/>
    <col min="11543" max="11776" width="11.453125" style="250"/>
    <col min="11777" max="11777" width="50.7265625" style="250" customWidth="1"/>
    <col min="11778" max="11778" width="18.7265625" style="250" customWidth="1"/>
    <col min="11779" max="11779" width="17.7265625" style="250" customWidth="1"/>
    <col min="11780" max="11783" width="15.7265625" style="250" customWidth="1"/>
    <col min="11784" max="11785" width="17.7265625" style="250" customWidth="1"/>
    <col min="11786" max="11786" width="50.453125" style="250" customWidth="1"/>
    <col min="11787" max="11787" width="18.453125" style="250" customWidth="1"/>
    <col min="11788" max="11788" width="17.81640625" style="250" customWidth="1"/>
    <col min="11789" max="11792" width="15.7265625" style="250" customWidth="1"/>
    <col min="11793" max="11794" width="17.7265625" style="250" customWidth="1"/>
    <col min="11795" max="11795" width="12" style="250" bestFit="1" customWidth="1"/>
    <col min="11796" max="11796" width="11.453125" style="250" bestFit="1" customWidth="1"/>
    <col min="11797" max="11797" width="9.1796875" style="250" bestFit="1" customWidth="1"/>
    <col min="11798" max="11798" width="12.453125" style="250" bestFit="1" customWidth="1"/>
    <col min="11799" max="12032" width="11.453125" style="250"/>
    <col min="12033" max="12033" width="50.7265625" style="250" customWidth="1"/>
    <col min="12034" max="12034" width="18.7265625" style="250" customWidth="1"/>
    <col min="12035" max="12035" width="17.7265625" style="250" customWidth="1"/>
    <col min="12036" max="12039" width="15.7265625" style="250" customWidth="1"/>
    <col min="12040" max="12041" width="17.7265625" style="250" customWidth="1"/>
    <col min="12042" max="12042" width="50.453125" style="250" customWidth="1"/>
    <col min="12043" max="12043" width="18.453125" style="250" customWidth="1"/>
    <col min="12044" max="12044" width="17.81640625" style="250" customWidth="1"/>
    <col min="12045" max="12048" width="15.7265625" style="250" customWidth="1"/>
    <col min="12049" max="12050" width="17.7265625" style="250" customWidth="1"/>
    <col min="12051" max="12051" width="12" style="250" bestFit="1" customWidth="1"/>
    <col min="12052" max="12052" width="11.453125" style="250" bestFit="1" customWidth="1"/>
    <col min="12053" max="12053" width="9.1796875" style="250" bestFit="1" customWidth="1"/>
    <col min="12054" max="12054" width="12.453125" style="250" bestFit="1" customWidth="1"/>
    <col min="12055" max="12288" width="11.453125" style="250"/>
    <col min="12289" max="12289" width="50.7265625" style="250" customWidth="1"/>
    <col min="12290" max="12290" width="18.7265625" style="250" customWidth="1"/>
    <col min="12291" max="12291" width="17.7265625" style="250" customWidth="1"/>
    <col min="12292" max="12295" width="15.7265625" style="250" customWidth="1"/>
    <col min="12296" max="12297" width="17.7265625" style="250" customWidth="1"/>
    <col min="12298" max="12298" width="50.453125" style="250" customWidth="1"/>
    <col min="12299" max="12299" width="18.453125" style="250" customWidth="1"/>
    <col min="12300" max="12300" width="17.81640625" style="250" customWidth="1"/>
    <col min="12301" max="12304" width="15.7265625" style="250" customWidth="1"/>
    <col min="12305" max="12306" width="17.7265625" style="250" customWidth="1"/>
    <col min="12307" max="12307" width="12" style="250" bestFit="1" customWidth="1"/>
    <col min="12308" max="12308" width="11.453125" style="250" bestFit="1" customWidth="1"/>
    <col min="12309" max="12309" width="9.1796875" style="250" bestFit="1" customWidth="1"/>
    <col min="12310" max="12310" width="12.453125" style="250" bestFit="1" customWidth="1"/>
    <col min="12311" max="12544" width="11.453125" style="250"/>
    <col min="12545" max="12545" width="50.7265625" style="250" customWidth="1"/>
    <col min="12546" max="12546" width="18.7265625" style="250" customWidth="1"/>
    <col min="12547" max="12547" width="17.7265625" style="250" customWidth="1"/>
    <col min="12548" max="12551" width="15.7265625" style="250" customWidth="1"/>
    <col min="12552" max="12553" width="17.7265625" style="250" customWidth="1"/>
    <col min="12554" max="12554" width="50.453125" style="250" customWidth="1"/>
    <col min="12555" max="12555" width="18.453125" style="250" customWidth="1"/>
    <col min="12556" max="12556" width="17.81640625" style="250" customWidth="1"/>
    <col min="12557" max="12560" width="15.7265625" style="250" customWidth="1"/>
    <col min="12561" max="12562" width="17.7265625" style="250" customWidth="1"/>
    <col min="12563" max="12563" width="12" style="250" bestFit="1" customWidth="1"/>
    <col min="12564" max="12564" width="11.453125" style="250" bestFit="1" customWidth="1"/>
    <col min="12565" max="12565" width="9.1796875" style="250" bestFit="1" customWidth="1"/>
    <col min="12566" max="12566" width="12.453125" style="250" bestFit="1" customWidth="1"/>
    <col min="12567" max="12800" width="11.453125" style="250"/>
    <col min="12801" max="12801" width="50.7265625" style="250" customWidth="1"/>
    <col min="12802" max="12802" width="18.7265625" style="250" customWidth="1"/>
    <col min="12803" max="12803" width="17.7265625" style="250" customWidth="1"/>
    <col min="12804" max="12807" width="15.7265625" style="250" customWidth="1"/>
    <col min="12808" max="12809" width="17.7265625" style="250" customWidth="1"/>
    <col min="12810" max="12810" width="50.453125" style="250" customWidth="1"/>
    <col min="12811" max="12811" width="18.453125" style="250" customWidth="1"/>
    <col min="12812" max="12812" width="17.81640625" style="250" customWidth="1"/>
    <col min="12813" max="12816" width="15.7265625" style="250" customWidth="1"/>
    <col min="12817" max="12818" width="17.7265625" style="250" customWidth="1"/>
    <col min="12819" max="12819" width="12" style="250" bestFit="1" customWidth="1"/>
    <col min="12820" max="12820" width="11.453125" style="250" bestFit="1" customWidth="1"/>
    <col min="12821" max="12821" width="9.1796875" style="250" bestFit="1" customWidth="1"/>
    <col min="12822" max="12822" width="12.453125" style="250" bestFit="1" customWidth="1"/>
    <col min="12823" max="13056" width="11.453125" style="250"/>
    <col min="13057" max="13057" width="50.7265625" style="250" customWidth="1"/>
    <col min="13058" max="13058" width="18.7265625" style="250" customWidth="1"/>
    <col min="13059" max="13059" width="17.7265625" style="250" customWidth="1"/>
    <col min="13060" max="13063" width="15.7265625" style="250" customWidth="1"/>
    <col min="13064" max="13065" width="17.7265625" style="250" customWidth="1"/>
    <col min="13066" max="13066" width="50.453125" style="250" customWidth="1"/>
    <col min="13067" max="13067" width="18.453125" style="250" customWidth="1"/>
    <col min="13068" max="13068" width="17.81640625" style="250" customWidth="1"/>
    <col min="13069" max="13072" width="15.7265625" style="250" customWidth="1"/>
    <col min="13073" max="13074" width="17.7265625" style="250" customWidth="1"/>
    <col min="13075" max="13075" width="12" style="250" bestFit="1" customWidth="1"/>
    <col min="13076" max="13076" width="11.453125" style="250" bestFit="1" customWidth="1"/>
    <col min="13077" max="13077" width="9.1796875" style="250" bestFit="1" customWidth="1"/>
    <col min="13078" max="13078" width="12.453125" style="250" bestFit="1" customWidth="1"/>
    <col min="13079" max="13312" width="11.453125" style="250"/>
    <col min="13313" max="13313" width="50.7265625" style="250" customWidth="1"/>
    <col min="13314" max="13314" width="18.7265625" style="250" customWidth="1"/>
    <col min="13315" max="13315" width="17.7265625" style="250" customWidth="1"/>
    <col min="13316" max="13319" width="15.7265625" style="250" customWidth="1"/>
    <col min="13320" max="13321" width="17.7265625" style="250" customWidth="1"/>
    <col min="13322" max="13322" width="50.453125" style="250" customWidth="1"/>
    <col min="13323" max="13323" width="18.453125" style="250" customWidth="1"/>
    <col min="13324" max="13324" width="17.81640625" style="250" customWidth="1"/>
    <col min="13325" max="13328" width="15.7265625" style="250" customWidth="1"/>
    <col min="13329" max="13330" width="17.7265625" style="250" customWidth="1"/>
    <col min="13331" max="13331" width="12" style="250" bestFit="1" customWidth="1"/>
    <col min="13332" max="13332" width="11.453125" style="250" bestFit="1" customWidth="1"/>
    <col min="13333" max="13333" width="9.1796875" style="250" bestFit="1" customWidth="1"/>
    <col min="13334" max="13334" width="12.453125" style="250" bestFit="1" customWidth="1"/>
    <col min="13335" max="13568" width="11.453125" style="250"/>
    <col min="13569" max="13569" width="50.7265625" style="250" customWidth="1"/>
    <col min="13570" max="13570" width="18.7265625" style="250" customWidth="1"/>
    <col min="13571" max="13571" width="17.7265625" style="250" customWidth="1"/>
    <col min="13572" max="13575" width="15.7265625" style="250" customWidth="1"/>
    <col min="13576" max="13577" width="17.7265625" style="250" customWidth="1"/>
    <col min="13578" max="13578" width="50.453125" style="250" customWidth="1"/>
    <col min="13579" max="13579" width="18.453125" style="250" customWidth="1"/>
    <col min="13580" max="13580" width="17.81640625" style="250" customWidth="1"/>
    <col min="13581" max="13584" width="15.7265625" style="250" customWidth="1"/>
    <col min="13585" max="13586" width="17.7265625" style="250" customWidth="1"/>
    <col min="13587" max="13587" width="12" style="250" bestFit="1" customWidth="1"/>
    <col min="13588" max="13588" width="11.453125" style="250" bestFit="1" customWidth="1"/>
    <col min="13589" max="13589" width="9.1796875" style="250" bestFit="1" customWidth="1"/>
    <col min="13590" max="13590" width="12.453125" style="250" bestFit="1" customWidth="1"/>
    <col min="13591" max="13824" width="11.453125" style="250"/>
    <col min="13825" max="13825" width="50.7265625" style="250" customWidth="1"/>
    <col min="13826" max="13826" width="18.7265625" style="250" customWidth="1"/>
    <col min="13827" max="13827" width="17.7265625" style="250" customWidth="1"/>
    <col min="13828" max="13831" width="15.7265625" style="250" customWidth="1"/>
    <col min="13832" max="13833" width="17.7265625" style="250" customWidth="1"/>
    <col min="13834" max="13834" width="50.453125" style="250" customWidth="1"/>
    <col min="13835" max="13835" width="18.453125" style="250" customWidth="1"/>
    <col min="13836" max="13836" width="17.81640625" style="250" customWidth="1"/>
    <col min="13837" max="13840" width="15.7265625" style="250" customWidth="1"/>
    <col min="13841" max="13842" width="17.7265625" style="250" customWidth="1"/>
    <col min="13843" max="13843" width="12" style="250" bestFit="1" customWidth="1"/>
    <col min="13844" max="13844" width="11.453125" style="250" bestFit="1" customWidth="1"/>
    <col min="13845" max="13845" width="9.1796875" style="250" bestFit="1" customWidth="1"/>
    <col min="13846" max="13846" width="12.453125" style="250" bestFit="1" customWidth="1"/>
    <col min="13847" max="14080" width="11.453125" style="250"/>
    <col min="14081" max="14081" width="50.7265625" style="250" customWidth="1"/>
    <col min="14082" max="14082" width="18.7265625" style="250" customWidth="1"/>
    <col min="14083" max="14083" width="17.7265625" style="250" customWidth="1"/>
    <col min="14084" max="14087" width="15.7265625" style="250" customWidth="1"/>
    <col min="14088" max="14089" width="17.7265625" style="250" customWidth="1"/>
    <col min="14090" max="14090" width="50.453125" style="250" customWidth="1"/>
    <col min="14091" max="14091" width="18.453125" style="250" customWidth="1"/>
    <col min="14092" max="14092" width="17.81640625" style="250" customWidth="1"/>
    <col min="14093" max="14096" width="15.7265625" style="250" customWidth="1"/>
    <col min="14097" max="14098" width="17.7265625" style="250" customWidth="1"/>
    <col min="14099" max="14099" width="12" style="250" bestFit="1" customWidth="1"/>
    <col min="14100" max="14100" width="11.453125" style="250" bestFit="1" customWidth="1"/>
    <col min="14101" max="14101" width="9.1796875" style="250" bestFit="1" customWidth="1"/>
    <col min="14102" max="14102" width="12.453125" style="250" bestFit="1" customWidth="1"/>
    <col min="14103" max="14336" width="11.453125" style="250"/>
    <col min="14337" max="14337" width="50.7265625" style="250" customWidth="1"/>
    <col min="14338" max="14338" width="18.7265625" style="250" customWidth="1"/>
    <col min="14339" max="14339" width="17.7265625" style="250" customWidth="1"/>
    <col min="14340" max="14343" width="15.7265625" style="250" customWidth="1"/>
    <col min="14344" max="14345" width="17.7265625" style="250" customWidth="1"/>
    <col min="14346" max="14346" width="50.453125" style="250" customWidth="1"/>
    <col min="14347" max="14347" width="18.453125" style="250" customWidth="1"/>
    <col min="14348" max="14348" width="17.81640625" style="250" customWidth="1"/>
    <col min="14349" max="14352" width="15.7265625" style="250" customWidth="1"/>
    <col min="14353" max="14354" width="17.7265625" style="250" customWidth="1"/>
    <col min="14355" max="14355" width="12" style="250" bestFit="1" customWidth="1"/>
    <col min="14356" max="14356" width="11.453125" style="250" bestFit="1" customWidth="1"/>
    <col min="14357" max="14357" width="9.1796875" style="250" bestFit="1" customWidth="1"/>
    <col min="14358" max="14358" width="12.453125" style="250" bestFit="1" customWidth="1"/>
    <col min="14359" max="14592" width="11.453125" style="250"/>
    <col min="14593" max="14593" width="50.7265625" style="250" customWidth="1"/>
    <col min="14594" max="14594" width="18.7265625" style="250" customWidth="1"/>
    <col min="14595" max="14595" width="17.7265625" style="250" customWidth="1"/>
    <col min="14596" max="14599" width="15.7265625" style="250" customWidth="1"/>
    <col min="14600" max="14601" width="17.7265625" style="250" customWidth="1"/>
    <col min="14602" max="14602" width="50.453125" style="250" customWidth="1"/>
    <col min="14603" max="14603" width="18.453125" style="250" customWidth="1"/>
    <col min="14604" max="14604" width="17.81640625" style="250" customWidth="1"/>
    <col min="14605" max="14608" width="15.7265625" style="250" customWidth="1"/>
    <col min="14609" max="14610" width="17.7265625" style="250" customWidth="1"/>
    <col min="14611" max="14611" width="12" style="250" bestFit="1" customWidth="1"/>
    <col min="14612" max="14612" width="11.453125" style="250" bestFit="1" customWidth="1"/>
    <col min="14613" max="14613" width="9.1796875" style="250" bestFit="1" customWidth="1"/>
    <col min="14614" max="14614" width="12.453125" style="250" bestFit="1" customWidth="1"/>
    <col min="14615" max="14848" width="11.453125" style="250"/>
    <col min="14849" max="14849" width="50.7265625" style="250" customWidth="1"/>
    <col min="14850" max="14850" width="18.7265625" style="250" customWidth="1"/>
    <col min="14851" max="14851" width="17.7265625" style="250" customWidth="1"/>
    <col min="14852" max="14855" width="15.7265625" style="250" customWidth="1"/>
    <col min="14856" max="14857" width="17.7265625" style="250" customWidth="1"/>
    <col min="14858" max="14858" width="50.453125" style="250" customWidth="1"/>
    <col min="14859" max="14859" width="18.453125" style="250" customWidth="1"/>
    <col min="14860" max="14860" width="17.81640625" style="250" customWidth="1"/>
    <col min="14861" max="14864" width="15.7265625" style="250" customWidth="1"/>
    <col min="14865" max="14866" width="17.7265625" style="250" customWidth="1"/>
    <col min="14867" max="14867" width="12" style="250" bestFit="1" customWidth="1"/>
    <col min="14868" max="14868" width="11.453125" style="250" bestFit="1" customWidth="1"/>
    <col min="14869" max="14869" width="9.1796875" style="250" bestFit="1" customWidth="1"/>
    <col min="14870" max="14870" width="12.453125" style="250" bestFit="1" customWidth="1"/>
    <col min="14871" max="15104" width="11.453125" style="250"/>
    <col min="15105" max="15105" width="50.7265625" style="250" customWidth="1"/>
    <col min="15106" max="15106" width="18.7265625" style="250" customWidth="1"/>
    <col min="15107" max="15107" width="17.7265625" style="250" customWidth="1"/>
    <col min="15108" max="15111" width="15.7265625" style="250" customWidth="1"/>
    <col min="15112" max="15113" width="17.7265625" style="250" customWidth="1"/>
    <col min="15114" max="15114" width="50.453125" style="250" customWidth="1"/>
    <col min="15115" max="15115" width="18.453125" style="250" customWidth="1"/>
    <col min="15116" max="15116" width="17.81640625" style="250" customWidth="1"/>
    <col min="15117" max="15120" width="15.7265625" style="250" customWidth="1"/>
    <col min="15121" max="15122" width="17.7265625" style="250" customWidth="1"/>
    <col min="15123" max="15123" width="12" style="250" bestFit="1" customWidth="1"/>
    <col min="15124" max="15124" width="11.453125" style="250" bestFit="1" customWidth="1"/>
    <col min="15125" max="15125" width="9.1796875" style="250" bestFit="1" customWidth="1"/>
    <col min="15126" max="15126" width="12.453125" style="250" bestFit="1" customWidth="1"/>
    <col min="15127" max="15360" width="11.453125" style="250"/>
    <col min="15361" max="15361" width="50.7265625" style="250" customWidth="1"/>
    <col min="15362" max="15362" width="18.7265625" style="250" customWidth="1"/>
    <col min="15363" max="15363" width="17.7265625" style="250" customWidth="1"/>
    <col min="15364" max="15367" width="15.7265625" style="250" customWidth="1"/>
    <col min="15368" max="15369" width="17.7265625" style="250" customWidth="1"/>
    <col min="15370" max="15370" width="50.453125" style="250" customWidth="1"/>
    <col min="15371" max="15371" width="18.453125" style="250" customWidth="1"/>
    <col min="15372" max="15372" width="17.81640625" style="250" customWidth="1"/>
    <col min="15373" max="15376" width="15.7265625" style="250" customWidth="1"/>
    <col min="15377" max="15378" width="17.7265625" style="250" customWidth="1"/>
    <col min="15379" max="15379" width="12" style="250" bestFit="1" customWidth="1"/>
    <col min="15380" max="15380" width="11.453125" style="250" bestFit="1" customWidth="1"/>
    <col min="15381" max="15381" width="9.1796875" style="250" bestFit="1" customWidth="1"/>
    <col min="15382" max="15382" width="12.453125" style="250" bestFit="1" customWidth="1"/>
    <col min="15383" max="15616" width="11.453125" style="250"/>
    <col min="15617" max="15617" width="50.7265625" style="250" customWidth="1"/>
    <col min="15618" max="15618" width="18.7265625" style="250" customWidth="1"/>
    <col min="15619" max="15619" width="17.7265625" style="250" customWidth="1"/>
    <col min="15620" max="15623" width="15.7265625" style="250" customWidth="1"/>
    <col min="15624" max="15625" width="17.7265625" style="250" customWidth="1"/>
    <col min="15626" max="15626" width="50.453125" style="250" customWidth="1"/>
    <col min="15627" max="15627" width="18.453125" style="250" customWidth="1"/>
    <col min="15628" max="15628" width="17.81640625" style="250" customWidth="1"/>
    <col min="15629" max="15632" width="15.7265625" style="250" customWidth="1"/>
    <col min="15633" max="15634" width="17.7265625" style="250" customWidth="1"/>
    <col min="15635" max="15635" width="12" style="250" bestFit="1" customWidth="1"/>
    <col min="15636" max="15636" width="11.453125" style="250" bestFit="1" customWidth="1"/>
    <col min="15637" max="15637" width="9.1796875" style="250" bestFit="1" customWidth="1"/>
    <col min="15638" max="15638" width="12.453125" style="250" bestFit="1" customWidth="1"/>
    <col min="15639" max="15872" width="11.453125" style="250"/>
    <col min="15873" max="15873" width="50.7265625" style="250" customWidth="1"/>
    <col min="15874" max="15874" width="18.7265625" style="250" customWidth="1"/>
    <col min="15875" max="15875" width="17.7265625" style="250" customWidth="1"/>
    <col min="15876" max="15879" width="15.7265625" style="250" customWidth="1"/>
    <col min="15880" max="15881" width="17.7265625" style="250" customWidth="1"/>
    <col min="15882" max="15882" width="50.453125" style="250" customWidth="1"/>
    <col min="15883" max="15883" width="18.453125" style="250" customWidth="1"/>
    <col min="15884" max="15884" width="17.81640625" style="250" customWidth="1"/>
    <col min="15885" max="15888" width="15.7265625" style="250" customWidth="1"/>
    <col min="15889" max="15890" width="17.7265625" style="250" customWidth="1"/>
    <col min="15891" max="15891" width="12" style="250" bestFit="1" customWidth="1"/>
    <col min="15892" max="15892" width="11.453125" style="250" bestFit="1" customWidth="1"/>
    <col min="15893" max="15893" width="9.1796875" style="250" bestFit="1" customWidth="1"/>
    <col min="15894" max="15894" width="12.453125" style="250" bestFit="1" customWidth="1"/>
    <col min="15895" max="16128" width="11.453125" style="250"/>
    <col min="16129" max="16129" width="50.7265625" style="250" customWidth="1"/>
    <col min="16130" max="16130" width="18.7265625" style="250" customWidth="1"/>
    <col min="16131" max="16131" width="17.7265625" style="250" customWidth="1"/>
    <col min="16132" max="16135" width="15.7265625" style="250" customWidth="1"/>
    <col min="16136" max="16137" width="17.7265625" style="250" customWidth="1"/>
    <col min="16138" max="16138" width="50.453125" style="250" customWidth="1"/>
    <col min="16139" max="16139" width="18.453125" style="250" customWidth="1"/>
    <col min="16140" max="16140" width="17.81640625" style="250" customWidth="1"/>
    <col min="16141" max="16144" width="15.7265625" style="250" customWidth="1"/>
    <col min="16145" max="16146" width="17.7265625" style="250" customWidth="1"/>
    <col min="16147" max="16147" width="12" style="250" bestFit="1" customWidth="1"/>
    <col min="16148" max="16148" width="11.453125" style="250" bestFit="1" customWidth="1"/>
    <col min="16149" max="16149" width="9.1796875" style="250" bestFit="1" customWidth="1"/>
    <col min="16150" max="16150" width="12.453125" style="250" bestFit="1" customWidth="1"/>
    <col min="16151" max="16384" width="11.453125" style="250"/>
  </cols>
  <sheetData>
    <row r="1" spans="1:22" s="236" customFormat="1" ht="42" customHeight="1" thickBot="1">
      <c r="A1" s="226" t="s">
        <v>3979</v>
      </c>
      <c r="B1" s="227" t="s">
        <v>3980</v>
      </c>
      <c r="C1" s="227" t="s">
        <v>3981</v>
      </c>
      <c r="D1" s="228" t="s">
        <v>642</v>
      </c>
      <c r="E1" s="229" t="s">
        <v>643</v>
      </c>
      <c r="F1" s="229" t="s">
        <v>644</v>
      </c>
      <c r="G1" s="230" t="s">
        <v>645</v>
      </c>
      <c r="H1" s="231" t="s">
        <v>3982</v>
      </c>
      <c r="I1" s="232" t="s">
        <v>3978</v>
      </c>
      <c r="J1" s="226" t="s">
        <v>3983</v>
      </c>
      <c r="K1" s="233" t="s">
        <v>3984</v>
      </c>
      <c r="L1" s="228" t="s">
        <v>1539</v>
      </c>
      <c r="M1" s="229" t="s">
        <v>1540</v>
      </c>
      <c r="N1" s="229" t="s">
        <v>1541</v>
      </c>
      <c r="O1" s="229" t="s">
        <v>1542</v>
      </c>
      <c r="P1" s="234" t="s">
        <v>1543</v>
      </c>
      <c r="Q1" s="235" t="s">
        <v>3982</v>
      </c>
      <c r="R1" s="234" t="s">
        <v>3978</v>
      </c>
      <c r="T1" s="237"/>
    </row>
    <row r="2" spans="1:22" ht="42" customHeight="1" thickBot="1">
      <c r="A2" s="322" t="s">
        <v>4018</v>
      </c>
      <c r="B2" s="238">
        <v>1.2877314814814815E-3</v>
      </c>
      <c r="C2" s="238"/>
      <c r="D2" s="239"/>
      <c r="E2" s="240"/>
      <c r="F2" s="240"/>
      <c r="G2" s="241"/>
      <c r="H2" s="242"/>
      <c r="I2" s="256"/>
      <c r="J2" s="243" t="s">
        <v>4014</v>
      </c>
      <c r="K2" s="244">
        <v>4.4063657407407411E-3</v>
      </c>
      <c r="L2" s="245"/>
      <c r="M2" s="246"/>
      <c r="N2" s="246"/>
      <c r="O2" s="246"/>
      <c r="P2" s="247"/>
      <c r="Q2" s="248"/>
      <c r="R2" s="249"/>
      <c r="T2" s="237"/>
    </row>
    <row r="3" spans="1:22" ht="42" customHeight="1" thickBot="1">
      <c r="A3" s="324" t="s">
        <v>4019</v>
      </c>
      <c r="B3" s="252">
        <v>1.3671296296296296E-3</v>
      </c>
      <c r="C3" s="252"/>
      <c r="D3" s="253"/>
      <c r="E3" s="254"/>
      <c r="F3" s="254"/>
      <c r="G3" s="255"/>
      <c r="H3" s="242"/>
      <c r="I3" s="256"/>
      <c r="J3" s="257"/>
      <c r="K3" s="258"/>
      <c r="L3" s="259"/>
      <c r="M3" s="260"/>
      <c r="N3" s="260"/>
      <c r="O3" s="260"/>
      <c r="P3" s="261"/>
      <c r="Q3" s="262"/>
      <c r="R3" s="263"/>
      <c r="T3" s="237"/>
    </row>
    <row r="4" spans="1:22" ht="42" customHeight="1" thickBot="1">
      <c r="A4" s="324"/>
      <c r="B4" s="252"/>
      <c r="C4" s="252"/>
      <c r="D4" s="253"/>
      <c r="E4" s="254"/>
      <c r="F4" s="254"/>
      <c r="G4" s="255"/>
      <c r="H4" s="242"/>
      <c r="I4" s="256"/>
      <c r="J4" s="243" t="s">
        <v>4000</v>
      </c>
      <c r="K4" s="264">
        <v>5.5520833333333333E-3</v>
      </c>
      <c r="L4" s="245"/>
      <c r="M4" s="246"/>
      <c r="N4" s="246"/>
      <c r="O4" s="246"/>
      <c r="P4" s="247"/>
      <c r="Q4" s="242"/>
      <c r="R4" s="256"/>
      <c r="T4" s="237"/>
    </row>
    <row r="5" spans="1:22" ht="42" customHeight="1" thickBot="1">
      <c r="A5" s="325"/>
      <c r="B5" s="266"/>
      <c r="C5" s="266"/>
      <c r="D5" s="267"/>
      <c r="E5" s="268"/>
      <c r="F5" s="268"/>
      <c r="G5" s="269"/>
      <c r="H5" s="248"/>
      <c r="I5" s="249"/>
      <c r="J5" s="257"/>
      <c r="K5" s="270"/>
      <c r="L5" s="259"/>
      <c r="M5" s="260"/>
      <c r="N5" s="260"/>
      <c r="O5" s="260"/>
      <c r="P5" s="261"/>
      <c r="Q5" s="262"/>
      <c r="R5" s="263"/>
      <c r="T5" s="237"/>
    </row>
    <row r="6" spans="1:22" ht="42" customHeight="1" thickBot="1">
      <c r="A6" s="271"/>
      <c r="B6" s="272"/>
      <c r="C6" s="273"/>
      <c r="D6" s="274"/>
      <c r="E6" s="274"/>
      <c r="F6" s="274"/>
      <c r="G6" s="274"/>
      <c r="H6" s="262"/>
      <c r="I6" s="263"/>
      <c r="J6" s="275"/>
      <c r="K6" s="276"/>
      <c r="L6" s="245"/>
      <c r="M6" s="246"/>
      <c r="N6" s="246"/>
      <c r="O6" s="246"/>
      <c r="P6" s="247"/>
      <c r="Q6" s="242"/>
      <c r="R6" s="256"/>
      <c r="T6" s="237"/>
    </row>
    <row r="7" spans="1:22" ht="42" customHeight="1" thickBot="1">
      <c r="A7" s="226" t="s">
        <v>3986</v>
      </c>
      <c r="B7" s="277" t="s">
        <v>3984</v>
      </c>
      <c r="C7" s="278" t="s">
        <v>3981</v>
      </c>
      <c r="D7" s="228" t="s">
        <v>1455</v>
      </c>
      <c r="E7" s="229" t="s">
        <v>1456</v>
      </c>
      <c r="F7" s="229" t="s">
        <v>1457</v>
      </c>
      <c r="G7" s="234" t="s">
        <v>1458</v>
      </c>
      <c r="H7" s="228" t="s">
        <v>3982</v>
      </c>
      <c r="I7" s="234" t="s">
        <v>3978</v>
      </c>
      <c r="J7" s="257"/>
      <c r="K7" s="270"/>
      <c r="L7" s="259"/>
      <c r="M7" s="260"/>
      <c r="N7" s="260"/>
      <c r="O7" s="260"/>
      <c r="P7" s="261"/>
      <c r="Q7" s="262"/>
      <c r="R7" s="263"/>
      <c r="T7" s="237"/>
    </row>
    <row r="8" spans="1:22" ht="42" customHeight="1" thickBot="1">
      <c r="A8" s="251" t="s">
        <v>3998</v>
      </c>
      <c r="B8" s="238">
        <v>1.7775462962962964E-3</v>
      </c>
      <c r="C8" s="238"/>
      <c r="D8" s="253"/>
      <c r="E8" s="254"/>
      <c r="F8" s="254"/>
      <c r="G8" s="279"/>
      <c r="H8" s="242"/>
      <c r="I8" s="256"/>
      <c r="J8" s="275"/>
      <c r="K8" s="276"/>
      <c r="L8" s="280"/>
      <c r="M8" s="281"/>
      <c r="N8" s="281"/>
      <c r="O8" s="281"/>
      <c r="P8" s="282"/>
      <c r="Q8" s="242"/>
      <c r="R8" s="256"/>
      <c r="T8" s="237"/>
    </row>
    <row r="9" spans="1:22" ht="42" customHeight="1" thickBot="1">
      <c r="A9" s="251" t="s">
        <v>4020</v>
      </c>
      <c r="B9" s="252">
        <v>1.9192129629629628E-3</v>
      </c>
      <c r="C9" s="252"/>
      <c r="D9" s="253"/>
      <c r="E9" s="254"/>
      <c r="F9" s="254"/>
      <c r="G9" s="279"/>
      <c r="H9" s="242"/>
      <c r="I9" s="256"/>
      <c r="J9" s="257"/>
      <c r="K9" s="270"/>
      <c r="L9" s="259"/>
      <c r="M9" s="260"/>
      <c r="N9" s="260"/>
      <c r="O9" s="260"/>
      <c r="P9" s="261"/>
      <c r="Q9" s="262"/>
      <c r="R9" s="263"/>
      <c r="T9" s="237"/>
    </row>
    <row r="10" spans="1:22" ht="42" customHeight="1" thickBot="1">
      <c r="A10" s="251"/>
      <c r="B10" s="252"/>
      <c r="C10" s="252"/>
      <c r="D10" s="253"/>
      <c r="E10" s="254"/>
      <c r="F10" s="254"/>
      <c r="G10" s="279"/>
      <c r="H10" s="242"/>
      <c r="I10" s="256"/>
      <c r="J10" s="271"/>
      <c r="K10" s="272"/>
      <c r="L10" s="274"/>
      <c r="M10" s="274"/>
      <c r="N10" s="274"/>
      <c r="O10" s="274"/>
      <c r="P10" s="274"/>
      <c r="Q10" s="283"/>
      <c r="R10" s="284"/>
      <c r="T10" s="237"/>
    </row>
    <row r="11" spans="1:22" ht="42" customHeight="1" thickBot="1">
      <c r="A11" s="265"/>
      <c r="B11" s="266"/>
      <c r="C11" s="266"/>
      <c r="D11" s="267"/>
      <c r="E11" s="268"/>
      <c r="F11" s="268"/>
      <c r="G11" s="285"/>
      <c r="H11" s="248"/>
      <c r="I11" s="249"/>
      <c r="J11" s="286" t="s">
        <v>3987</v>
      </c>
      <c r="K11" s="278" t="s">
        <v>3980</v>
      </c>
      <c r="L11" s="287" t="s">
        <v>3981</v>
      </c>
      <c r="M11" s="228" t="s">
        <v>1455</v>
      </c>
      <c r="N11" s="229" t="s">
        <v>1456</v>
      </c>
      <c r="O11" s="229" t="s">
        <v>1457</v>
      </c>
      <c r="P11" s="234" t="s">
        <v>1458</v>
      </c>
      <c r="Q11" s="228" t="s">
        <v>3982</v>
      </c>
      <c r="R11" s="234" t="s">
        <v>3978</v>
      </c>
      <c r="S11" s="288"/>
      <c r="T11" s="237"/>
      <c r="U11" s="288"/>
      <c r="V11" s="288"/>
    </row>
    <row r="12" spans="1:22" ht="42" customHeight="1" thickBot="1">
      <c r="A12" s="271"/>
      <c r="B12" s="272"/>
      <c r="C12" s="272"/>
      <c r="D12" s="274"/>
      <c r="E12" s="274"/>
      <c r="F12" s="274"/>
      <c r="G12" s="274"/>
      <c r="H12" s="262"/>
      <c r="I12" s="263"/>
      <c r="J12" s="322" t="s">
        <v>4021</v>
      </c>
      <c r="K12" s="238">
        <v>1.1571759259259259E-3</v>
      </c>
      <c r="L12" s="238"/>
      <c r="M12" s="239"/>
      <c r="N12" s="240"/>
      <c r="O12" s="240"/>
      <c r="P12" s="290"/>
      <c r="Q12" s="291"/>
      <c r="R12" s="292"/>
      <c r="S12" s="293"/>
      <c r="T12" s="237"/>
    </row>
    <row r="13" spans="1:22" ht="42" customHeight="1" thickBot="1">
      <c r="A13" s="226" t="s">
        <v>3988</v>
      </c>
      <c r="B13" s="277" t="s">
        <v>3984</v>
      </c>
      <c r="C13" s="277" t="s">
        <v>3981</v>
      </c>
      <c r="D13" s="278" t="s">
        <v>644</v>
      </c>
      <c r="E13" s="228" t="s">
        <v>642</v>
      </c>
      <c r="F13" s="229" t="s">
        <v>643</v>
      </c>
      <c r="G13" s="229" t="s">
        <v>645</v>
      </c>
      <c r="H13" s="234" t="s">
        <v>3982</v>
      </c>
      <c r="I13" s="228" t="s">
        <v>3978</v>
      </c>
      <c r="J13" s="324" t="s">
        <v>4022</v>
      </c>
      <c r="K13" s="252">
        <v>1.210185185185185E-3</v>
      </c>
      <c r="L13" s="252"/>
      <c r="M13" s="253"/>
      <c r="N13" s="254"/>
      <c r="O13" s="254"/>
      <c r="P13" s="279"/>
      <c r="Q13" s="242"/>
      <c r="R13" s="256"/>
      <c r="S13" s="293"/>
      <c r="T13" s="237"/>
    </row>
    <row r="14" spans="1:22" ht="42" customHeight="1" thickBot="1">
      <c r="A14" s="251" t="s">
        <v>4011</v>
      </c>
      <c r="B14" s="238">
        <v>1.7072916666666666E-3</v>
      </c>
      <c r="C14" s="238"/>
      <c r="D14" s="253"/>
      <c r="E14" s="254"/>
      <c r="F14" s="254"/>
      <c r="G14" s="279"/>
      <c r="H14" s="242"/>
      <c r="I14" s="256"/>
      <c r="J14" s="324"/>
      <c r="K14" s="252"/>
      <c r="L14" s="252"/>
      <c r="M14" s="253"/>
      <c r="N14" s="254"/>
      <c r="O14" s="254"/>
      <c r="P14" s="279"/>
      <c r="Q14" s="242"/>
      <c r="R14" s="256"/>
      <c r="S14" s="293"/>
      <c r="T14" s="237"/>
    </row>
    <row r="15" spans="1:22" ht="42" customHeight="1" thickBot="1">
      <c r="A15" s="251" t="s">
        <v>4005</v>
      </c>
      <c r="B15" s="252">
        <v>1.7918981481481481E-3</v>
      </c>
      <c r="C15" s="252"/>
      <c r="D15" s="253"/>
      <c r="E15" s="254"/>
      <c r="F15" s="254"/>
      <c r="G15" s="279"/>
      <c r="H15" s="242"/>
      <c r="I15" s="256"/>
      <c r="J15" s="325"/>
      <c r="K15" s="266"/>
      <c r="L15" s="266"/>
      <c r="M15" s="267"/>
      <c r="N15" s="268"/>
      <c r="O15" s="268"/>
      <c r="P15" s="285"/>
      <c r="Q15" s="248"/>
      <c r="R15" s="249"/>
      <c r="S15" s="293"/>
      <c r="T15" s="237"/>
    </row>
    <row r="16" spans="1:22" ht="42" customHeight="1" thickBot="1">
      <c r="A16" s="251"/>
      <c r="B16" s="252"/>
      <c r="C16" s="252"/>
      <c r="D16" s="253"/>
      <c r="E16" s="254"/>
      <c r="F16" s="254"/>
      <c r="G16" s="279"/>
      <c r="H16" s="242"/>
      <c r="I16" s="256"/>
      <c r="J16" s="271"/>
      <c r="K16" s="272"/>
      <c r="L16" s="273"/>
      <c r="M16" s="274"/>
      <c r="N16" s="274"/>
      <c r="O16" s="274"/>
      <c r="P16" s="274"/>
      <c r="Q16" s="262"/>
      <c r="R16" s="263"/>
      <c r="S16" s="288"/>
      <c r="T16" s="237"/>
      <c r="U16" s="288"/>
      <c r="V16" s="288"/>
    </row>
    <row r="17" spans="1:22" ht="42" customHeight="1" thickBot="1">
      <c r="A17" s="265"/>
      <c r="B17" s="266"/>
      <c r="C17" s="266"/>
      <c r="D17" s="267"/>
      <c r="E17" s="268"/>
      <c r="F17" s="268"/>
      <c r="G17" s="285"/>
      <c r="H17" s="248"/>
      <c r="I17" s="249"/>
      <c r="J17" s="294" t="s">
        <v>3991</v>
      </c>
      <c r="K17" s="278" t="s">
        <v>3984</v>
      </c>
      <c r="L17" s="278" t="s">
        <v>3981</v>
      </c>
      <c r="M17" s="295"/>
      <c r="N17" s="274"/>
      <c r="O17" s="228" t="s">
        <v>1455</v>
      </c>
      <c r="P17" s="234" t="s">
        <v>1456</v>
      </c>
      <c r="Q17" s="235" t="s">
        <v>3982</v>
      </c>
      <c r="R17" s="234" t="s">
        <v>3978</v>
      </c>
      <c r="S17" s="293"/>
      <c r="T17" s="237"/>
    </row>
    <row r="18" spans="1:22" ht="42" customHeight="1" thickBot="1">
      <c r="A18" s="296"/>
      <c r="B18" s="273"/>
      <c r="C18" s="272"/>
      <c r="D18" s="274"/>
      <c r="E18" s="274"/>
      <c r="F18" s="274"/>
      <c r="G18" s="274"/>
      <c r="H18" s="262"/>
      <c r="I18" s="263"/>
      <c r="J18" s="297" t="s">
        <v>4003</v>
      </c>
      <c r="K18" s="238" t="s">
        <v>994</v>
      </c>
      <c r="L18" s="238"/>
      <c r="M18" s="274"/>
      <c r="N18" s="274"/>
      <c r="O18" s="253"/>
      <c r="P18" s="279"/>
      <c r="Q18" s="298"/>
      <c r="R18" s="256"/>
      <c r="T18" s="237"/>
    </row>
    <row r="19" spans="1:22" ht="42" customHeight="1" thickBot="1">
      <c r="A19" s="226" t="s">
        <v>3993</v>
      </c>
      <c r="B19" s="277" t="s">
        <v>3984</v>
      </c>
      <c r="C19" s="278" t="s">
        <v>3981</v>
      </c>
      <c r="D19" s="274"/>
      <c r="E19" s="274"/>
      <c r="F19" s="274"/>
      <c r="G19" s="295"/>
      <c r="H19" s="228" t="s">
        <v>3982</v>
      </c>
      <c r="I19" s="234" t="s">
        <v>3978</v>
      </c>
      <c r="J19" s="297" t="s">
        <v>4023</v>
      </c>
      <c r="K19" s="252">
        <v>8.4155092592592582E-4</v>
      </c>
      <c r="L19" s="252"/>
      <c r="M19" s="274"/>
      <c r="N19" s="274"/>
      <c r="O19" s="253"/>
      <c r="P19" s="279"/>
      <c r="Q19" s="298"/>
      <c r="R19" s="256"/>
      <c r="T19" s="237"/>
    </row>
    <row r="20" spans="1:22" ht="42" customHeight="1" thickBot="1">
      <c r="A20" s="297" t="s">
        <v>4024</v>
      </c>
      <c r="B20" s="238" t="s">
        <v>4025</v>
      </c>
      <c r="C20" s="238"/>
      <c r="D20" s="274"/>
      <c r="E20" s="274"/>
      <c r="F20" s="274"/>
      <c r="G20" s="262"/>
      <c r="H20" s="242"/>
      <c r="I20" s="256"/>
      <c r="J20" s="297"/>
      <c r="K20" s="252"/>
      <c r="L20" s="252"/>
      <c r="M20" s="274"/>
      <c r="N20" s="274"/>
      <c r="O20" s="253"/>
      <c r="P20" s="279"/>
      <c r="Q20" s="298"/>
      <c r="R20" s="256"/>
    </row>
    <row r="21" spans="1:22" ht="42" customHeight="1" thickBot="1">
      <c r="A21" s="297" t="s">
        <v>4026</v>
      </c>
      <c r="B21" s="252" t="s">
        <v>4027</v>
      </c>
      <c r="C21" s="252"/>
      <c r="D21" s="274"/>
      <c r="E21" s="274"/>
      <c r="F21" s="274"/>
      <c r="G21" s="262"/>
      <c r="H21" s="242"/>
      <c r="I21" s="256"/>
      <c r="J21" s="299"/>
      <c r="K21" s="266"/>
      <c r="L21" s="266"/>
      <c r="M21" s="274"/>
      <c r="N21" s="274"/>
      <c r="O21" s="267"/>
      <c r="P21" s="285"/>
      <c r="Q21" s="300"/>
      <c r="R21" s="249"/>
      <c r="S21" s="288"/>
      <c r="T21" s="288"/>
      <c r="U21" s="288"/>
      <c r="V21" s="288"/>
    </row>
    <row r="22" spans="1:22" ht="42" customHeight="1" thickBot="1">
      <c r="A22" s="297"/>
      <c r="B22" s="252"/>
      <c r="C22" s="252"/>
      <c r="D22" s="274"/>
      <c r="E22" s="274"/>
      <c r="F22" s="274"/>
      <c r="G22" s="262"/>
      <c r="H22" s="242"/>
      <c r="I22" s="256"/>
      <c r="J22" s="271"/>
      <c r="K22" s="272"/>
      <c r="L22" s="273"/>
      <c r="M22" s="274"/>
      <c r="N22" s="274"/>
      <c r="O22" s="274"/>
      <c r="P22" s="274"/>
      <c r="Q22" s="262"/>
      <c r="R22" s="263"/>
    </row>
    <row r="23" spans="1:22" ht="42" customHeight="1" thickBot="1">
      <c r="A23" s="299"/>
      <c r="B23" s="301"/>
      <c r="C23" s="266"/>
      <c r="D23" s="274"/>
      <c r="E23" s="274"/>
      <c r="F23" s="274"/>
      <c r="G23" s="262"/>
      <c r="H23" s="248"/>
      <c r="I23" s="249"/>
      <c r="J23" s="286" t="s">
        <v>4002</v>
      </c>
      <c r="K23" s="302" t="s">
        <v>3984</v>
      </c>
      <c r="L23" s="302" t="s">
        <v>3981</v>
      </c>
      <c r="M23" s="295"/>
      <c r="N23" s="274"/>
      <c r="O23" s="228" t="s">
        <v>1455</v>
      </c>
      <c r="P23" s="234" t="s">
        <v>1456</v>
      </c>
      <c r="Q23" s="235" t="s">
        <v>3982</v>
      </c>
      <c r="R23" s="234" t="s">
        <v>3978</v>
      </c>
    </row>
    <row r="24" spans="1:22" ht="42" customHeight="1" thickBot="1">
      <c r="A24" s="296"/>
      <c r="B24" s="273"/>
      <c r="C24" s="273"/>
      <c r="D24" s="274"/>
      <c r="E24" s="274"/>
      <c r="F24" s="274"/>
      <c r="G24" s="262"/>
      <c r="H24" s="262"/>
      <c r="I24" s="263"/>
      <c r="J24" s="251" t="s">
        <v>4028</v>
      </c>
      <c r="K24" s="238">
        <v>9.4756944444444446E-4</v>
      </c>
      <c r="L24" s="238"/>
      <c r="M24" s="274"/>
      <c r="N24" s="274"/>
      <c r="O24" s="253"/>
      <c r="P24" s="279"/>
      <c r="Q24" s="298"/>
      <c r="R24" s="256"/>
    </row>
    <row r="25" spans="1:22" ht="42" customHeight="1" thickBot="1">
      <c r="A25" s="226" t="s">
        <v>4004</v>
      </c>
      <c r="B25" s="277" t="s">
        <v>3984</v>
      </c>
      <c r="C25" s="278" t="s">
        <v>3981</v>
      </c>
      <c r="D25" s="295"/>
      <c r="E25" s="295"/>
      <c r="F25" s="228" t="s">
        <v>1455</v>
      </c>
      <c r="G25" s="234" t="s">
        <v>1456</v>
      </c>
      <c r="H25" s="235" t="s">
        <v>3982</v>
      </c>
      <c r="I25" s="234" t="s">
        <v>3978</v>
      </c>
      <c r="J25" s="251" t="s">
        <v>4029</v>
      </c>
      <c r="K25" s="252">
        <v>9.8043981481481485E-4</v>
      </c>
      <c r="L25" s="252"/>
      <c r="M25" s="274"/>
      <c r="N25" s="274"/>
      <c r="O25" s="253"/>
      <c r="P25" s="279"/>
      <c r="Q25" s="298"/>
      <c r="R25" s="256"/>
    </row>
    <row r="26" spans="1:22" ht="42" customHeight="1" thickBot="1">
      <c r="A26" s="297" t="s">
        <v>4030</v>
      </c>
      <c r="B26" s="238">
        <v>8.1134259259259267E-4</v>
      </c>
      <c r="C26" s="238"/>
      <c r="D26" s="274"/>
      <c r="E26" s="274"/>
      <c r="F26" s="253"/>
      <c r="G26" s="279"/>
      <c r="H26" s="298"/>
      <c r="I26" s="256"/>
      <c r="J26" s="251"/>
      <c r="K26" s="252"/>
      <c r="L26" s="252"/>
      <c r="M26" s="274"/>
      <c r="N26" s="274"/>
      <c r="O26" s="253"/>
      <c r="P26" s="279"/>
      <c r="Q26" s="298"/>
      <c r="R26" s="256"/>
      <c r="S26" s="288"/>
      <c r="T26" s="288"/>
      <c r="U26" s="288"/>
      <c r="V26" s="288"/>
    </row>
    <row r="27" spans="1:22" ht="42" customHeight="1" thickBot="1">
      <c r="A27" s="297" t="s">
        <v>4031</v>
      </c>
      <c r="B27" s="252">
        <v>9.7245370370370367E-4</v>
      </c>
      <c r="C27" s="252"/>
      <c r="D27" s="274"/>
      <c r="E27" s="274"/>
      <c r="F27" s="253"/>
      <c r="G27" s="279"/>
      <c r="H27" s="298"/>
      <c r="I27" s="256"/>
      <c r="J27" s="265"/>
      <c r="K27" s="323"/>
      <c r="L27" s="266"/>
      <c r="M27" s="274"/>
      <c r="N27" s="274"/>
      <c r="O27" s="267"/>
      <c r="P27" s="285"/>
      <c r="Q27" s="300"/>
      <c r="R27" s="249"/>
    </row>
    <row r="28" spans="1:22" ht="42" customHeight="1" thickBot="1">
      <c r="A28" s="297"/>
      <c r="B28" s="252"/>
      <c r="C28" s="252"/>
      <c r="D28" s="274"/>
      <c r="E28" s="274"/>
      <c r="F28" s="253"/>
      <c r="G28" s="279"/>
      <c r="H28" s="298"/>
      <c r="I28" s="256"/>
      <c r="J28" s="271"/>
      <c r="K28" s="272"/>
      <c r="L28" s="273"/>
      <c r="M28" s="274"/>
      <c r="N28" s="274"/>
      <c r="O28" s="274"/>
      <c r="P28" s="274"/>
      <c r="Q28" s="262"/>
      <c r="R28" s="263"/>
    </row>
    <row r="29" spans="1:22" ht="42" customHeight="1" thickBot="1">
      <c r="A29" s="299"/>
      <c r="B29" s="301"/>
      <c r="C29" s="266"/>
      <c r="D29" s="274"/>
      <c r="E29" s="274"/>
      <c r="F29" s="267"/>
      <c r="G29" s="285"/>
      <c r="H29" s="300"/>
      <c r="I29" s="249"/>
      <c r="J29" s="286" t="s">
        <v>4009</v>
      </c>
      <c r="K29" s="278" t="s">
        <v>3980</v>
      </c>
      <c r="L29" s="287" t="s">
        <v>3981</v>
      </c>
      <c r="M29" s="228" t="s">
        <v>1539</v>
      </c>
      <c r="N29" s="229" t="s">
        <v>1540</v>
      </c>
      <c r="O29" s="229" t="s">
        <v>1541</v>
      </c>
      <c r="P29" s="230" t="s">
        <v>1542</v>
      </c>
      <c r="Q29" s="231" t="s">
        <v>3982</v>
      </c>
      <c r="R29" s="232" t="s">
        <v>3978</v>
      </c>
    </row>
    <row r="30" spans="1:22" ht="42" customHeight="1" thickBot="1">
      <c r="A30" s="296"/>
      <c r="B30" s="273"/>
      <c r="C30" s="273"/>
      <c r="D30" s="274"/>
      <c r="E30" s="274"/>
      <c r="F30" s="274"/>
      <c r="G30" s="274"/>
      <c r="H30" s="262"/>
      <c r="I30" s="263"/>
      <c r="J30" s="322" t="s">
        <v>4032</v>
      </c>
      <c r="K30" s="238">
        <v>2.6596064814814815E-3</v>
      </c>
      <c r="L30" s="238"/>
      <c r="M30" s="239"/>
      <c r="N30" s="240"/>
      <c r="O30" s="240"/>
      <c r="P30" s="241"/>
      <c r="Q30" s="242"/>
      <c r="R30" s="256"/>
    </row>
    <row r="31" spans="1:22" ht="42" customHeight="1" thickBot="1">
      <c r="A31" s="226" t="s">
        <v>4010</v>
      </c>
      <c r="B31" s="277" t="s">
        <v>3984</v>
      </c>
      <c r="C31" s="278" t="s">
        <v>3981</v>
      </c>
      <c r="D31" s="295"/>
      <c r="E31" s="295"/>
      <c r="F31" s="228" t="s">
        <v>1455</v>
      </c>
      <c r="G31" s="234" t="s">
        <v>1456</v>
      </c>
      <c r="H31" s="303" t="s">
        <v>3982</v>
      </c>
      <c r="I31" s="304" t="s">
        <v>3978</v>
      </c>
      <c r="J31" s="324" t="s">
        <v>4033</v>
      </c>
      <c r="K31" s="252">
        <v>2.6756944444444441E-3</v>
      </c>
      <c r="L31" s="252"/>
      <c r="M31" s="253"/>
      <c r="N31" s="254"/>
      <c r="O31" s="254"/>
      <c r="P31" s="255"/>
      <c r="Q31" s="248"/>
      <c r="R31" s="249"/>
    </row>
    <row r="32" spans="1:22" ht="42" customHeight="1" thickBot="1">
      <c r="A32" s="297" t="s">
        <v>2113</v>
      </c>
      <c r="B32" s="238" t="s">
        <v>4034</v>
      </c>
      <c r="C32" s="238"/>
      <c r="D32" s="274"/>
      <c r="E32" s="274"/>
      <c r="F32" s="253"/>
      <c r="G32" s="279"/>
      <c r="H32" s="305"/>
      <c r="I32" s="306"/>
      <c r="J32" s="324"/>
      <c r="K32" s="252"/>
      <c r="L32" s="252"/>
      <c r="M32" s="253"/>
      <c r="N32" s="254"/>
      <c r="O32" s="254"/>
      <c r="P32" s="255"/>
      <c r="Q32" s="248"/>
      <c r="R32" s="249"/>
    </row>
    <row r="33" spans="1:18" ht="42" customHeight="1" thickBot="1">
      <c r="A33" s="297" t="s">
        <v>4035</v>
      </c>
      <c r="B33" s="252">
        <v>7.2361111111111107E-4</v>
      </c>
      <c r="C33" s="252"/>
      <c r="D33" s="274"/>
      <c r="E33" s="274"/>
      <c r="F33" s="253"/>
      <c r="G33" s="279"/>
      <c r="H33" s="305"/>
      <c r="I33" s="306"/>
      <c r="J33" s="325"/>
      <c r="K33" s="266"/>
      <c r="L33" s="266"/>
      <c r="M33" s="267"/>
      <c r="N33" s="268"/>
      <c r="O33" s="268"/>
      <c r="P33" s="269"/>
      <c r="Q33" s="248"/>
      <c r="R33" s="249"/>
    </row>
    <row r="34" spans="1:18" ht="42" customHeight="1" thickBot="1">
      <c r="A34" s="297"/>
      <c r="B34" s="252"/>
      <c r="C34" s="252"/>
      <c r="D34" s="274"/>
      <c r="E34" s="274"/>
      <c r="F34" s="253"/>
      <c r="G34" s="279"/>
      <c r="H34" s="305"/>
      <c r="I34" s="306"/>
      <c r="J34" s="271"/>
      <c r="K34" s="272"/>
      <c r="L34" s="273"/>
      <c r="M34" s="262"/>
      <c r="N34" s="262"/>
      <c r="O34" s="262"/>
      <c r="P34" s="262"/>
      <c r="Q34" s="262"/>
      <c r="R34" s="263"/>
    </row>
    <row r="35" spans="1:18" ht="42" customHeight="1" thickBot="1">
      <c r="A35" s="297"/>
      <c r="B35" s="301"/>
      <c r="C35" s="266"/>
      <c r="D35" s="274"/>
      <c r="E35" s="274"/>
      <c r="F35" s="267"/>
      <c r="G35" s="285"/>
      <c r="H35" s="307"/>
      <c r="I35" s="308"/>
      <c r="J35" s="271"/>
      <c r="K35" s="272"/>
      <c r="L35" s="273"/>
      <c r="M35" s="262"/>
      <c r="N35" s="262"/>
      <c r="O35" s="262"/>
      <c r="P35" s="262"/>
      <c r="Q35" s="262"/>
      <c r="R35" s="263"/>
    </row>
    <row r="36" spans="1:18" ht="42" customHeight="1" thickBot="1">
      <c r="A36" s="299"/>
      <c r="B36" s="309"/>
      <c r="C36" s="310"/>
      <c r="D36" s="311"/>
      <c r="E36" s="311"/>
      <c r="F36" s="311"/>
      <c r="G36" s="311"/>
      <c r="H36" s="307"/>
      <c r="I36" s="312"/>
      <c r="J36" s="313"/>
      <c r="K36" s="314"/>
      <c r="L36" s="315"/>
      <c r="M36" s="316"/>
      <c r="N36" s="317" t="s">
        <v>3984</v>
      </c>
      <c r="O36" s="305"/>
      <c r="P36" s="305"/>
      <c r="Q36" s="305"/>
      <c r="R36" s="318"/>
    </row>
    <row r="37" spans="1:18" ht="42" customHeight="1"/>
    <row r="38" spans="1:18" ht="42" customHeight="1">
      <c r="J38" s="321"/>
      <c r="K38" s="273"/>
      <c r="L38" s="273"/>
      <c r="M38" s="274"/>
      <c r="N38" s="274"/>
      <c r="O38" s="274"/>
      <c r="P38" s="274"/>
      <c r="Q38" s="262"/>
      <c r="R38" s="262"/>
    </row>
    <row r="39" spans="1:18" ht="42" customHeight="1"/>
    <row r="40" spans="1:18" ht="42" customHeight="1">
      <c r="J40" s="321"/>
      <c r="K40" s="273"/>
      <c r="L40" s="273"/>
    </row>
    <row r="41" spans="1:18" ht="42" customHeight="1"/>
    <row r="42" spans="1:18" ht="42" customHeight="1"/>
    <row r="43" spans="1:18" ht="42" customHeight="1"/>
    <row r="44" spans="1:18" ht="42" customHeight="1"/>
    <row r="45" spans="1:18" ht="42" customHeight="1"/>
    <row r="46" spans="1:18" ht="42" customHeight="1"/>
    <row r="47" spans="1:18" ht="42" customHeight="1"/>
    <row r="48" spans="1:18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  <row r="56" ht="42" customHeight="1"/>
    <row r="57" ht="42" customHeight="1"/>
    <row r="58" ht="42" customHeight="1"/>
    <row r="59" ht="42" customHeight="1"/>
    <row r="60" ht="42" customHeight="1"/>
    <row r="61" ht="42" customHeight="1"/>
    <row r="62" ht="42" customHeight="1"/>
    <row r="63" ht="42" customHeight="1"/>
    <row r="64" ht="42" customHeight="1"/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  <row r="125" ht="42" customHeight="1"/>
  </sheetData>
  <conditionalFormatting sqref="C2:C5">
    <cfRule type="duplicateValues" dxfId="217" priority="10"/>
  </conditionalFormatting>
  <conditionalFormatting sqref="C8:C11">
    <cfRule type="duplicateValues" dxfId="216" priority="9"/>
  </conditionalFormatting>
  <conditionalFormatting sqref="C14:C17">
    <cfRule type="duplicateValues" dxfId="215" priority="8"/>
  </conditionalFormatting>
  <conditionalFormatting sqref="C20:C23">
    <cfRule type="duplicateValues" dxfId="214" priority="7"/>
  </conditionalFormatting>
  <conditionalFormatting sqref="C26:C29">
    <cfRule type="duplicateValues" dxfId="213" priority="6"/>
  </conditionalFormatting>
  <conditionalFormatting sqref="C32:C35">
    <cfRule type="duplicateValues" dxfId="212" priority="5"/>
  </conditionalFormatting>
  <conditionalFormatting sqref="L12:L15">
    <cfRule type="duplicateValues" dxfId="211" priority="4"/>
  </conditionalFormatting>
  <conditionalFormatting sqref="L19:L21">
    <cfRule type="duplicateValues" dxfId="210" priority="3"/>
  </conditionalFormatting>
  <conditionalFormatting sqref="L24:L27">
    <cfRule type="duplicateValues" dxfId="209" priority="2"/>
  </conditionalFormatting>
  <conditionalFormatting sqref="L30:L33">
    <cfRule type="duplicateValues" dxfId="208" priority="1"/>
  </conditionalFormatting>
  <pageMargins left="0.25" right="0.25" top="0.25" bottom="0.25" header="0.3" footer="0.25"/>
  <pageSetup scale="25" orientation="portrait" copies="2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29C7-8326-4153-87C0-A37DE492857A}">
  <sheetPr>
    <pageSetUpPr fitToPage="1"/>
  </sheetPr>
  <dimension ref="A1:V125"/>
  <sheetViews>
    <sheetView topLeftCell="J17" zoomScale="70" zoomScaleNormal="70" workbookViewId="0">
      <selection sqref="A1:N1"/>
    </sheetView>
  </sheetViews>
  <sheetFormatPr defaultColWidth="11.453125" defaultRowHeight="16.5"/>
  <cols>
    <col min="1" max="1" width="50.7265625" style="250" customWidth="1"/>
    <col min="2" max="2" width="18.7265625" style="319" customWidth="1"/>
    <col min="3" max="3" width="17.7265625" style="320" customWidth="1"/>
    <col min="4" max="7" width="15.7265625" style="250" customWidth="1"/>
    <col min="8" max="9" width="17.7265625" style="250" customWidth="1"/>
    <col min="10" max="10" width="50.453125" style="250" customWidth="1"/>
    <col min="11" max="11" width="18.453125" style="319" customWidth="1"/>
    <col min="12" max="12" width="17.81640625" style="250" customWidth="1"/>
    <col min="13" max="16" width="15.7265625" style="250" customWidth="1"/>
    <col min="17" max="18" width="17.7265625" style="250" customWidth="1"/>
    <col min="19" max="19" width="12" style="250" bestFit="1" customWidth="1"/>
    <col min="20" max="20" width="11.453125" style="250" bestFit="1" customWidth="1"/>
    <col min="21" max="21" width="9.1796875" style="250" bestFit="1" customWidth="1"/>
    <col min="22" max="22" width="12.453125" style="250" bestFit="1" customWidth="1"/>
    <col min="23" max="256" width="11.453125" style="250"/>
    <col min="257" max="257" width="50.7265625" style="250" customWidth="1"/>
    <col min="258" max="258" width="18.7265625" style="250" customWidth="1"/>
    <col min="259" max="259" width="17.7265625" style="250" customWidth="1"/>
    <col min="260" max="263" width="15.7265625" style="250" customWidth="1"/>
    <col min="264" max="265" width="17.7265625" style="250" customWidth="1"/>
    <col min="266" max="266" width="50.453125" style="250" customWidth="1"/>
    <col min="267" max="267" width="18.453125" style="250" customWidth="1"/>
    <col min="268" max="268" width="17.81640625" style="250" customWidth="1"/>
    <col min="269" max="272" width="15.7265625" style="250" customWidth="1"/>
    <col min="273" max="274" width="17.7265625" style="250" customWidth="1"/>
    <col min="275" max="275" width="12" style="250" bestFit="1" customWidth="1"/>
    <col min="276" max="276" width="11.453125" style="250" bestFit="1" customWidth="1"/>
    <col min="277" max="277" width="9.1796875" style="250" bestFit="1" customWidth="1"/>
    <col min="278" max="278" width="12.453125" style="250" bestFit="1" customWidth="1"/>
    <col min="279" max="512" width="11.453125" style="250"/>
    <col min="513" max="513" width="50.7265625" style="250" customWidth="1"/>
    <col min="514" max="514" width="18.7265625" style="250" customWidth="1"/>
    <col min="515" max="515" width="17.7265625" style="250" customWidth="1"/>
    <col min="516" max="519" width="15.7265625" style="250" customWidth="1"/>
    <col min="520" max="521" width="17.7265625" style="250" customWidth="1"/>
    <col min="522" max="522" width="50.453125" style="250" customWidth="1"/>
    <col min="523" max="523" width="18.453125" style="250" customWidth="1"/>
    <col min="524" max="524" width="17.81640625" style="250" customWidth="1"/>
    <col min="525" max="528" width="15.7265625" style="250" customWidth="1"/>
    <col min="529" max="530" width="17.7265625" style="250" customWidth="1"/>
    <col min="531" max="531" width="12" style="250" bestFit="1" customWidth="1"/>
    <col min="532" max="532" width="11.453125" style="250" bestFit="1" customWidth="1"/>
    <col min="533" max="533" width="9.1796875" style="250" bestFit="1" customWidth="1"/>
    <col min="534" max="534" width="12.453125" style="250" bestFit="1" customWidth="1"/>
    <col min="535" max="768" width="11.453125" style="250"/>
    <col min="769" max="769" width="50.7265625" style="250" customWidth="1"/>
    <col min="770" max="770" width="18.7265625" style="250" customWidth="1"/>
    <col min="771" max="771" width="17.7265625" style="250" customWidth="1"/>
    <col min="772" max="775" width="15.7265625" style="250" customWidth="1"/>
    <col min="776" max="777" width="17.7265625" style="250" customWidth="1"/>
    <col min="778" max="778" width="50.453125" style="250" customWidth="1"/>
    <col min="779" max="779" width="18.453125" style="250" customWidth="1"/>
    <col min="780" max="780" width="17.81640625" style="250" customWidth="1"/>
    <col min="781" max="784" width="15.7265625" style="250" customWidth="1"/>
    <col min="785" max="786" width="17.7265625" style="250" customWidth="1"/>
    <col min="787" max="787" width="12" style="250" bestFit="1" customWidth="1"/>
    <col min="788" max="788" width="11.453125" style="250" bestFit="1" customWidth="1"/>
    <col min="789" max="789" width="9.1796875" style="250" bestFit="1" customWidth="1"/>
    <col min="790" max="790" width="12.453125" style="250" bestFit="1" customWidth="1"/>
    <col min="791" max="1024" width="11.453125" style="250"/>
    <col min="1025" max="1025" width="50.7265625" style="250" customWidth="1"/>
    <col min="1026" max="1026" width="18.7265625" style="250" customWidth="1"/>
    <col min="1027" max="1027" width="17.7265625" style="250" customWidth="1"/>
    <col min="1028" max="1031" width="15.7265625" style="250" customWidth="1"/>
    <col min="1032" max="1033" width="17.7265625" style="250" customWidth="1"/>
    <col min="1034" max="1034" width="50.453125" style="250" customWidth="1"/>
    <col min="1035" max="1035" width="18.453125" style="250" customWidth="1"/>
    <col min="1036" max="1036" width="17.81640625" style="250" customWidth="1"/>
    <col min="1037" max="1040" width="15.7265625" style="250" customWidth="1"/>
    <col min="1041" max="1042" width="17.7265625" style="250" customWidth="1"/>
    <col min="1043" max="1043" width="12" style="250" bestFit="1" customWidth="1"/>
    <col min="1044" max="1044" width="11.453125" style="250" bestFit="1" customWidth="1"/>
    <col min="1045" max="1045" width="9.1796875" style="250" bestFit="1" customWidth="1"/>
    <col min="1046" max="1046" width="12.453125" style="250" bestFit="1" customWidth="1"/>
    <col min="1047" max="1280" width="11.453125" style="250"/>
    <col min="1281" max="1281" width="50.7265625" style="250" customWidth="1"/>
    <col min="1282" max="1282" width="18.7265625" style="250" customWidth="1"/>
    <col min="1283" max="1283" width="17.7265625" style="250" customWidth="1"/>
    <col min="1284" max="1287" width="15.7265625" style="250" customWidth="1"/>
    <col min="1288" max="1289" width="17.7265625" style="250" customWidth="1"/>
    <col min="1290" max="1290" width="50.453125" style="250" customWidth="1"/>
    <col min="1291" max="1291" width="18.453125" style="250" customWidth="1"/>
    <col min="1292" max="1292" width="17.81640625" style="250" customWidth="1"/>
    <col min="1293" max="1296" width="15.7265625" style="250" customWidth="1"/>
    <col min="1297" max="1298" width="17.7265625" style="250" customWidth="1"/>
    <col min="1299" max="1299" width="12" style="250" bestFit="1" customWidth="1"/>
    <col min="1300" max="1300" width="11.453125" style="250" bestFit="1" customWidth="1"/>
    <col min="1301" max="1301" width="9.1796875" style="250" bestFit="1" customWidth="1"/>
    <col min="1302" max="1302" width="12.453125" style="250" bestFit="1" customWidth="1"/>
    <col min="1303" max="1536" width="11.453125" style="250"/>
    <col min="1537" max="1537" width="50.7265625" style="250" customWidth="1"/>
    <col min="1538" max="1538" width="18.7265625" style="250" customWidth="1"/>
    <col min="1539" max="1539" width="17.7265625" style="250" customWidth="1"/>
    <col min="1540" max="1543" width="15.7265625" style="250" customWidth="1"/>
    <col min="1544" max="1545" width="17.7265625" style="250" customWidth="1"/>
    <col min="1546" max="1546" width="50.453125" style="250" customWidth="1"/>
    <col min="1547" max="1547" width="18.453125" style="250" customWidth="1"/>
    <col min="1548" max="1548" width="17.81640625" style="250" customWidth="1"/>
    <col min="1549" max="1552" width="15.7265625" style="250" customWidth="1"/>
    <col min="1553" max="1554" width="17.7265625" style="250" customWidth="1"/>
    <col min="1555" max="1555" width="12" style="250" bestFit="1" customWidth="1"/>
    <col min="1556" max="1556" width="11.453125" style="250" bestFit="1" customWidth="1"/>
    <col min="1557" max="1557" width="9.1796875" style="250" bestFit="1" customWidth="1"/>
    <col min="1558" max="1558" width="12.453125" style="250" bestFit="1" customWidth="1"/>
    <col min="1559" max="1792" width="11.453125" style="250"/>
    <col min="1793" max="1793" width="50.7265625" style="250" customWidth="1"/>
    <col min="1794" max="1794" width="18.7265625" style="250" customWidth="1"/>
    <col min="1795" max="1795" width="17.7265625" style="250" customWidth="1"/>
    <col min="1796" max="1799" width="15.7265625" style="250" customWidth="1"/>
    <col min="1800" max="1801" width="17.7265625" style="250" customWidth="1"/>
    <col min="1802" max="1802" width="50.453125" style="250" customWidth="1"/>
    <col min="1803" max="1803" width="18.453125" style="250" customWidth="1"/>
    <col min="1804" max="1804" width="17.81640625" style="250" customWidth="1"/>
    <col min="1805" max="1808" width="15.7265625" style="250" customWidth="1"/>
    <col min="1809" max="1810" width="17.7265625" style="250" customWidth="1"/>
    <col min="1811" max="1811" width="12" style="250" bestFit="1" customWidth="1"/>
    <col min="1812" max="1812" width="11.453125" style="250" bestFit="1" customWidth="1"/>
    <col min="1813" max="1813" width="9.1796875" style="250" bestFit="1" customWidth="1"/>
    <col min="1814" max="1814" width="12.453125" style="250" bestFit="1" customWidth="1"/>
    <col min="1815" max="2048" width="11.453125" style="250"/>
    <col min="2049" max="2049" width="50.7265625" style="250" customWidth="1"/>
    <col min="2050" max="2050" width="18.7265625" style="250" customWidth="1"/>
    <col min="2051" max="2051" width="17.7265625" style="250" customWidth="1"/>
    <col min="2052" max="2055" width="15.7265625" style="250" customWidth="1"/>
    <col min="2056" max="2057" width="17.7265625" style="250" customWidth="1"/>
    <col min="2058" max="2058" width="50.453125" style="250" customWidth="1"/>
    <col min="2059" max="2059" width="18.453125" style="250" customWidth="1"/>
    <col min="2060" max="2060" width="17.81640625" style="250" customWidth="1"/>
    <col min="2061" max="2064" width="15.7265625" style="250" customWidth="1"/>
    <col min="2065" max="2066" width="17.7265625" style="250" customWidth="1"/>
    <col min="2067" max="2067" width="12" style="250" bestFit="1" customWidth="1"/>
    <col min="2068" max="2068" width="11.453125" style="250" bestFit="1" customWidth="1"/>
    <col min="2069" max="2069" width="9.1796875" style="250" bestFit="1" customWidth="1"/>
    <col min="2070" max="2070" width="12.453125" style="250" bestFit="1" customWidth="1"/>
    <col min="2071" max="2304" width="11.453125" style="250"/>
    <col min="2305" max="2305" width="50.7265625" style="250" customWidth="1"/>
    <col min="2306" max="2306" width="18.7265625" style="250" customWidth="1"/>
    <col min="2307" max="2307" width="17.7265625" style="250" customWidth="1"/>
    <col min="2308" max="2311" width="15.7265625" style="250" customWidth="1"/>
    <col min="2312" max="2313" width="17.7265625" style="250" customWidth="1"/>
    <col min="2314" max="2314" width="50.453125" style="250" customWidth="1"/>
    <col min="2315" max="2315" width="18.453125" style="250" customWidth="1"/>
    <col min="2316" max="2316" width="17.81640625" style="250" customWidth="1"/>
    <col min="2317" max="2320" width="15.7265625" style="250" customWidth="1"/>
    <col min="2321" max="2322" width="17.7265625" style="250" customWidth="1"/>
    <col min="2323" max="2323" width="12" style="250" bestFit="1" customWidth="1"/>
    <col min="2324" max="2324" width="11.453125" style="250" bestFit="1" customWidth="1"/>
    <col min="2325" max="2325" width="9.1796875" style="250" bestFit="1" customWidth="1"/>
    <col min="2326" max="2326" width="12.453125" style="250" bestFit="1" customWidth="1"/>
    <col min="2327" max="2560" width="11.453125" style="250"/>
    <col min="2561" max="2561" width="50.7265625" style="250" customWidth="1"/>
    <col min="2562" max="2562" width="18.7265625" style="250" customWidth="1"/>
    <col min="2563" max="2563" width="17.7265625" style="250" customWidth="1"/>
    <col min="2564" max="2567" width="15.7265625" style="250" customWidth="1"/>
    <col min="2568" max="2569" width="17.7265625" style="250" customWidth="1"/>
    <col min="2570" max="2570" width="50.453125" style="250" customWidth="1"/>
    <col min="2571" max="2571" width="18.453125" style="250" customWidth="1"/>
    <col min="2572" max="2572" width="17.81640625" style="250" customWidth="1"/>
    <col min="2573" max="2576" width="15.7265625" style="250" customWidth="1"/>
    <col min="2577" max="2578" width="17.7265625" style="250" customWidth="1"/>
    <col min="2579" max="2579" width="12" style="250" bestFit="1" customWidth="1"/>
    <col min="2580" max="2580" width="11.453125" style="250" bestFit="1" customWidth="1"/>
    <col min="2581" max="2581" width="9.1796875" style="250" bestFit="1" customWidth="1"/>
    <col min="2582" max="2582" width="12.453125" style="250" bestFit="1" customWidth="1"/>
    <col min="2583" max="2816" width="11.453125" style="250"/>
    <col min="2817" max="2817" width="50.7265625" style="250" customWidth="1"/>
    <col min="2818" max="2818" width="18.7265625" style="250" customWidth="1"/>
    <col min="2819" max="2819" width="17.7265625" style="250" customWidth="1"/>
    <col min="2820" max="2823" width="15.7265625" style="250" customWidth="1"/>
    <col min="2824" max="2825" width="17.7265625" style="250" customWidth="1"/>
    <col min="2826" max="2826" width="50.453125" style="250" customWidth="1"/>
    <col min="2827" max="2827" width="18.453125" style="250" customWidth="1"/>
    <col min="2828" max="2828" width="17.81640625" style="250" customWidth="1"/>
    <col min="2829" max="2832" width="15.7265625" style="250" customWidth="1"/>
    <col min="2833" max="2834" width="17.7265625" style="250" customWidth="1"/>
    <col min="2835" max="2835" width="12" style="250" bestFit="1" customWidth="1"/>
    <col min="2836" max="2836" width="11.453125" style="250" bestFit="1" customWidth="1"/>
    <col min="2837" max="2837" width="9.1796875" style="250" bestFit="1" customWidth="1"/>
    <col min="2838" max="2838" width="12.453125" style="250" bestFit="1" customWidth="1"/>
    <col min="2839" max="3072" width="11.453125" style="250"/>
    <col min="3073" max="3073" width="50.7265625" style="250" customWidth="1"/>
    <col min="3074" max="3074" width="18.7265625" style="250" customWidth="1"/>
    <col min="3075" max="3075" width="17.7265625" style="250" customWidth="1"/>
    <col min="3076" max="3079" width="15.7265625" style="250" customWidth="1"/>
    <col min="3080" max="3081" width="17.7265625" style="250" customWidth="1"/>
    <col min="3082" max="3082" width="50.453125" style="250" customWidth="1"/>
    <col min="3083" max="3083" width="18.453125" style="250" customWidth="1"/>
    <col min="3084" max="3084" width="17.81640625" style="250" customWidth="1"/>
    <col min="3085" max="3088" width="15.7265625" style="250" customWidth="1"/>
    <col min="3089" max="3090" width="17.7265625" style="250" customWidth="1"/>
    <col min="3091" max="3091" width="12" style="250" bestFit="1" customWidth="1"/>
    <col min="3092" max="3092" width="11.453125" style="250" bestFit="1" customWidth="1"/>
    <col min="3093" max="3093" width="9.1796875" style="250" bestFit="1" customWidth="1"/>
    <col min="3094" max="3094" width="12.453125" style="250" bestFit="1" customWidth="1"/>
    <col min="3095" max="3328" width="11.453125" style="250"/>
    <col min="3329" max="3329" width="50.7265625" style="250" customWidth="1"/>
    <col min="3330" max="3330" width="18.7265625" style="250" customWidth="1"/>
    <col min="3331" max="3331" width="17.7265625" style="250" customWidth="1"/>
    <col min="3332" max="3335" width="15.7265625" style="250" customWidth="1"/>
    <col min="3336" max="3337" width="17.7265625" style="250" customWidth="1"/>
    <col min="3338" max="3338" width="50.453125" style="250" customWidth="1"/>
    <col min="3339" max="3339" width="18.453125" style="250" customWidth="1"/>
    <col min="3340" max="3340" width="17.81640625" style="250" customWidth="1"/>
    <col min="3341" max="3344" width="15.7265625" style="250" customWidth="1"/>
    <col min="3345" max="3346" width="17.7265625" style="250" customWidth="1"/>
    <col min="3347" max="3347" width="12" style="250" bestFit="1" customWidth="1"/>
    <col min="3348" max="3348" width="11.453125" style="250" bestFit="1" customWidth="1"/>
    <col min="3349" max="3349" width="9.1796875" style="250" bestFit="1" customWidth="1"/>
    <col min="3350" max="3350" width="12.453125" style="250" bestFit="1" customWidth="1"/>
    <col min="3351" max="3584" width="11.453125" style="250"/>
    <col min="3585" max="3585" width="50.7265625" style="250" customWidth="1"/>
    <col min="3586" max="3586" width="18.7265625" style="250" customWidth="1"/>
    <col min="3587" max="3587" width="17.7265625" style="250" customWidth="1"/>
    <col min="3588" max="3591" width="15.7265625" style="250" customWidth="1"/>
    <col min="3592" max="3593" width="17.7265625" style="250" customWidth="1"/>
    <col min="3594" max="3594" width="50.453125" style="250" customWidth="1"/>
    <col min="3595" max="3595" width="18.453125" style="250" customWidth="1"/>
    <col min="3596" max="3596" width="17.81640625" style="250" customWidth="1"/>
    <col min="3597" max="3600" width="15.7265625" style="250" customWidth="1"/>
    <col min="3601" max="3602" width="17.7265625" style="250" customWidth="1"/>
    <col min="3603" max="3603" width="12" style="250" bestFit="1" customWidth="1"/>
    <col min="3604" max="3604" width="11.453125" style="250" bestFit="1" customWidth="1"/>
    <col min="3605" max="3605" width="9.1796875" style="250" bestFit="1" customWidth="1"/>
    <col min="3606" max="3606" width="12.453125" style="250" bestFit="1" customWidth="1"/>
    <col min="3607" max="3840" width="11.453125" style="250"/>
    <col min="3841" max="3841" width="50.7265625" style="250" customWidth="1"/>
    <col min="3842" max="3842" width="18.7265625" style="250" customWidth="1"/>
    <col min="3843" max="3843" width="17.7265625" style="250" customWidth="1"/>
    <col min="3844" max="3847" width="15.7265625" style="250" customWidth="1"/>
    <col min="3848" max="3849" width="17.7265625" style="250" customWidth="1"/>
    <col min="3850" max="3850" width="50.453125" style="250" customWidth="1"/>
    <col min="3851" max="3851" width="18.453125" style="250" customWidth="1"/>
    <col min="3852" max="3852" width="17.81640625" style="250" customWidth="1"/>
    <col min="3853" max="3856" width="15.7265625" style="250" customWidth="1"/>
    <col min="3857" max="3858" width="17.7265625" style="250" customWidth="1"/>
    <col min="3859" max="3859" width="12" style="250" bestFit="1" customWidth="1"/>
    <col min="3860" max="3860" width="11.453125" style="250" bestFit="1" customWidth="1"/>
    <col min="3861" max="3861" width="9.1796875" style="250" bestFit="1" customWidth="1"/>
    <col min="3862" max="3862" width="12.453125" style="250" bestFit="1" customWidth="1"/>
    <col min="3863" max="4096" width="11.453125" style="250"/>
    <col min="4097" max="4097" width="50.7265625" style="250" customWidth="1"/>
    <col min="4098" max="4098" width="18.7265625" style="250" customWidth="1"/>
    <col min="4099" max="4099" width="17.7265625" style="250" customWidth="1"/>
    <col min="4100" max="4103" width="15.7265625" style="250" customWidth="1"/>
    <col min="4104" max="4105" width="17.7265625" style="250" customWidth="1"/>
    <col min="4106" max="4106" width="50.453125" style="250" customWidth="1"/>
    <col min="4107" max="4107" width="18.453125" style="250" customWidth="1"/>
    <col min="4108" max="4108" width="17.81640625" style="250" customWidth="1"/>
    <col min="4109" max="4112" width="15.7265625" style="250" customWidth="1"/>
    <col min="4113" max="4114" width="17.7265625" style="250" customWidth="1"/>
    <col min="4115" max="4115" width="12" style="250" bestFit="1" customWidth="1"/>
    <col min="4116" max="4116" width="11.453125" style="250" bestFit="1" customWidth="1"/>
    <col min="4117" max="4117" width="9.1796875" style="250" bestFit="1" customWidth="1"/>
    <col min="4118" max="4118" width="12.453125" style="250" bestFit="1" customWidth="1"/>
    <col min="4119" max="4352" width="11.453125" style="250"/>
    <col min="4353" max="4353" width="50.7265625" style="250" customWidth="1"/>
    <col min="4354" max="4354" width="18.7265625" style="250" customWidth="1"/>
    <col min="4355" max="4355" width="17.7265625" style="250" customWidth="1"/>
    <col min="4356" max="4359" width="15.7265625" style="250" customWidth="1"/>
    <col min="4360" max="4361" width="17.7265625" style="250" customWidth="1"/>
    <col min="4362" max="4362" width="50.453125" style="250" customWidth="1"/>
    <col min="4363" max="4363" width="18.453125" style="250" customWidth="1"/>
    <col min="4364" max="4364" width="17.81640625" style="250" customWidth="1"/>
    <col min="4365" max="4368" width="15.7265625" style="250" customWidth="1"/>
    <col min="4369" max="4370" width="17.7265625" style="250" customWidth="1"/>
    <col min="4371" max="4371" width="12" style="250" bestFit="1" customWidth="1"/>
    <col min="4372" max="4372" width="11.453125" style="250" bestFit="1" customWidth="1"/>
    <col min="4373" max="4373" width="9.1796875" style="250" bestFit="1" customWidth="1"/>
    <col min="4374" max="4374" width="12.453125" style="250" bestFit="1" customWidth="1"/>
    <col min="4375" max="4608" width="11.453125" style="250"/>
    <col min="4609" max="4609" width="50.7265625" style="250" customWidth="1"/>
    <col min="4610" max="4610" width="18.7265625" style="250" customWidth="1"/>
    <col min="4611" max="4611" width="17.7265625" style="250" customWidth="1"/>
    <col min="4612" max="4615" width="15.7265625" style="250" customWidth="1"/>
    <col min="4616" max="4617" width="17.7265625" style="250" customWidth="1"/>
    <col min="4618" max="4618" width="50.453125" style="250" customWidth="1"/>
    <col min="4619" max="4619" width="18.453125" style="250" customWidth="1"/>
    <col min="4620" max="4620" width="17.81640625" style="250" customWidth="1"/>
    <col min="4621" max="4624" width="15.7265625" style="250" customWidth="1"/>
    <col min="4625" max="4626" width="17.7265625" style="250" customWidth="1"/>
    <col min="4627" max="4627" width="12" style="250" bestFit="1" customWidth="1"/>
    <col min="4628" max="4628" width="11.453125" style="250" bestFit="1" customWidth="1"/>
    <col min="4629" max="4629" width="9.1796875" style="250" bestFit="1" customWidth="1"/>
    <col min="4630" max="4630" width="12.453125" style="250" bestFit="1" customWidth="1"/>
    <col min="4631" max="4864" width="11.453125" style="250"/>
    <col min="4865" max="4865" width="50.7265625" style="250" customWidth="1"/>
    <col min="4866" max="4866" width="18.7265625" style="250" customWidth="1"/>
    <col min="4867" max="4867" width="17.7265625" style="250" customWidth="1"/>
    <col min="4868" max="4871" width="15.7265625" style="250" customWidth="1"/>
    <col min="4872" max="4873" width="17.7265625" style="250" customWidth="1"/>
    <col min="4874" max="4874" width="50.453125" style="250" customWidth="1"/>
    <col min="4875" max="4875" width="18.453125" style="250" customWidth="1"/>
    <col min="4876" max="4876" width="17.81640625" style="250" customWidth="1"/>
    <col min="4877" max="4880" width="15.7265625" style="250" customWidth="1"/>
    <col min="4881" max="4882" width="17.7265625" style="250" customWidth="1"/>
    <col min="4883" max="4883" width="12" style="250" bestFit="1" customWidth="1"/>
    <col min="4884" max="4884" width="11.453125" style="250" bestFit="1" customWidth="1"/>
    <col min="4885" max="4885" width="9.1796875" style="250" bestFit="1" customWidth="1"/>
    <col min="4886" max="4886" width="12.453125" style="250" bestFit="1" customWidth="1"/>
    <col min="4887" max="5120" width="11.453125" style="250"/>
    <col min="5121" max="5121" width="50.7265625" style="250" customWidth="1"/>
    <col min="5122" max="5122" width="18.7265625" style="250" customWidth="1"/>
    <col min="5123" max="5123" width="17.7265625" style="250" customWidth="1"/>
    <col min="5124" max="5127" width="15.7265625" style="250" customWidth="1"/>
    <col min="5128" max="5129" width="17.7265625" style="250" customWidth="1"/>
    <col min="5130" max="5130" width="50.453125" style="250" customWidth="1"/>
    <col min="5131" max="5131" width="18.453125" style="250" customWidth="1"/>
    <col min="5132" max="5132" width="17.81640625" style="250" customWidth="1"/>
    <col min="5133" max="5136" width="15.7265625" style="250" customWidth="1"/>
    <col min="5137" max="5138" width="17.7265625" style="250" customWidth="1"/>
    <col min="5139" max="5139" width="12" style="250" bestFit="1" customWidth="1"/>
    <col min="5140" max="5140" width="11.453125" style="250" bestFit="1" customWidth="1"/>
    <col min="5141" max="5141" width="9.1796875" style="250" bestFit="1" customWidth="1"/>
    <col min="5142" max="5142" width="12.453125" style="250" bestFit="1" customWidth="1"/>
    <col min="5143" max="5376" width="11.453125" style="250"/>
    <col min="5377" max="5377" width="50.7265625" style="250" customWidth="1"/>
    <col min="5378" max="5378" width="18.7265625" style="250" customWidth="1"/>
    <col min="5379" max="5379" width="17.7265625" style="250" customWidth="1"/>
    <col min="5380" max="5383" width="15.7265625" style="250" customWidth="1"/>
    <col min="5384" max="5385" width="17.7265625" style="250" customWidth="1"/>
    <col min="5386" max="5386" width="50.453125" style="250" customWidth="1"/>
    <col min="5387" max="5387" width="18.453125" style="250" customWidth="1"/>
    <col min="5388" max="5388" width="17.81640625" style="250" customWidth="1"/>
    <col min="5389" max="5392" width="15.7265625" style="250" customWidth="1"/>
    <col min="5393" max="5394" width="17.7265625" style="250" customWidth="1"/>
    <col min="5395" max="5395" width="12" style="250" bestFit="1" customWidth="1"/>
    <col min="5396" max="5396" width="11.453125" style="250" bestFit="1" customWidth="1"/>
    <col min="5397" max="5397" width="9.1796875" style="250" bestFit="1" customWidth="1"/>
    <col min="5398" max="5398" width="12.453125" style="250" bestFit="1" customWidth="1"/>
    <col min="5399" max="5632" width="11.453125" style="250"/>
    <col min="5633" max="5633" width="50.7265625" style="250" customWidth="1"/>
    <col min="5634" max="5634" width="18.7265625" style="250" customWidth="1"/>
    <col min="5635" max="5635" width="17.7265625" style="250" customWidth="1"/>
    <col min="5636" max="5639" width="15.7265625" style="250" customWidth="1"/>
    <col min="5640" max="5641" width="17.7265625" style="250" customWidth="1"/>
    <col min="5642" max="5642" width="50.453125" style="250" customWidth="1"/>
    <col min="5643" max="5643" width="18.453125" style="250" customWidth="1"/>
    <col min="5644" max="5644" width="17.81640625" style="250" customWidth="1"/>
    <col min="5645" max="5648" width="15.7265625" style="250" customWidth="1"/>
    <col min="5649" max="5650" width="17.7265625" style="250" customWidth="1"/>
    <col min="5651" max="5651" width="12" style="250" bestFit="1" customWidth="1"/>
    <col min="5652" max="5652" width="11.453125" style="250" bestFit="1" customWidth="1"/>
    <col min="5653" max="5653" width="9.1796875" style="250" bestFit="1" customWidth="1"/>
    <col min="5654" max="5654" width="12.453125" style="250" bestFit="1" customWidth="1"/>
    <col min="5655" max="5888" width="11.453125" style="250"/>
    <col min="5889" max="5889" width="50.7265625" style="250" customWidth="1"/>
    <col min="5890" max="5890" width="18.7265625" style="250" customWidth="1"/>
    <col min="5891" max="5891" width="17.7265625" style="250" customWidth="1"/>
    <col min="5892" max="5895" width="15.7265625" style="250" customWidth="1"/>
    <col min="5896" max="5897" width="17.7265625" style="250" customWidth="1"/>
    <col min="5898" max="5898" width="50.453125" style="250" customWidth="1"/>
    <col min="5899" max="5899" width="18.453125" style="250" customWidth="1"/>
    <col min="5900" max="5900" width="17.81640625" style="250" customWidth="1"/>
    <col min="5901" max="5904" width="15.7265625" style="250" customWidth="1"/>
    <col min="5905" max="5906" width="17.7265625" style="250" customWidth="1"/>
    <col min="5907" max="5907" width="12" style="250" bestFit="1" customWidth="1"/>
    <col min="5908" max="5908" width="11.453125" style="250" bestFit="1" customWidth="1"/>
    <col min="5909" max="5909" width="9.1796875" style="250" bestFit="1" customWidth="1"/>
    <col min="5910" max="5910" width="12.453125" style="250" bestFit="1" customWidth="1"/>
    <col min="5911" max="6144" width="11.453125" style="250"/>
    <col min="6145" max="6145" width="50.7265625" style="250" customWidth="1"/>
    <col min="6146" max="6146" width="18.7265625" style="250" customWidth="1"/>
    <col min="6147" max="6147" width="17.7265625" style="250" customWidth="1"/>
    <col min="6148" max="6151" width="15.7265625" style="250" customWidth="1"/>
    <col min="6152" max="6153" width="17.7265625" style="250" customWidth="1"/>
    <col min="6154" max="6154" width="50.453125" style="250" customWidth="1"/>
    <col min="6155" max="6155" width="18.453125" style="250" customWidth="1"/>
    <col min="6156" max="6156" width="17.81640625" style="250" customWidth="1"/>
    <col min="6157" max="6160" width="15.7265625" style="250" customWidth="1"/>
    <col min="6161" max="6162" width="17.7265625" style="250" customWidth="1"/>
    <col min="6163" max="6163" width="12" style="250" bestFit="1" customWidth="1"/>
    <col min="6164" max="6164" width="11.453125" style="250" bestFit="1" customWidth="1"/>
    <col min="6165" max="6165" width="9.1796875" style="250" bestFit="1" customWidth="1"/>
    <col min="6166" max="6166" width="12.453125" style="250" bestFit="1" customWidth="1"/>
    <col min="6167" max="6400" width="11.453125" style="250"/>
    <col min="6401" max="6401" width="50.7265625" style="250" customWidth="1"/>
    <col min="6402" max="6402" width="18.7265625" style="250" customWidth="1"/>
    <col min="6403" max="6403" width="17.7265625" style="250" customWidth="1"/>
    <col min="6404" max="6407" width="15.7265625" style="250" customWidth="1"/>
    <col min="6408" max="6409" width="17.7265625" style="250" customWidth="1"/>
    <col min="6410" max="6410" width="50.453125" style="250" customWidth="1"/>
    <col min="6411" max="6411" width="18.453125" style="250" customWidth="1"/>
    <col min="6412" max="6412" width="17.81640625" style="250" customWidth="1"/>
    <col min="6413" max="6416" width="15.7265625" style="250" customWidth="1"/>
    <col min="6417" max="6418" width="17.7265625" style="250" customWidth="1"/>
    <col min="6419" max="6419" width="12" style="250" bestFit="1" customWidth="1"/>
    <col min="6420" max="6420" width="11.453125" style="250" bestFit="1" customWidth="1"/>
    <col min="6421" max="6421" width="9.1796875" style="250" bestFit="1" customWidth="1"/>
    <col min="6422" max="6422" width="12.453125" style="250" bestFit="1" customWidth="1"/>
    <col min="6423" max="6656" width="11.453125" style="250"/>
    <col min="6657" max="6657" width="50.7265625" style="250" customWidth="1"/>
    <col min="6658" max="6658" width="18.7265625" style="250" customWidth="1"/>
    <col min="6659" max="6659" width="17.7265625" style="250" customWidth="1"/>
    <col min="6660" max="6663" width="15.7265625" style="250" customWidth="1"/>
    <col min="6664" max="6665" width="17.7265625" style="250" customWidth="1"/>
    <col min="6666" max="6666" width="50.453125" style="250" customWidth="1"/>
    <col min="6667" max="6667" width="18.453125" style="250" customWidth="1"/>
    <col min="6668" max="6668" width="17.81640625" style="250" customWidth="1"/>
    <col min="6669" max="6672" width="15.7265625" style="250" customWidth="1"/>
    <col min="6673" max="6674" width="17.7265625" style="250" customWidth="1"/>
    <col min="6675" max="6675" width="12" style="250" bestFit="1" customWidth="1"/>
    <col min="6676" max="6676" width="11.453125" style="250" bestFit="1" customWidth="1"/>
    <col min="6677" max="6677" width="9.1796875" style="250" bestFit="1" customWidth="1"/>
    <col min="6678" max="6678" width="12.453125" style="250" bestFit="1" customWidth="1"/>
    <col min="6679" max="6912" width="11.453125" style="250"/>
    <col min="6913" max="6913" width="50.7265625" style="250" customWidth="1"/>
    <col min="6914" max="6914" width="18.7265625" style="250" customWidth="1"/>
    <col min="6915" max="6915" width="17.7265625" style="250" customWidth="1"/>
    <col min="6916" max="6919" width="15.7265625" style="250" customWidth="1"/>
    <col min="6920" max="6921" width="17.7265625" style="250" customWidth="1"/>
    <col min="6922" max="6922" width="50.453125" style="250" customWidth="1"/>
    <col min="6923" max="6923" width="18.453125" style="250" customWidth="1"/>
    <col min="6924" max="6924" width="17.81640625" style="250" customWidth="1"/>
    <col min="6925" max="6928" width="15.7265625" style="250" customWidth="1"/>
    <col min="6929" max="6930" width="17.7265625" style="250" customWidth="1"/>
    <col min="6931" max="6931" width="12" style="250" bestFit="1" customWidth="1"/>
    <col min="6932" max="6932" width="11.453125" style="250" bestFit="1" customWidth="1"/>
    <col min="6933" max="6933" width="9.1796875" style="250" bestFit="1" customWidth="1"/>
    <col min="6934" max="6934" width="12.453125" style="250" bestFit="1" customWidth="1"/>
    <col min="6935" max="7168" width="11.453125" style="250"/>
    <col min="7169" max="7169" width="50.7265625" style="250" customWidth="1"/>
    <col min="7170" max="7170" width="18.7265625" style="250" customWidth="1"/>
    <col min="7171" max="7171" width="17.7265625" style="250" customWidth="1"/>
    <col min="7172" max="7175" width="15.7265625" style="250" customWidth="1"/>
    <col min="7176" max="7177" width="17.7265625" style="250" customWidth="1"/>
    <col min="7178" max="7178" width="50.453125" style="250" customWidth="1"/>
    <col min="7179" max="7179" width="18.453125" style="250" customWidth="1"/>
    <col min="7180" max="7180" width="17.81640625" style="250" customWidth="1"/>
    <col min="7181" max="7184" width="15.7265625" style="250" customWidth="1"/>
    <col min="7185" max="7186" width="17.7265625" style="250" customWidth="1"/>
    <col min="7187" max="7187" width="12" style="250" bestFit="1" customWidth="1"/>
    <col min="7188" max="7188" width="11.453125" style="250" bestFit="1" customWidth="1"/>
    <col min="7189" max="7189" width="9.1796875" style="250" bestFit="1" customWidth="1"/>
    <col min="7190" max="7190" width="12.453125" style="250" bestFit="1" customWidth="1"/>
    <col min="7191" max="7424" width="11.453125" style="250"/>
    <col min="7425" max="7425" width="50.7265625" style="250" customWidth="1"/>
    <col min="7426" max="7426" width="18.7265625" style="250" customWidth="1"/>
    <col min="7427" max="7427" width="17.7265625" style="250" customWidth="1"/>
    <col min="7428" max="7431" width="15.7265625" style="250" customWidth="1"/>
    <col min="7432" max="7433" width="17.7265625" style="250" customWidth="1"/>
    <col min="7434" max="7434" width="50.453125" style="250" customWidth="1"/>
    <col min="7435" max="7435" width="18.453125" style="250" customWidth="1"/>
    <col min="7436" max="7436" width="17.81640625" style="250" customWidth="1"/>
    <col min="7437" max="7440" width="15.7265625" style="250" customWidth="1"/>
    <col min="7441" max="7442" width="17.7265625" style="250" customWidth="1"/>
    <col min="7443" max="7443" width="12" style="250" bestFit="1" customWidth="1"/>
    <col min="7444" max="7444" width="11.453125" style="250" bestFit="1" customWidth="1"/>
    <col min="7445" max="7445" width="9.1796875" style="250" bestFit="1" customWidth="1"/>
    <col min="7446" max="7446" width="12.453125" style="250" bestFit="1" customWidth="1"/>
    <col min="7447" max="7680" width="11.453125" style="250"/>
    <col min="7681" max="7681" width="50.7265625" style="250" customWidth="1"/>
    <col min="7682" max="7682" width="18.7265625" style="250" customWidth="1"/>
    <col min="7683" max="7683" width="17.7265625" style="250" customWidth="1"/>
    <col min="7684" max="7687" width="15.7265625" style="250" customWidth="1"/>
    <col min="7688" max="7689" width="17.7265625" style="250" customWidth="1"/>
    <col min="7690" max="7690" width="50.453125" style="250" customWidth="1"/>
    <col min="7691" max="7691" width="18.453125" style="250" customWidth="1"/>
    <col min="7692" max="7692" width="17.81640625" style="250" customWidth="1"/>
    <col min="7693" max="7696" width="15.7265625" style="250" customWidth="1"/>
    <col min="7697" max="7698" width="17.7265625" style="250" customWidth="1"/>
    <col min="7699" max="7699" width="12" style="250" bestFit="1" customWidth="1"/>
    <col min="7700" max="7700" width="11.453125" style="250" bestFit="1" customWidth="1"/>
    <col min="7701" max="7701" width="9.1796875" style="250" bestFit="1" customWidth="1"/>
    <col min="7702" max="7702" width="12.453125" style="250" bestFit="1" customWidth="1"/>
    <col min="7703" max="7936" width="11.453125" style="250"/>
    <col min="7937" max="7937" width="50.7265625" style="250" customWidth="1"/>
    <col min="7938" max="7938" width="18.7265625" style="250" customWidth="1"/>
    <col min="7939" max="7939" width="17.7265625" style="250" customWidth="1"/>
    <col min="7940" max="7943" width="15.7265625" style="250" customWidth="1"/>
    <col min="7944" max="7945" width="17.7265625" style="250" customWidth="1"/>
    <col min="7946" max="7946" width="50.453125" style="250" customWidth="1"/>
    <col min="7947" max="7947" width="18.453125" style="250" customWidth="1"/>
    <col min="7948" max="7948" width="17.81640625" style="250" customWidth="1"/>
    <col min="7949" max="7952" width="15.7265625" style="250" customWidth="1"/>
    <col min="7953" max="7954" width="17.7265625" style="250" customWidth="1"/>
    <col min="7955" max="7955" width="12" style="250" bestFit="1" customWidth="1"/>
    <col min="7956" max="7956" width="11.453125" style="250" bestFit="1" customWidth="1"/>
    <col min="7957" max="7957" width="9.1796875" style="250" bestFit="1" customWidth="1"/>
    <col min="7958" max="7958" width="12.453125" style="250" bestFit="1" customWidth="1"/>
    <col min="7959" max="8192" width="11.453125" style="250"/>
    <col min="8193" max="8193" width="50.7265625" style="250" customWidth="1"/>
    <col min="8194" max="8194" width="18.7265625" style="250" customWidth="1"/>
    <col min="8195" max="8195" width="17.7265625" style="250" customWidth="1"/>
    <col min="8196" max="8199" width="15.7265625" style="250" customWidth="1"/>
    <col min="8200" max="8201" width="17.7265625" style="250" customWidth="1"/>
    <col min="8202" max="8202" width="50.453125" style="250" customWidth="1"/>
    <col min="8203" max="8203" width="18.453125" style="250" customWidth="1"/>
    <col min="8204" max="8204" width="17.81640625" style="250" customWidth="1"/>
    <col min="8205" max="8208" width="15.7265625" style="250" customWidth="1"/>
    <col min="8209" max="8210" width="17.7265625" style="250" customWidth="1"/>
    <col min="8211" max="8211" width="12" style="250" bestFit="1" customWidth="1"/>
    <col min="8212" max="8212" width="11.453125" style="250" bestFit="1" customWidth="1"/>
    <col min="8213" max="8213" width="9.1796875" style="250" bestFit="1" customWidth="1"/>
    <col min="8214" max="8214" width="12.453125" style="250" bestFit="1" customWidth="1"/>
    <col min="8215" max="8448" width="11.453125" style="250"/>
    <col min="8449" max="8449" width="50.7265625" style="250" customWidth="1"/>
    <col min="8450" max="8450" width="18.7265625" style="250" customWidth="1"/>
    <col min="8451" max="8451" width="17.7265625" style="250" customWidth="1"/>
    <col min="8452" max="8455" width="15.7265625" style="250" customWidth="1"/>
    <col min="8456" max="8457" width="17.7265625" style="250" customWidth="1"/>
    <col min="8458" max="8458" width="50.453125" style="250" customWidth="1"/>
    <col min="8459" max="8459" width="18.453125" style="250" customWidth="1"/>
    <col min="8460" max="8460" width="17.81640625" style="250" customWidth="1"/>
    <col min="8461" max="8464" width="15.7265625" style="250" customWidth="1"/>
    <col min="8465" max="8466" width="17.7265625" style="250" customWidth="1"/>
    <col min="8467" max="8467" width="12" style="250" bestFit="1" customWidth="1"/>
    <col min="8468" max="8468" width="11.453125" style="250" bestFit="1" customWidth="1"/>
    <col min="8469" max="8469" width="9.1796875" style="250" bestFit="1" customWidth="1"/>
    <col min="8470" max="8470" width="12.453125" style="250" bestFit="1" customWidth="1"/>
    <col min="8471" max="8704" width="11.453125" style="250"/>
    <col min="8705" max="8705" width="50.7265625" style="250" customWidth="1"/>
    <col min="8706" max="8706" width="18.7265625" style="250" customWidth="1"/>
    <col min="8707" max="8707" width="17.7265625" style="250" customWidth="1"/>
    <col min="8708" max="8711" width="15.7265625" style="250" customWidth="1"/>
    <col min="8712" max="8713" width="17.7265625" style="250" customWidth="1"/>
    <col min="8714" max="8714" width="50.453125" style="250" customWidth="1"/>
    <col min="8715" max="8715" width="18.453125" style="250" customWidth="1"/>
    <col min="8716" max="8716" width="17.81640625" style="250" customWidth="1"/>
    <col min="8717" max="8720" width="15.7265625" style="250" customWidth="1"/>
    <col min="8721" max="8722" width="17.7265625" style="250" customWidth="1"/>
    <col min="8723" max="8723" width="12" style="250" bestFit="1" customWidth="1"/>
    <col min="8724" max="8724" width="11.453125" style="250" bestFit="1" customWidth="1"/>
    <col min="8725" max="8725" width="9.1796875" style="250" bestFit="1" customWidth="1"/>
    <col min="8726" max="8726" width="12.453125" style="250" bestFit="1" customWidth="1"/>
    <col min="8727" max="8960" width="11.453125" style="250"/>
    <col min="8961" max="8961" width="50.7265625" style="250" customWidth="1"/>
    <col min="8962" max="8962" width="18.7265625" style="250" customWidth="1"/>
    <col min="8963" max="8963" width="17.7265625" style="250" customWidth="1"/>
    <col min="8964" max="8967" width="15.7265625" style="250" customWidth="1"/>
    <col min="8968" max="8969" width="17.7265625" style="250" customWidth="1"/>
    <col min="8970" max="8970" width="50.453125" style="250" customWidth="1"/>
    <col min="8971" max="8971" width="18.453125" style="250" customWidth="1"/>
    <col min="8972" max="8972" width="17.81640625" style="250" customWidth="1"/>
    <col min="8973" max="8976" width="15.7265625" style="250" customWidth="1"/>
    <col min="8977" max="8978" width="17.7265625" style="250" customWidth="1"/>
    <col min="8979" max="8979" width="12" style="250" bestFit="1" customWidth="1"/>
    <col min="8980" max="8980" width="11.453125" style="250" bestFit="1" customWidth="1"/>
    <col min="8981" max="8981" width="9.1796875" style="250" bestFit="1" customWidth="1"/>
    <col min="8982" max="8982" width="12.453125" style="250" bestFit="1" customWidth="1"/>
    <col min="8983" max="9216" width="11.453125" style="250"/>
    <col min="9217" max="9217" width="50.7265625" style="250" customWidth="1"/>
    <col min="9218" max="9218" width="18.7265625" style="250" customWidth="1"/>
    <col min="9219" max="9219" width="17.7265625" style="250" customWidth="1"/>
    <col min="9220" max="9223" width="15.7265625" style="250" customWidth="1"/>
    <col min="9224" max="9225" width="17.7265625" style="250" customWidth="1"/>
    <col min="9226" max="9226" width="50.453125" style="250" customWidth="1"/>
    <col min="9227" max="9227" width="18.453125" style="250" customWidth="1"/>
    <col min="9228" max="9228" width="17.81640625" style="250" customWidth="1"/>
    <col min="9229" max="9232" width="15.7265625" style="250" customWidth="1"/>
    <col min="9233" max="9234" width="17.7265625" style="250" customWidth="1"/>
    <col min="9235" max="9235" width="12" style="250" bestFit="1" customWidth="1"/>
    <col min="9236" max="9236" width="11.453125" style="250" bestFit="1" customWidth="1"/>
    <col min="9237" max="9237" width="9.1796875" style="250" bestFit="1" customWidth="1"/>
    <col min="9238" max="9238" width="12.453125" style="250" bestFit="1" customWidth="1"/>
    <col min="9239" max="9472" width="11.453125" style="250"/>
    <col min="9473" max="9473" width="50.7265625" style="250" customWidth="1"/>
    <col min="9474" max="9474" width="18.7265625" style="250" customWidth="1"/>
    <col min="9475" max="9475" width="17.7265625" style="250" customWidth="1"/>
    <col min="9476" max="9479" width="15.7265625" style="250" customWidth="1"/>
    <col min="9480" max="9481" width="17.7265625" style="250" customWidth="1"/>
    <col min="9482" max="9482" width="50.453125" style="250" customWidth="1"/>
    <col min="9483" max="9483" width="18.453125" style="250" customWidth="1"/>
    <col min="9484" max="9484" width="17.81640625" style="250" customWidth="1"/>
    <col min="9485" max="9488" width="15.7265625" style="250" customWidth="1"/>
    <col min="9489" max="9490" width="17.7265625" style="250" customWidth="1"/>
    <col min="9491" max="9491" width="12" style="250" bestFit="1" customWidth="1"/>
    <col min="9492" max="9492" width="11.453125" style="250" bestFit="1" customWidth="1"/>
    <col min="9493" max="9493" width="9.1796875" style="250" bestFit="1" customWidth="1"/>
    <col min="9494" max="9494" width="12.453125" style="250" bestFit="1" customWidth="1"/>
    <col min="9495" max="9728" width="11.453125" style="250"/>
    <col min="9729" max="9729" width="50.7265625" style="250" customWidth="1"/>
    <col min="9730" max="9730" width="18.7265625" style="250" customWidth="1"/>
    <col min="9731" max="9731" width="17.7265625" style="250" customWidth="1"/>
    <col min="9732" max="9735" width="15.7265625" style="250" customWidth="1"/>
    <col min="9736" max="9737" width="17.7265625" style="250" customWidth="1"/>
    <col min="9738" max="9738" width="50.453125" style="250" customWidth="1"/>
    <col min="9739" max="9739" width="18.453125" style="250" customWidth="1"/>
    <col min="9740" max="9740" width="17.81640625" style="250" customWidth="1"/>
    <col min="9741" max="9744" width="15.7265625" style="250" customWidth="1"/>
    <col min="9745" max="9746" width="17.7265625" style="250" customWidth="1"/>
    <col min="9747" max="9747" width="12" style="250" bestFit="1" customWidth="1"/>
    <col min="9748" max="9748" width="11.453125" style="250" bestFit="1" customWidth="1"/>
    <col min="9749" max="9749" width="9.1796875" style="250" bestFit="1" customWidth="1"/>
    <col min="9750" max="9750" width="12.453125" style="250" bestFit="1" customWidth="1"/>
    <col min="9751" max="9984" width="11.453125" style="250"/>
    <col min="9985" max="9985" width="50.7265625" style="250" customWidth="1"/>
    <col min="9986" max="9986" width="18.7265625" style="250" customWidth="1"/>
    <col min="9987" max="9987" width="17.7265625" style="250" customWidth="1"/>
    <col min="9988" max="9991" width="15.7265625" style="250" customWidth="1"/>
    <col min="9992" max="9993" width="17.7265625" style="250" customWidth="1"/>
    <col min="9994" max="9994" width="50.453125" style="250" customWidth="1"/>
    <col min="9995" max="9995" width="18.453125" style="250" customWidth="1"/>
    <col min="9996" max="9996" width="17.81640625" style="250" customWidth="1"/>
    <col min="9997" max="10000" width="15.7265625" style="250" customWidth="1"/>
    <col min="10001" max="10002" width="17.7265625" style="250" customWidth="1"/>
    <col min="10003" max="10003" width="12" style="250" bestFit="1" customWidth="1"/>
    <col min="10004" max="10004" width="11.453125" style="250" bestFit="1" customWidth="1"/>
    <col min="10005" max="10005" width="9.1796875" style="250" bestFit="1" customWidth="1"/>
    <col min="10006" max="10006" width="12.453125" style="250" bestFit="1" customWidth="1"/>
    <col min="10007" max="10240" width="11.453125" style="250"/>
    <col min="10241" max="10241" width="50.7265625" style="250" customWidth="1"/>
    <col min="10242" max="10242" width="18.7265625" style="250" customWidth="1"/>
    <col min="10243" max="10243" width="17.7265625" style="250" customWidth="1"/>
    <col min="10244" max="10247" width="15.7265625" style="250" customWidth="1"/>
    <col min="10248" max="10249" width="17.7265625" style="250" customWidth="1"/>
    <col min="10250" max="10250" width="50.453125" style="250" customWidth="1"/>
    <col min="10251" max="10251" width="18.453125" style="250" customWidth="1"/>
    <col min="10252" max="10252" width="17.81640625" style="250" customWidth="1"/>
    <col min="10253" max="10256" width="15.7265625" style="250" customWidth="1"/>
    <col min="10257" max="10258" width="17.7265625" style="250" customWidth="1"/>
    <col min="10259" max="10259" width="12" style="250" bestFit="1" customWidth="1"/>
    <col min="10260" max="10260" width="11.453125" style="250" bestFit="1" customWidth="1"/>
    <col min="10261" max="10261" width="9.1796875" style="250" bestFit="1" customWidth="1"/>
    <col min="10262" max="10262" width="12.453125" style="250" bestFit="1" customWidth="1"/>
    <col min="10263" max="10496" width="11.453125" style="250"/>
    <col min="10497" max="10497" width="50.7265625" style="250" customWidth="1"/>
    <col min="10498" max="10498" width="18.7265625" style="250" customWidth="1"/>
    <col min="10499" max="10499" width="17.7265625" style="250" customWidth="1"/>
    <col min="10500" max="10503" width="15.7265625" style="250" customWidth="1"/>
    <col min="10504" max="10505" width="17.7265625" style="250" customWidth="1"/>
    <col min="10506" max="10506" width="50.453125" style="250" customWidth="1"/>
    <col min="10507" max="10507" width="18.453125" style="250" customWidth="1"/>
    <col min="10508" max="10508" width="17.81640625" style="250" customWidth="1"/>
    <col min="10509" max="10512" width="15.7265625" style="250" customWidth="1"/>
    <col min="10513" max="10514" width="17.7265625" style="250" customWidth="1"/>
    <col min="10515" max="10515" width="12" style="250" bestFit="1" customWidth="1"/>
    <col min="10516" max="10516" width="11.453125" style="250" bestFit="1" customWidth="1"/>
    <col min="10517" max="10517" width="9.1796875" style="250" bestFit="1" customWidth="1"/>
    <col min="10518" max="10518" width="12.453125" style="250" bestFit="1" customWidth="1"/>
    <col min="10519" max="10752" width="11.453125" style="250"/>
    <col min="10753" max="10753" width="50.7265625" style="250" customWidth="1"/>
    <col min="10754" max="10754" width="18.7265625" style="250" customWidth="1"/>
    <col min="10755" max="10755" width="17.7265625" style="250" customWidth="1"/>
    <col min="10756" max="10759" width="15.7265625" style="250" customWidth="1"/>
    <col min="10760" max="10761" width="17.7265625" style="250" customWidth="1"/>
    <col min="10762" max="10762" width="50.453125" style="250" customWidth="1"/>
    <col min="10763" max="10763" width="18.453125" style="250" customWidth="1"/>
    <col min="10764" max="10764" width="17.81640625" style="250" customWidth="1"/>
    <col min="10765" max="10768" width="15.7265625" style="250" customWidth="1"/>
    <col min="10769" max="10770" width="17.7265625" style="250" customWidth="1"/>
    <col min="10771" max="10771" width="12" style="250" bestFit="1" customWidth="1"/>
    <col min="10772" max="10772" width="11.453125" style="250" bestFit="1" customWidth="1"/>
    <col min="10773" max="10773" width="9.1796875" style="250" bestFit="1" customWidth="1"/>
    <col min="10774" max="10774" width="12.453125" style="250" bestFit="1" customWidth="1"/>
    <col min="10775" max="11008" width="11.453125" style="250"/>
    <col min="11009" max="11009" width="50.7265625" style="250" customWidth="1"/>
    <col min="11010" max="11010" width="18.7265625" style="250" customWidth="1"/>
    <col min="11011" max="11011" width="17.7265625" style="250" customWidth="1"/>
    <col min="11012" max="11015" width="15.7265625" style="250" customWidth="1"/>
    <col min="11016" max="11017" width="17.7265625" style="250" customWidth="1"/>
    <col min="11018" max="11018" width="50.453125" style="250" customWidth="1"/>
    <col min="11019" max="11019" width="18.453125" style="250" customWidth="1"/>
    <col min="11020" max="11020" width="17.81640625" style="250" customWidth="1"/>
    <col min="11021" max="11024" width="15.7265625" style="250" customWidth="1"/>
    <col min="11025" max="11026" width="17.7265625" style="250" customWidth="1"/>
    <col min="11027" max="11027" width="12" style="250" bestFit="1" customWidth="1"/>
    <col min="11028" max="11028" width="11.453125" style="250" bestFit="1" customWidth="1"/>
    <col min="11029" max="11029" width="9.1796875" style="250" bestFit="1" customWidth="1"/>
    <col min="11030" max="11030" width="12.453125" style="250" bestFit="1" customWidth="1"/>
    <col min="11031" max="11264" width="11.453125" style="250"/>
    <col min="11265" max="11265" width="50.7265625" style="250" customWidth="1"/>
    <col min="11266" max="11266" width="18.7265625" style="250" customWidth="1"/>
    <col min="11267" max="11267" width="17.7265625" style="250" customWidth="1"/>
    <col min="11268" max="11271" width="15.7265625" style="250" customWidth="1"/>
    <col min="11272" max="11273" width="17.7265625" style="250" customWidth="1"/>
    <col min="11274" max="11274" width="50.453125" style="250" customWidth="1"/>
    <col min="11275" max="11275" width="18.453125" style="250" customWidth="1"/>
    <col min="11276" max="11276" width="17.81640625" style="250" customWidth="1"/>
    <col min="11277" max="11280" width="15.7265625" style="250" customWidth="1"/>
    <col min="11281" max="11282" width="17.7265625" style="250" customWidth="1"/>
    <col min="11283" max="11283" width="12" style="250" bestFit="1" customWidth="1"/>
    <col min="11284" max="11284" width="11.453125" style="250" bestFit="1" customWidth="1"/>
    <col min="11285" max="11285" width="9.1796875" style="250" bestFit="1" customWidth="1"/>
    <col min="11286" max="11286" width="12.453125" style="250" bestFit="1" customWidth="1"/>
    <col min="11287" max="11520" width="11.453125" style="250"/>
    <col min="11521" max="11521" width="50.7265625" style="250" customWidth="1"/>
    <col min="11522" max="11522" width="18.7265625" style="250" customWidth="1"/>
    <col min="11523" max="11523" width="17.7265625" style="250" customWidth="1"/>
    <col min="11524" max="11527" width="15.7265625" style="250" customWidth="1"/>
    <col min="11528" max="11529" width="17.7265625" style="250" customWidth="1"/>
    <col min="11530" max="11530" width="50.453125" style="250" customWidth="1"/>
    <col min="11531" max="11531" width="18.453125" style="250" customWidth="1"/>
    <col min="11532" max="11532" width="17.81640625" style="250" customWidth="1"/>
    <col min="11533" max="11536" width="15.7265625" style="250" customWidth="1"/>
    <col min="11537" max="11538" width="17.7265625" style="250" customWidth="1"/>
    <col min="11539" max="11539" width="12" style="250" bestFit="1" customWidth="1"/>
    <col min="11540" max="11540" width="11.453125" style="250" bestFit="1" customWidth="1"/>
    <col min="11541" max="11541" width="9.1796875" style="250" bestFit="1" customWidth="1"/>
    <col min="11542" max="11542" width="12.453125" style="250" bestFit="1" customWidth="1"/>
    <col min="11543" max="11776" width="11.453125" style="250"/>
    <col min="11777" max="11777" width="50.7265625" style="250" customWidth="1"/>
    <col min="11778" max="11778" width="18.7265625" style="250" customWidth="1"/>
    <col min="11779" max="11779" width="17.7265625" style="250" customWidth="1"/>
    <col min="11780" max="11783" width="15.7265625" style="250" customWidth="1"/>
    <col min="11784" max="11785" width="17.7265625" style="250" customWidth="1"/>
    <col min="11786" max="11786" width="50.453125" style="250" customWidth="1"/>
    <col min="11787" max="11787" width="18.453125" style="250" customWidth="1"/>
    <col min="11788" max="11788" width="17.81640625" style="250" customWidth="1"/>
    <col min="11789" max="11792" width="15.7265625" style="250" customWidth="1"/>
    <col min="11793" max="11794" width="17.7265625" style="250" customWidth="1"/>
    <col min="11795" max="11795" width="12" style="250" bestFit="1" customWidth="1"/>
    <col min="11796" max="11796" width="11.453125" style="250" bestFit="1" customWidth="1"/>
    <col min="11797" max="11797" width="9.1796875" style="250" bestFit="1" customWidth="1"/>
    <col min="11798" max="11798" width="12.453125" style="250" bestFit="1" customWidth="1"/>
    <col min="11799" max="12032" width="11.453125" style="250"/>
    <col min="12033" max="12033" width="50.7265625" style="250" customWidth="1"/>
    <col min="12034" max="12034" width="18.7265625" style="250" customWidth="1"/>
    <col min="12035" max="12035" width="17.7265625" style="250" customWidth="1"/>
    <col min="12036" max="12039" width="15.7265625" style="250" customWidth="1"/>
    <col min="12040" max="12041" width="17.7265625" style="250" customWidth="1"/>
    <col min="12042" max="12042" width="50.453125" style="250" customWidth="1"/>
    <col min="12043" max="12043" width="18.453125" style="250" customWidth="1"/>
    <col min="12044" max="12044" width="17.81640625" style="250" customWidth="1"/>
    <col min="12045" max="12048" width="15.7265625" style="250" customWidth="1"/>
    <col min="12049" max="12050" width="17.7265625" style="250" customWidth="1"/>
    <col min="12051" max="12051" width="12" style="250" bestFit="1" customWidth="1"/>
    <col min="12052" max="12052" width="11.453125" style="250" bestFit="1" customWidth="1"/>
    <col min="12053" max="12053" width="9.1796875" style="250" bestFit="1" customWidth="1"/>
    <col min="12054" max="12054" width="12.453125" style="250" bestFit="1" customWidth="1"/>
    <col min="12055" max="12288" width="11.453125" style="250"/>
    <col min="12289" max="12289" width="50.7265625" style="250" customWidth="1"/>
    <col min="12290" max="12290" width="18.7265625" style="250" customWidth="1"/>
    <col min="12291" max="12291" width="17.7265625" style="250" customWidth="1"/>
    <col min="12292" max="12295" width="15.7265625" style="250" customWidth="1"/>
    <col min="12296" max="12297" width="17.7265625" style="250" customWidth="1"/>
    <col min="12298" max="12298" width="50.453125" style="250" customWidth="1"/>
    <col min="12299" max="12299" width="18.453125" style="250" customWidth="1"/>
    <col min="12300" max="12300" width="17.81640625" style="250" customWidth="1"/>
    <col min="12301" max="12304" width="15.7265625" style="250" customWidth="1"/>
    <col min="12305" max="12306" width="17.7265625" style="250" customWidth="1"/>
    <col min="12307" max="12307" width="12" style="250" bestFit="1" customWidth="1"/>
    <col min="12308" max="12308" width="11.453125" style="250" bestFit="1" customWidth="1"/>
    <col min="12309" max="12309" width="9.1796875" style="250" bestFit="1" customWidth="1"/>
    <col min="12310" max="12310" width="12.453125" style="250" bestFit="1" customWidth="1"/>
    <col min="12311" max="12544" width="11.453125" style="250"/>
    <col min="12545" max="12545" width="50.7265625" style="250" customWidth="1"/>
    <col min="12546" max="12546" width="18.7265625" style="250" customWidth="1"/>
    <col min="12547" max="12547" width="17.7265625" style="250" customWidth="1"/>
    <col min="12548" max="12551" width="15.7265625" style="250" customWidth="1"/>
    <col min="12552" max="12553" width="17.7265625" style="250" customWidth="1"/>
    <col min="12554" max="12554" width="50.453125" style="250" customWidth="1"/>
    <col min="12555" max="12555" width="18.453125" style="250" customWidth="1"/>
    <col min="12556" max="12556" width="17.81640625" style="250" customWidth="1"/>
    <col min="12557" max="12560" width="15.7265625" style="250" customWidth="1"/>
    <col min="12561" max="12562" width="17.7265625" style="250" customWidth="1"/>
    <col min="12563" max="12563" width="12" style="250" bestFit="1" customWidth="1"/>
    <col min="12564" max="12564" width="11.453125" style="250" bestFit="1" customWidth="1"/>
    <col min="12565" max="12565" width="9.1796875" style="250" bestFit="1" customWidth="1"/>
    <col min="12566" max="12566" width="12.453125" style="250" bestFit="1" customWidth="1"/>
    <col min="12567" max="12800" width="11.453125" style="250"/>
    <col min="12801" max="12801" width="50.7265625" style="250" customWidth="1"/>
    <col min="12802" max="12802" width="18.7265625" style="250" customWidth="1"/>
    <col min="12803" max="12803" width="17.7265625" style="250" customWidth="1"/>
    <col min="12804" max="12807" width="15.7265625" style="250" customWidth="1"/>
    <col min="12808" max="12809" width="17.7265625" style="250" customWidth="1"/>
    <col min="12810" max="12810" width="50.453125" style="250" customWidth="1"/>
    <col min="12811" max="12811" width="18.453125" style="250" customWidth="1"/>
    <col min="12812" max="12812" width="17.81640625" style="250" customWidth="1"/>
    <col min="12813" max="12816" width="15.7265625" style="250" customWidth="1"/>
    <col min="12817" max="12818" width="17.7265625" style="250" customWidth="1"/>
    <col min="12819" max="12819" width="12" style="250" bestFit="1" customWidth="1"/>
    <col min="12820" max="12820" width="11.453125" style="250" bestFit="1" customWidth="1"/>
    <col min="12821" max="12821" width="9.1796875" style="250" bestFit="1" customWidth="1"/>
    <col min="12822" max="12822" width="12.453125" style="250" bestFit="1" customWidth="1"/>
    <col min="12823" max="13056" width="11.453125" style="250"/>
    <col min="13057" max="13057" width="50.7265625" style="250" customWidth="1"/>
    <col min="13058" max="13058" width="18.7265625" style="250" customWidth="1"/>
    <col min="13059" max="13059" width="17.7265625" style="250" customWidth="1"/>
    <col min="13060" max="13063" width="15.7265625" style="250" customWidth="1"/>
    <col min="13064" max="13065" width="17.7265625" style="250" customWidth="1"/>
    <col min="13066" max="13066" width="50.453125" style="250" customWidth="1"/>
    <col min="13067" max="13067" width="18.453125" style="250" customWidth="1"/>
    <col min="13068" max="13068" width="17.81640625" style="250" customWidth="1"/>
    <col min="13069" max="13072" width="15.7265625" style="250" customWidth="1"/>
    <col min="13073" max="13074" width="17.7265625" style="250" customWidth="1"/>
    <col min="13075" max="13075" width="12" style="250" bestFit="1" customWidth="1"/>
    <col min="13076" max="13076" width="11.453125" style="250" bestFit="1" customWidth="1"/>
    <col min="13077" max="13077" width="9.1796875" style="250" bestFit="1" customWidth="1"/>
    <col min="13078" max="13078" width="12.453125" style="250" bestFit="1" customWidth="1"/>
    <col min="13079" max="13312" width="11.453125" style="250"/>
    <col min="13313" max="13313" width="50.7265625" style="250" customWidth="1"/>
    <col min="13314" max="13314" width="18.7265625" style="250" customWidth="1"/>
    <col min="13315" max="13315" width="17.7265625" style="250" customWidth="1"/>
    <col min="13316" max="13319" width="15.7265625" style="250" customWidth="1"/>
    <col min="13320" max="13321" width="17.7265625" style="250" customWidth="1"/>
    <col min="13322" max="13322" width="50.453125" style="250" customWidth="1"/>
    <col min="13323" max="13323" width="18.453125" style="250" customWidth="1"/>
    <col min="13324" max="13324" width="17.81640625" style="250" customWidth="1"/>
    <col min="13325" max="13328" width="15.7265625" style="250" customWidth="1"/>
    <col min="13329" max="13330" width="17.7265625" style="250" customWidth="1"/>
    <col min="13331" max="13331" width="12" style="250" bestFit="1" customWidth="1"/>
    <col min="13332" max="13332" width="11.453125" style="250" bestFit="1" customWidth="1"/>
    <col min="13333" max="13333" width="9.1796875" style="250" bestFit="1" customWidth="1"/>
    <col min="13334" max="13334" width="12.453125" style="250" bestFit="1" customWidth="1"/>
    <col min="13335" max="13568" width="11.453125" style="250"/>
    <col min="13569" max="13569" width="50.7265625" style="250" customWidth="1"/>
    <col min="13570" max="13570" width="18.7265625" style="250" customWidth="1"/>
    <col min="13571" max="13571" width="17.7265625" style="250" customWidth="1"/>
    <col min="13572" max="13575" width="15.7265625" style="250" customWidth="1"/>
    <col min="13576" max="13577" width="17.7265625" style="250" customWidth="1"/>
    <col min="13578" max="13578" width="50.453125" style="250" customWidth="1"/>
    <col min="13579" max="13579" width="18.453125" style="250" customWidth="1"/>
    <col min="13580" max="13580" width="17.81640625" style="250" customWidth="1"/>
    <col min="13581" max="13584" width="15.7265625" style="250" customWidth="1"/>
    <col min="13585" max="13586" width="17.7265625" style="250" customWidth="1"/>
    <col min="13587" max="13587" width="12" style="250" bestFit="1" customWidth="1"/>
    <col min="13588" max="13588" width="11.453125" style="250" bestFit="1" customWidth="1"/>
    <col min="13589" max="13589" width="9.1796875" style="250" bestFit="1" customWidth="1"/>
    <col min="13590" max="13590" width="12.453125" style="250" bestFit="1" customWidth="1"/>
    <col min="13591" max="13824" width="11.453125" style="250"/>
    <col min="13825" max="13825" width="50.7265625" style="250" customWidth="1"/>
    <col min="13826" max="13826" width="18.7265625" style="250" customWidth="1"/>
    <col min="13827" max="13827" width="17.7265625" style="250" customWidth="1"/>
    <col min="13828" max="13831" width="15.7265625" style="250" customWidth="1"/>
    <col min="13832" max="13833" width="17.7265625" style="250" customWidth="1"/>
    <col min="13834" max="13834" width="50.453125" style="250" customWidth="1"/>
    <col min="13835" max="13835" width="18.453125" style="250" customWidth="1"/>
    <col min="13836" max="13836" width="17.81640625" style="250" customWidth="1"/>
    <col min="13837" max="13840" width="15.7265625" style="250" customWidth="1"/>
    <col min="13841" max="13842" width="17.7265625" style="250" customWidth="1"/>
    <col min="13843" max="13843" width="12" style="250" bestFit="1" customWidth="1"/>
    <col min="13844" max="13844" width="11.453125" style="250" bestFit="1" customWidth="1"/>
    <col min="13845" max="13845" width="9.1796875" style="250" bestFit="1" customWidth="1"/>
    <col min="13846" max="13846" width="12.453125" style="250" bestFit="1" customWidth="1"/>
    <col min="13847" max="14080" width="11.453125" style="250"/>
    <col min="14081" max="14081" width="50.7265625" style="250" customWidth="1"/>
    <col min="14082" max="14082" width="18.7265625" style="250" customWidth="1"/>
    <col min="14083" max="14083" width="17.7265625" style="250" customWidth="1"/>
    <col min="14084" max="14087" width="15.7265625" style="250" customWidth="1"/>
    <col min="14088" max="14089" width="17.7265625" style="250" customWidth="1"/>
    <col min="14090" max="14090" width="50.453125" style="250" customWidth="1"/>
    <col min="14091" max="14091" width="18.453125" style="250" customWidth="1"/>
    <col min="14092" max="14092" width="17.81640625" style="250" customWidth="1"/>
    <col min="14093" max="14096" width="15.7265625" style="250" customWidth="1"/>
    <col min="14097" max="14098" width="17.7265625" style="250" customWidth="1"/>
    <col min="14099" max="14099" width="12" style="250" bestFit="1" customWidth="1"/>
    <col min="14100" max="14100" width="11.453125" style="250" bestFit="1" customWidth="1"/>
    <col min="14101" max="14101" width="9.1796875" style="250" bestFit="1" customWidth="1"/>
    <col min="14102" max="14102" width="12.453125" style="250" bestFit="1" customWidth="1"/>
    <col min="14103" max="14336" width="11.453125" style="250"/>
    <col min="14337" max="14337" width="50.7265625" style="250" customWidth="1"/>
    <col min="14338" max="14338" width="18.7265625" style="250" customWidth="1"/>
    <col min="14339" max="14339" width="17.7265625" style="250" customWidth="1"/>
    <col min="14340" max="14343" width="15.7265625" style="250" customWidth="1"/>
    <col min="14344" max="14345" width="17.7265625" style="250" customWidth="1"/>
    <col min="14346" max="14346" width="50.453125" style="250" customWidth="1"/>
    <col min="14347" max="14347" width="18.453125" style="250" customWidth="1"/>
    <col min="14348" max="14348" width="17.81640625" style="250" customWidth="1"/>
    <col min="14349" max="14352" width="15.7265625" style="250" customWidth="1"/>
    <col min="14353" max="14354" width="17.7265625" style="250" customWidth="1"/>
    <col min="14355" max="14355" width="12" style="250" bestFit="1" customWidth="1"/>
    <col min="14356" max="14356" width="11.453125" style="250" bestFit="1" customWidth="1"/>
    <col min="14357" max="14357" width="9.1796875" style="250" bestFit="1" customWidth="1"/>
    <col min="14358" max="14358" width="12.453125" style="250" bestFit="1" customWidth="1"/>
    <col min="14359" max="14592" width="11.453125" style="250"/>
    <col min="14593" max="14593" width="50.7265625" style="250" customWidth="1"/>
    <col min="14594" max="14594" width="18.7265625" style="250" customWidth="1"/>
    <col min="14595" max="14595" width="17.7265625" style="250" customWidth="1"/>
    <col min="14596" max="14599" width="15.7265625" style="250" customWidth="1"/>
    <col min="14600" max="14601" width="17.7265625" style="250" customWidth="1"/>
    <col min="14602" max="14602" width="50.453125" style="250" customWidth="1"/>
    <col min="14603" max="14603" width="18.453125" style="250" customWidth="1"/>
    <col min="14604" max="14604" width="17.81640625" style="250" customWidth="1"/>
    <col min="14605" max="14608" width="15.7265625" style="250" customWidth="1"/>
    <col min="14609" max="14610" width="17.7265625" style="250" customWidth="1"/>
    <col min="14611" max="14611" width="12" style="250" bestFit="1" customWidth="1"/>
    <col min="14612" max="14612" width="11.453125" style="250" bestFit="1" customWidth="1"/>
    <col min="14613" max="14613" width="9.1796875" style="250" bestFit="1" customWidth="1"/>
    <col min="14614" max="14614" width="12.453125" style="250" bestFit="1" customWidth="1"/>
    <col min="14615" max="14848" width="11.453125" style="250"/>
    <col min="14849" max="14849" width="50.7265625" style="250" customWidth="1"/>
    <col min="14850" max="14850" width="18.7265625" style="250" customWidth="1"/>
    <col min="14851" max="14851" width="17.7265625" style="250" customWidth="1"/>
    <col min="14852" max="14855" width="15.7265625" style="250" customWidth="1"/>
    <col min="14856" max="14857" width="17.7265625" style="250" customWidth="1"/>
    <col min="14858" max="14858" width="50.453125" style="250" customWidth="1"/>
    <col min="14859" max="14859" width="18.453125" style="250" customWidth="1"/>
    <col min="14860" max="14860" width="17.81640625" style="250" customWidth="1"/>
    <col min="14861" max="14864" width="15.7265625" style="250" customWidth="1"/>
    <col min="14865" max="14866" width="17.7265625" style="250" customWidth="1"/>
    <col min="14867" max="14867" width="12" style="250" bestFit="1" customWidth="1"/>
    <col min="14868" max="14868" width="11.453125" style="250" bestFit="1" customWidth="1"/>
    <col min="14869" max="14869" width="9.1796875" style="250" bestFit="1" customWidth="1"/>
    <col min="14870" max="14870" width="12.453125" style="250" bestFit="1" customWidth="1"/>
    <col min="14871" max="15104" width="11.453125" style="250"/>
    <col min="15105" max="15105" width="50.7265625" style="250" customWidth="1"/>
    <col min="15106" max="15106" width="18.7265625" style="250" customWidth="1"/>
    <col min="15107" max="15107" width="17.7265625" style="250" customWidth="1"/>
    <col min="15108" max="15111" width="15.7265625" style="250" customWidth="1"/>
    <col min="15112" max="15113" width="17.7265625" style="250" customWidth="1"/>
    <col min="15114" max="15114" width="50.453125" style="250" customWidth="1"/>
    <col min="15115" max="15115" width="18.453125" style="250" customWidth="1"/>
    <col min="15116" max="15116" width="17.81640625" style="250" customWidth="1"/>
    <col min="15117" max="15120" width="15.7265625" style="250" customWidth="1"/>
    <col min="15121" max="15122" width="17.7265625" style="250" customWidth="1"/>
    <col min="15123" max="15123" width="12" style="250" bestFit="1" customWidth="1"/>
    <col min="15124" max="15124" width="11.453125" style="250" bestFit="1" customWidth="1"/>
    <col min="15125" max="15125" width="9.1796875" style="250" bestFit="1" customWidth="1"/>
    <col min="15126" max="15126" width="12.453125" style="250" bestFit="1" customWidth="1"/>
    <col min="15127" max="15360" width="11.453125" style="250"/>
    <col min="15361" max="15361" width="50.7265625" style="250" customWidth="1"/>
    <col min="15362" max="15362" width="18.7265625" style="250" customWidth="1"/>
    <col min="15363" max="15363" width="17.7265625" style="250" customWidth="1"/>
    <col min="15364" max="15367" width="15.7265625" style="250" customWidth="1"/>
    <col min="15368" max="15369" width="17.7265625" style="250" customWidth="1"/>
    <col min="15370" max="15370" width="50.453125" style="250" customWidth="1"/>
    <col min="15371" max="15371" width="18.453125" style="250" customWidth="1"/>
    <col min="15372" max="15372" width="17.81640625" style="250" customWidth="1"/>
    <col min="15373" max="15376" width="15.7265625" style="250" customWidth="1"/>
    <col min="15377" max="15378" width="17.7265625" style="250" customWidth="1"/>
    <col min="15379" max="15379" width="12" style="250" bestFit="1" customWidth="1"/>
    <col min="15380" max="15380" width="11.453125" style="250" bestFit="1" customWidth="1"/>
    <col min="15381" max="15381" width="9.1796875" style="250" bestFit="1" customWidth="1"/>
    <col min="15382" max="15382" width="12.453125" style="250" bestFit="1" customWidth="1"/>
    <col min="15383" max="15616" width="11.453125" style="250"/>
    <col min="15617" max="15617" width="50.7265625" style="250" customWidth="1"/>
    <col min="15618" max="15618" width="18.7265625" style="250" customWidth="1"/>
    <col min="15619" max="15619" width="17.7265625" style="250" customWidth="1"/>
    <col min="15620" max="15623" width="15.7265625" style="250" customWidth="1"/>
    <col min="15624" max="15625" width="17.7265625" style="250" customWidth="1"/>
    <col min="15626" max="15626" width="50.453125" style="250" customWidth="1"/>
    <col min="15627" max="15627" width="18.453125" style="250" customWidth="1"/>
    <col min="15628" max="15628" width="17.81640625" style="250" customWidth="1"/>
    <col min="15629" max="15632" width="15.7265625" style="250" customWidth="1"/>
    <col min="15633" max="15634" width="17.7265625" style="250" customWidth="1"/>
    <col min="15635" max="15635" width="12" style="250" bestFit="1" customWidth="1"/>
    <col min="15636" max="15636" width="11.453125" style="250" bestFit="1" customWidth="1"/>
    <col min="15637" max="15637" width="9.1796875" style="250" bestFit="1" customWidth="1"/>
    <col min="15638" max="15638" width="12.453125" style="250" bestFit="1" customWidth="1"/>
    <col min="15639" max="15872" width="11.453125" style="250"/>
    <col min="15873" max="15873" width="50.7265625" style="250" customWidth="1"/>
    <col min="15874" max="15874" width="18.7265625" style="250" customWidth="1"/>
    <col min="15875" max="15875" width="17.7265625" style="250" customWidth="1"/>
    <col min="15876" max="15879" width="15.7265625" style="250" customWidth="1"/>
    <col min="15880" max="15881" width="17.7265625" style="250" customWidth="1"/>
    <col min="15882" max="15882" width="50.453125" style="250" customWidth="1"/>
    <col min="15883" max="15883" width="18.453125" style="250" customWidth="1"/>
    <col min="15884" max="15884" width="17.81640625" style="250" customWidth="1"/>
    <col min="15885" max="15888" width="15.7265625" style="250" customWidth="1"/>
    <col min="15889" max="15890" width="17.7265625" style="250" customWidth="1"/>
    <col min="15891" max="15891" width="12" style="250" bestFit="1" customWidth="1"/>
    <col min="15892" max="15892" width="11.453125" style="250" bestFit="1" customWidth="1"/>
    <col min="15893" max="15893" width="9.1796875" style="250" bestFit="1" customWidth="1"/>
    <col min="15894" max="15894" width="12.453125" style="250" bestFit="1" customWidth="1"/>
    <col min="15895" max="16128" width="11.453125" style="250"/>
    <col min="16129" max="16129" width="50.7265625" style="250" customWidth="1"/>
    <col min="16130" max="16130" width="18.7265625" style="250" customWidth="1"/>
    <col min="16131" max="16131" width="17.7265625" style="250" customWidth="1"/>
    <col min="16132" max="16135" width="15.7265625" style="250" customWidth="1"/>
    <col min="16136" max="16137" width="17.7265625" style="250" customWidth="1"/>
    <col min="16138" max="16138" width="50.453125" style="250" customWidth="1"/>
    <col min="16139" max="16139" width="18.453125" style="250" customWidth="1"/>
    <col min="16140" max="16140" width="17.81640625" style="250" customWidth="1"/>
    <col min="16141" max="16144" width="15.7265625" style="250" customWidth="1"/>
    <col min="16145" max="16146" width="17.7265625" style="250" customWidth="1"/>
    <col min="16147" max="16147" width="12" style="250" bestFit="1" customWidth="1"/>
    <col min="16148" max="16148" width="11.453125" style="250" bestFit="1" customWidth="1"/>
    <col min="16149" max="16149" width="9.1796875" style="250" bestFit="1" customWidth="1"/>
    <col min="16150" max="16150" width="12.453125" style="250" bestFit="1" customWidth="1"/>
    <col min="16151" max="16384" width="11.453125" style="250"/>
  </cols>
  <sheetData>
    <row r="1" spans="1:22" s="236" customFormat="1" ht="42" customHeight="1" thickBot="1">
      <c r="A1" s="226" t="s">
        <v>3979</v>
      </c>
      <c r="B1" s="227" t="s">
        <v>3980</v>
      </c>
      <c r="C1" s="227" t="s">
        <v>3981</v>
      </c>
      <c r="D1" s="228" t="s">
        <v>642</v>
      </c>
      <c r="E1" s="229" t="s">
        <v>643</v>
      </c>
      <c r="F1" s="229" t="s">
        <v>644</v>
      </c>
      <c r="G1" s="230" t="s">
        <v>645</v>
      </c>
      <c r="H1" s="231" t="s">
        <v>3982</v>
      </c>
      <c r="I1" s="232" t="s">
        <v>3978</v>
      </c>
      <c r="J1" s="226" t="s">
        <v>3983</v>
      </c>
      <c r="K1" s="233" t="s">
        <v>3984</v>
      </c>
      <c r="L1" s="228" t="s">
        <v>1539</v>
      </c>
      <c r="M1" s="229" t="s">
        <v>1540</v>
      </c>
      <c r="N1" s="229" t="s">
        <v>1541</v>
      </c>
      <c r="O1" s="229" t="s">
        <v>1542</v>
      </c>
      <c r="P1" s="234" t="s">
        <v>1543</v>
      </c>
      <c r="Q1" s="235" t="s">
        <v>3982</v>
      </c>
      <c r="R1" s="234" t="s">
        <v>3978</v>
      </c>
      <c r="T1" s="237"/>
    </row>
    <row r="2" spans="1:22" ht="42" customHeight="1" thickBot="1">
      <c r="A2" s="322" t="s">
        <v>4018</v>
      </c>
      <c r="B2" s="238">
        <v>1.2877314814814815E-3</v>
      </c>
      <c r="C2" s="238"/>
      <c r="D2" s="239"/>
      <c r="E2" s="240"/>
      <c r="F2" s="240"/>
      <c r="G2" s="241"/>
      <c r="H2" s="242"/>
      <c r="I2" s="256"/>
      <c r="J2" s="243" t="s">
        <v>4035</v>
      </c>
      <c r="K2" s="244">
        <v>3.9460648148148146E-3</v>
      </c>
      <c r="L2" s="245"/>
      <c r="M2" s="246"/>
      <c r="N2" s="246"/>
      <c r="O2" s="246"/>
      <c r="P2" s="247"/>
      <c r="Q2" s="248"/>
      <c r="R2" s="249"/>
      <c r="T2" s="237"/>
    </row>
    <row r="3" spans="1:22" ht="42" customHeight="1" thickBot="1">
      <c r="A3" s="251"/>
      <c r="B3" s="252"/>
      <c r="C3" s="252"/>
      <c r="D3" s="253"/>
      <c r="E3" s="254"/>
      <c r="F3" s="254"/>
      <c r="G3" s="255"/>
      <c r="H3" s="242"/>
      <c r="I3" s="256"/>
      <c r="J3" s="257"/>
      <c r="K3" s="258" t="s">
        <v>4036</v>
      </c>
      <c r="L3" s="259"/>
      <c r="M3" s="260"/>
      <c r="N3" s="260"/>
      <c r="O3" s="260"/>
      <c r="P3" s="261"/>
      <c r="Q3" s="262"/>
      <c r="R3" s="263"/>
      <c r="T3" s="237"/>
    </row>
    <row r="4" spans="1:22" ht="42" customHeight="1" thickBot="1">
      <c r="A4" s="251"/>
      <c r="B4" s="252"/>
      <c r="C4" s="252"/>
      <c r="D4" s="253"/>
      <c r="E4" s="254"/>
      <c r="F4" s="254"/>
      <c r="G4" s="255"/>
      <c r="H4" s="242"/>
      <c r="I4" s="256"/>
      <c r="J4" s="243" t="s">
        <v>4023</v>
      </c>
      <c r="K4" s="264">
        <v>4.0076388888888887E-3</v>
      </c>
      <c r="L4" s="245"/>
      <c r="M4" s="246"/>
      <c r="N4" s="246"/>
      <c r="O4" s="246"/>
      <c r="P4" s="247"/>
      <c r="Q4" s="242"/>
      <c r="R4" s="256"/>
      <c r="T4" s="237"/>
    </row>
    <row r="5" spans="1:22" ht="42" customHeight="1" thickBot="1">
      <c r="A5" s="265"/>
      <c r="B5" s="266"/>
      <c r="C5" s="266"/>
      <c r="D5" s="267"/>
      <c r="E5" s="268"/>
      <c r="F5" s="268"/>
      <c r="G5" s="269"/>
      <c r="H5" s="248"/>
      <c r="I5" s="249"/>
      <c r="J5" s="257"/>
      <c r="K5" s="270" t="s">
        <v>4037</v>
      </c>
      <c r="L5" s="259"/>
      <c r="M5" s="260"/>
      <c r="N5" s="260"/>
      <c r="O5" s="260"/>
      <c r="P5" s="261"/>
      <c r="Q5" s="262"/>
      <c r="R5" s="263"/>
      <c r="T5" s="237"/>
    </row>
    <row r="6" spans="1:22" ht="42" customHeight="1" thickBot="1">
      <c r="A6" s="271"/>
      <c r="B6" s="272"/>
      <c r="C6" s="273"/>
      <c r="D6" s="274"/>
      <c r="E6" s="274"/>
      <c r="F6" s="274"/>
      <c r="G6" s="274"/>
      <c r="H6" s="262"/>
      <c r="I6" s="263"/>
      <c r="J6" s="275" t="s">
        <v>3997</v>
      </c>
      <c r="K6" s="276">
        <v>4.0460648148148148E-3</v>
      </c>
      <c r="L6" s="245"/>
      <c r="M6" s="246"/>
      <c r="N6" s="246"/>
      <c r="O6" s="246"/>
      <c r="P6" s="247"/>
      <c r="Q6" s="242"/>
      <c r="R6" s="256"/>
      <c r="T6" s="237"/>
    </row>
    <row r="7" spans="1:22" ht="42" customHeight="1" thickBot="1">
      <c r="A7" s="226" t="s">
        <v>3986</v>
      </c>
      <c r="B7" s="277" t="s">
        <v>3984</v>
      </c>
      <c r="C7" s="278" t="s">
        <v>3981</v>
      </c>
      <c r="D7" s="228" t="s">
        <v>1455</v>
      </c>
      <c r="E7" s="229" t="s">
        <v>1456</v>
      </c>
      <c r="F7" s="229" t="s">
        <v>1457</v>
      </c>
      <c r="G7" s="234" t="s">
        <v>1458</v>
      </c>
      <c r="H7" s="228" t="s">
        <v>3982</v>
      </c>
      <c r="I7" s="234" t="s">
        <v>3978</v>
      </c>
      <c r="J7" s="257"/>
      <c r="K7" s="270" t="s">
        <v>4038</v>
      </c>
      <c r="L7" s="259"/>
      <c r="M7" s="260"/>
      <c r="N7" s="260"/>
      <c r="O7" s="260"/>
      <c r="P7" s="261"/>
      <c r="Q7" s="262"/>
      <c r="R7" s="263"/>
      <c r="T7" s="237"/>
    </row>
    <row r="8" spans="1:22" ht="42" customHeight="1" thickBot="1">
      <c r="A8" s="251" t="s">
        <v>4011</v>
      </c>
      <c r="B8" s="353" t="s">
        <v>4039</v>
      </c>
      <c r="C8" s="238"/>
      <c r="D8" s="253"/>
      <c r="E8" s="254"/>
      <c r="F8" s="254"/>
      <c r="G8" s="279"/>
      <c r="H8" s="242"/>
      <c r="I8" s="256"/>
      <c r="J8" s="275" t="s">
        <v>4040</v>
      </c>
      <c r="K8" s="276">
        <v>4.0474537037037033E-3</v>
      </c>
      <c r="L8" s="280"/>
      <c r="M8" s="281"/>
      <c r="N8" s="281"/>
      <c r="O8" s="281"/>
      <c r="P8" s="282"/>
      <c r="Q8" s="242"/>
      <c r="R8" s="256"/>
      <c r="T8" s="237"/>
    </row>
    <row r="9" spans="1:22" ht="42" customHeight="1" thickBot="1">
      <c r="A9" s="251" t="s">
        <v>4030</v>
      </c>
      <c r="B9" s="351" t="s">
        <v>4041</v>
      </c>
      <c r="C9" s="252"/>
      <c r="D9" s="253"/>
      <c r="E9" s="254"/>
      <c r="F9" s="254"/>
      <c r="G9" s="279"/>
      <c r="H9" s="242"/>
      <c r="I9" s="256"/>
      <c r="J9" s="257"/>
      <c r="K9" s="270" t="s">
        <v>4042</v>
      </c>
      <c r="L9" s="259"/>
      <c r="M9" s="260"/>
      <c r="N9" s="260"/>
      <c r="O9" s="260"/>
      <c r="P9" s="261"/>
      <c r="Q9" s="262"/>
      <c r="R9" s="263"/>
      <c r="T9" s="237"/>
    </row>
    <row r="10" spans="1:22" ht="42" customHeight="1" thickBot="1">
      <c r="A10" s="251" t="s">
        <v>4023</v>
      </c>
      <c r="B10" s="351" t="s">
        <v>4043</v>
      </c>
      <c r="C10" s="252"/>
      <c r="D10" s="253"/>
      <c r="E10" s="254"/>
      <c r="F10" s="254"/>
      <c r="G10" s="279"/>
      <c r="H10" s="242"/>
      <c r="I10" s="256"/>
      <c r="J10" s="271"/>
      <c r="K10" s="272"/>
      <c r="L10" s="274"/>
      <c r="M10" s="274"/>
      <c r="N10" s="274"/>
      <c r="O10" s="274"/>
      <c r="P10" s="274"/>
      <c r="Q10" s="283"/>
      <c r="R10" s="284"/>
      <c r="T10" s="237"/>
    </row>
    <row r="11" spans="1:22" ht="42" customHeight="1" thickBot="1">
      <c r="A11" s="265" t="s">
        <v>3997</v>
      </c>
      <c r="B11" s="352" t="s">
        <v>4044</v>
      </c>
      <c r="C11" s="266"/>
      <c r="D11" s="267"/>
      <c r="E11" s="268"/>
      <c r="F11" s="268"/>
      <c r="G11" s="285"/>
      <c r="H11" s="248"/>
      <c r="I11" s="249"/>
      <c r="J11" s="286" t="s">
        <v>3987</v>
      </c>
      <c r="K11" s="278" t="s">
        <v>3980</v>
      </c>
      <c r="L11" s="287" t="s">
        <v>3981</v>
      </c>
      <c r="M11" s="228" t="s">
        <v>1455</v>
      </c>
      <c r="N11" s="229" t="s">
        <v>1456</v>
      </c>
      <c r="O11" s="229" t="s">
        <v>1457</v>
      </c>
      <c r="P11" s="234" t="s">
        <v>1458</v>
      </c>
      <c r="Q11" s="228" t="s">
        <v>3982</v>
      </c>
      <c r="R11" s="234" t="s">
        <v>3978</v>
      </c>
      <c r="S11" s="288"/>
      <c r="T11" s="237"/>
      <c r="U11" s="288"/>
      <c r="V11" s="288"/>
    </row>
    <row r="12" spans="1:22" ht="42" customHeight="1" thickBot="1">
      <c r="A12" s="271"/>
      <c r="B12" s="272"/>
      <c r="C12" s="272"/>
      <c r="D12" s="274"/>
      <c r="E12" s="274"/>
      <c r="F12" s="274"/>
      <c r="G12" s="274"/>
      <c r="H12" s="262"/>
      <c r="I12" s="263"/>
      <c r="J12" s="289" t="s">
        <v>4021</v>
      </c>
      <c r="K12" s="238">
        <v>1.1571759259259259E-3</v>
      </c>
      <c r="L12" s="238"/>
      <c r="M12" s="239"/>
      <c r="N12" s="240"/>
      <c r="O12" s="240"/>
      <c r="P12" s="290"/>
      <c r="Q12" s="291"/>
      <c r="R12" s="292"/>
      <c r="S12" s="293"/>
      <c r="T12" s="237"/>
    </row>
    <row r="13" spans="1:22" ht="42" customHeight="1" thickBot="1">
      <c r="A13" s="226" t="s">
        <v>3988</v>
      </c>
      <c r="B13" s="277" t="s">
        <v>3984</v>
      </c>
      <c r="C13" s="277" t="s">
        <v>3981</v>
      </c>
      <c r="D13" s="278" t="s">
        <v>644</v>
      </c>
      <c r="E13" s="228" t="s">
        <v>642</v>
      </c>
      <c r="F13" s="229" t="s">
        <v>643</v>
      </c>
      <c r="G13" s="229" t="s">
        <v>645</v>
      </c>
      <c r="H13" s="234" t="s">
        <v>3982</v>
      </c>
      <c r="I13" s="228" t="s">
        <v>3978</v>
      </c>
      <c r="J13" s="251"/>
      <c r="K13" s="252"/>
      <c r="L13" s="252"/>
      <c r="M13" s="253"/>
      <c r="N13" s="254"/>
      <c r="O13" s="254"/>
      <c r="P13" s="279"/>
      <c r="Q13" s="242"/>
      <c r="R13" s="256"/>
      <c r="S13" s="293"/>
      <c r="T13" s="237"/>
    </row>
    <row r="14" spans="1:22" ht="42" customHeight="1" thickBot="1">
      <c r="A14" s="251" t="s">
        <v>4003</v>
      </c>
      <c r="B14" s="353" t="s">
        <v>4045</v>
      </c>
      <c r="C14" s="238"/>
      <c r="D14" s="253"/>
      <c r="E14" s="254"/>
      <c r="F14" s="254"/>
      <c r="G14" s="279"/>
      <c r="H14" s="242"/>
      <c r="I14" s="256"/>
      <c r="J14" s="251"/>
      <c r="K14" s="252"/>
      <c r="L14" s="252"/>
      <c r="M14" s="253"/>
      <c r="N14" s="254"/>
      <c r="O14" s="254"/>
      <c r="P14" s="279"/>
      <c r="Q14" s="242"/>
      <c r="R14" s="256"/>
      <c r="S14" s="293"/>
      <c r="T14" s="237"/>
    </row>
    <row r="15" spans="1:22" ht="42" customHeight="1" thickBot="1">
      <c r="A15" s="251" t="s">
        <v>4024</v>
      </c>
      <c r="B15" s="351" t="s">
        <v>4046</v>
      </c>
      <c r="C15" s="252"/>
      <c r="D15" s="253"/>
      <c r="E15" s="254"/>
      <c r="F15" s="254"/>
      <c r="G15" s="279"/>
      <c r="H15" s="242"/>
      <c r="I15" s="256"/>
      <c r="J15" s="265"/>
      <c r="K15" s="266"/>
      <c r="L15" s="266"/>
      <c r="M15" s="267"/>
      <c r="N15" s="268"/>
      <c r="O15" s="268"/>
      <c r="P15" s="285"/>
      <c r="Q15" s="248"/>
      <c r="R15" s="249"/>
      <c r="S15" s="293"/>
      <c r="T15" s="237"/>
    </row>
    <row r="16" spans="1:22" ht="42" customHeight="1" thickBot="1">
      <c r="A16" s="251" t="s">
        <v>2113</v>
      </c>
      <c r="B16" s="252">
        <v>1.6443287037037036E-3</v>
      </c>
      <c r="C16" s="252"/>
      <c r="D16" s="253"/>
      <c r="E16" s="254"/>
      <c r="F16" s="254"/>
      <c r="G16" s="279"/>
      <c r="H16" s="242"/>
      <c r="I16" s="256"/>
      <c r="J16" s="271"/>
      <c r="K16" s="272"/>
      <c r="L16" s="273"/>
      <c r="M16" s="274"/>
      <c r="N16" s="274"/>
      <c r="O16" s="274"/>
      <c r="P16" s="274"/>
      <c r="Q16" s="262"/>
      <c r="R16" s="263"/>
      <c r="S16" s="288"/>
      <c r="T16" s="237"/>
      <c r="U16" s="288"/>
      <c r="V16" s="288"/>
    </row>
    <row r="17" spans="1:22" ht="42" customHeight="1" thickBot="1">
      <c r="A17" s="265" t="s">
        <v>4035</v>
      </c>
      <c r="B17" s="352" t="s">
        <v>4047</v>
      </c>
      <c r="C17" s="266"/>
      <c r="D17" s="267"/>
      <c r="E17" s="268"/>
      <c r="F17" s="268"/>
      <c r="G17" s="285"/>
      <c r="H17" s="248"/>
      <c r="I17" s="249"/>
      <c r="J17" s="294" t="s">
        <v>3991</v>
      </c>
      <c r="K17" s="278" t="s">
        <v>3984</v>
      </c>
      <c r="L17" s="278" t="s">
        <v>3981</v>
      </c>
      <c r="M17" s="295"/>
      <c r="N17" s="274"/>
      <c r="O17" s="228" t="s">
        <v>1455</v>
      </c>
      <c r="P17" s="234" t="s">
        <v>1456</v>
      </c>
      <c r="Q17" s="235" t="s">
        <v>3982</v>
      </c>
      <c r="R17" s="234" t="s">
        <v>3978</v>
      </c>
      <c r="S17" s="293"/>
      <c r="T17" s="237"/>
    </row>
    <row r="18" spans="1:22" ht="42" customHeight="1" thickBot="1">
      <c r="A18" s="296"/>
      <c r="B18" s="273"/>
      <c r="C18" s="272"/>
      <c r="D18" s="274"/>
      <c r="E18" s="274"/>
      <c r="F18" s="274"/>
      <c r="G18" s="274"/>
      <c r="H18" s="262"/>
      <c r="I18" s="263"/>
      <c r="J18" s="297" t="s">
        <v>4005</v>
      </c>
      <c r="K18" s="238">
        <v>7.9456018518518504E-4</v>
      </c>
      <c r="L18" s="238"/>
      <c r="M18" s="274"/>
      <c r="N18" s="274"/>
      <c r="O18" s="253"/>
      <c r="P18" s="279"/>
      <c r="Q18" s="298"/>
      <c r="R18" s="256"/>
      <c r="T18" s="237"/>
    </row>
    <row r="19" spans="1:22" ht="42" customHeight="1" thickBot="1">
      <c r="A19" s="226" t="s">
        <v>3993</v>
      </c>
      <c r="B19" s="277" t="s">
        <v>3984</v>
      </c>
      <c r="C19" s="278" t="s">
        <v>3981</v>
      </c>
      <c r="D19" s="274"/>
      <c r="E19" s="274"/>
      <c r="F19" s="274"/>
      <c r="G19" s="295"/>
      <c r="H19" s="228" t="s">
        <v>3982</v>
      </c>
      <c r="I19" s="234" t="s">
        <v>3978</v>
      </c>
      <c r="J19" s="297" t="s">
        <v>4040</v>
      </c>
      <c r="K19" s="252">
        <v>8.9259259259259272E-4</v>
      </c>
      <c r="L19" s="252"/>
      <c r="M19" s="274"/>
      <c r="N19" s="274"/>
      <c r="O19" s="253"/>
      <c r="P19" s="279"/>
      <c r="Q19" s="298"/>
      <c r="R19" s="256"/>
      <c r="T19" s="237"/>
    </row>
    <row r="20" spans="1:22" ht="42" customHeight="1" thickBot="1">
      <c r="A20" s="297" t="s">
        <v>4014</v>
      </c>
      <c r="B20" s="238" t="s">
        <v>4048</v>
      </c>
      <c r="C20" s="238"/>
      <c r="D20" s="274"/>
      <c r="E20" s="274"/>
      <c r="F20" s="274"/>
      <c r="G20" s="262"/>
      <c r="H20" s="242"/>
      <c r="I20" s="256"/>
      <c r="J20" s="299" t="s">
        <v>3998</v>
      </c>
      <c r="K20" s="266">
        <v>1.0143518518518518E-3</v>
      </c>
      <c r="L20" s="252"/>
      <c r="M20" s="274"/>
      <c r="N20" s="274"/>
      <c r="O20" s="253"/>
      <c r="P20" s="279"/>
      <c r="Q20" s="298"/>
      <c r="R20" s="256"/>
    </row>
    <row r="21" spans="1:22" ht="42" customHeight="1" thickBot="1">
      <c r="A21" s="297" t="s">
        <v>4008</v>
      </c>
      <c r="B21" s="252" t="s">
        <v>4049</v>
      </c>
      <c r="C21" s="252"/>
      <c r="D21" s="274"/>
      <c r="E21" s="274"/>
      <c r="F21" s="274"/>
      <c r="G21" s="262"/>
      <c r="H21" s="242"/>
      <c r="I21" s="256"/>
      <c r="J21" s="297" t="s">
        <v>4000</v>
      </c>
      <c r="K21" s="252">
        <v>1.0285879629629631E-3</v>
      </c>
      <c r="L21" s="266"/>
      <c r="M21" s="274"/>
      <c r="N21" s="274"/>
      <c r="O21" s="267"/>
      <c r="P21" s="285"/>
      <c r="Q21" s="300"/>
      <c r="R21" s="249"/>
      <c r="S21" s="288"/>
      <c r="T21" s="288"/>
      <c r="U21" s="288"/>
      <c r="V21" s="288"/>
    </row>
    <row r="22" spans="1:22" ht="42" customHeight="1" thickBot="1">
      <c r="A22" s="297" t="s">
        <v>4020</v>
      </c>
      <c r="B22" s="252" t="s">
        <v>4050</v>
      </c>
      <c r="C22" s="252"/>
      <c r="D22" s="274"/>
      <c r="E22" s="274"/>
      <c r="F22" s="274"/>
      <c r="G22" s="262"/>
      <c r="H22" s="242"/>
      <c r="I22" s="256"/>
      <c r="J22" s="296"/>
      <c r="K22" s="273"/>
      <c r="L22" s="273"/>
      <c r="M22" s="274"/>
      <c r="N22" s="274"/>
      <c r="O22" s="274"/>
      <c r="P22" s="274"/>
      <c r="Q22" s="262"/>
      <c r="R22" s="263"/>
    </row>
    <row r="23" spans="1:22" ht="42" customHeight="1" thickBot="1">
      <c r="A23" s="299" t="s">
        <v>4031</v>
      </c>
      <c r="B23" s="301" t="s">
        <v>4051</v>
      </c>
      <c r="C23" s="266"/>
      <c r="D23" s="274"/>
      <c r="E23" s="274"/>
      <c r="F23" s="274"/>
      <c r="G23" s="262"/>
      <c r="H23" s="248"/>
      <c r="I23" s="249"/>
      <c r="J23" s="286" t="s">
        <v>4002</v>
      </c>
      <c r="K23" s="302" t="s">
        <v>3984</v>
      </c>
      <c r="L23" s="302" t="s">
        <v>3981</v>
      </c>
      <c r="M23" s="295"/>
      <c r="N23" s="274"/>
      <c r="O23" s="228" t="s">
        <v>1455</v>
      </c>
      <c r="P23" s="234" t="s">
        <v>1456</v>
      </c>
      <c r="Q23" s="235" t="s">
        <v>3982</v>
      </c>
      <c r="R23" s="234" t="s">
        <v>3978</v>
      </c>
    </row>
    <row r="24" spans="1:22" ht="42" customHeight="1" thickBot="1">
      <c r="A24" s="296"/>
      <c r="B24" s="273"/>
      <c r="C24" s="273"/>
      <c r="D24" s="274"/>
      <c r="E24" s="274"/>
      <c r="F24" s="274"/>
      <c r="G24" s="262"/>
      <c r="H24" s="262"/>
      <c r="I24" s="263"/>
      <c r="J24" s="251" t="s">
        <v>4003</v>
      </c>
      <c r="K24" s="238">
        <v>7.5879629629629637E-4</v>
      </c>
      <c r="L24" s="238"/>
      <c r="M24" s="274"/>
      <c r="N24" s="274"/>
      <c r="O24" s="253"/>
      <c r="P24" s="279"/>
      <c r="Q24" s="298"/>
      <c r="R24" s="256"/>
    </row>
    <row r="25" spans="1:22" ht="42" customHeight="1" thickBot="1">
      <c r="A25" s="226" t="s">
        <v>4004</v>
      </c>
      <c r="B25" s="277" t="s">
        <v>3984</v>
      </c>
      <c r="C25" s="278" t="s">
        <v>3981</v>
      </c>
      <c r="D25" s="295"/>
      <c r="E25" s="295"/>
      <c r="F25" s="228" t="s">
        <v>1455</v>
      </c>
      <c r="G25" s="234" t="s">
        <v>1456</v>
      </c>
      <c r="H25" s="235" t="s">
        <v>3982</v>
      </c>
      <c r="I25" s="234" t="s">
        <v>3978</v>
      </c>
      <c r="J25" s="251" t="s">
        <v>2113</v>
      </c>
      <c r="K25" s="252">
        <v>8.114583333333333E-4</v>
      </c>
      <c r="L25" s="252"/>
      <c r="M25" s="274"/>
      <c r="N25" s="274"/>
      <c r="O25" s="253"/>
      <c r="P25" s="279"/>
      <c r="Q25" s="298"/>
      <c r="R25" s="256"/>
    </row>
    <row r="26" spans="1:22" ht="42" customHeight="1" thickBot="1">
      <c r="A26" s="297" t="s">
        <v>4024</v>
      </c>
      <c r="B26" s="238" t="s">
        <v>4052</v>
      </c>
      <c r="C26" s="238"/>
      <c r="D26" s="274"/>
      <c r="E26" s="274"/>
      <c r="F26" s="253"/>
      <c r="G26" s="279"/>
      <c r="H26" s="298"/>
      <c r="I26" s="256"/>
      <c r="J26" s="251" t="s">
        <v>4028</v>
      </c>
      <c r="K26" s="252">
        <v>9.4756944444444446E-4</v>
      </c>
      <c r="L26" s="252"/>
      <c r="M26" s="274"/>
      <c r="N26" s="274"/>
      <c r="O26" s="253"/>
      <c r="P26" s="279"/>
      <c r="Q26" s="298"/>
      <c r="R26" s="256"/>
      <c r="S26" s="288"/>
      <c r="T26" s="288"/>
      <c r="U26" s="288"/>
      <c r="V26" s="288"/>
    </row>
    <row r="27" spans="1:22" ht="42" customHeight="1" thickBot="1">
      <c r="A27" s="297" t="s">
        <v>4005</v>
      </c>
      <c r="B27" s="252">
        <v>7.3900462962962971E-4</v>
      </c>
      <c r="C27" s="252"/>
      <c r="D27" s="274"/>
      <c r="E27" s="274"/>
      <c r="F27" s="253"/>
      <c r="G27" s="279"/>
      <c r="H27" s="298"/>
      <c r="I27" s="256"/>
      <c r="J27" s="265" t="s">
        <v>4029</v>
      </c>
      <c r="K27" s="323">
        <v>9.8043981481481485E-4</v>
      </c>
      <c r="L27" s="266"/>
      <c r="M27" s="274"/>
      <c r="N27" s="274"/>
      <c r="O27" s="267"/>
      <c r="P27" s="285"/>
      <c r="Q27" s="300"/>
      <c r="R27" s="249"/>
    </row>
    <row r="28" spans="1:22" ht="42" customHeight="1" thickBot="1">
      <c r="A28" s="297" t="s">
        <v>4014</v>
      </c>
      <c r="B28" s="252">
        <v>7.4768518518518511E-4</v>
      </c>
      <c r="C28" s="252"/>
      <c r="D28" s="274"/>
      <c r="E28" s="274"/>
      <c r="F28" s="253"/>
      <c r="G28" s="279"/>
      <c r="H28" s="298"/>
      <c r="I28" s="256"/>
      <c r="J28" s="271"/>
      <c r="K28" s="272"/>
      <c r="L28" s="273"/>
      <c r="M28" s="274"/>
      <c r="N28" s="274"/>
      <c r="O28" s="274"/>
      <c r="P28" s="274"/>
      <c r="Q28" s="262"/>
      <c r="R28" s="263"/>
    </row>
    <row r="29" spans="1:22" ht="42" customHeight="1" thickBot="1">
      <c r="A29" s="299" t="s">
        <v>4008</v>
      </c>
      <c r="B29" s="301">
        <v>8.394675925925925E-4</v>
      </c>
      <c r="C29" s="266"/>
      <c r="D29" s="274"/>
      <c r="E29" s="274"/>
      <c r="F29" s="267"/>
      <c r="G29" s="285"/>
      <c r="H29" s="300"/>
      <c r="I29" s="249"/>
      <c r="J29" s="286" t="s">
        <v>4009</v>
      </c>
      <c r="K29" s="278" t="s">
        <v>3980</v>
      </c>
      <c r="L29" s="287" t="s">
        <v>3981</v>
      </c>
      <c r="M29" s="228" t="s">
        <v>1539</v>
      </c>
      <c r="N29" s="229" t="s">
        <v>1540</v>
      </c>
      <c r="O29" s="229" t="s">
        <v>1541</v>
      </c>
      <c r="P29" s="230" t="s">
        <v>1542</v>
      </c>
      <c r="Q29" s="231" t="s">
        <v>3982</v>
      </c>
      <c r="R29" s="232" t="s">
        <v>3978</v>
      </c>
    </row>
    <row r="30" spans="1:22" ht="42" customHeight="1" thickBot="1">
      <c r="A30" s="296"/>
      <c r="B30" s="273"/>
      <c r="C30" s="273"/>
      <c r="D30" s="274"/>
      <c r="E30" s="274"/>
      <c r="F30" s="274"/>
      <c r="G30" s="274"/>
      <c r="H30" s="262"/>
      <c r="I30" s="263"/>
      <c r="J30" s="289" t="s">
        <v>4032</v>
      </c>
      <c r="K30" s="238">
        <v>2.6596064814814815E-3</v>
      </c>
      <c r="L30" s="238"/>
      <c r="M30" s="239"/>
      <c r="N30" s="240"/>
      <c r="O30" s="240"/>
      <c r="P30" s="241"/>
      <c r="Q30" s="242"/>
      <c r="R30" s="256"/>
    </row>
    <row r="31" spans="1:22" ht="42" customHeight="1" thickBot="1">
      <c r="A31" s="226" t="s">
        <v>4010</v>
      </c>
      <c r="B31" s="277" t="s">
        <v>3984</v>
      </c>
      <c r="C31" s="278" t="s">
        <v>3981</v>
      </c>
      <c r="D31" s="295"/>
      <c r="E31" s="295"/>
      <c r="F31" s="228" t="s">
        <v>1455</v>
      </c>
      <c r="G31" s="234" t="s">
        <v>1456</v>
      </c>
      <c r="H31" s="303" t="s">
        <v>3982</v>
      </c>
      <c r="I31" s="304" t="s">
        <v>3978</v>
      </c>
      <c r="J31" s="251"/>
      <c r="K31" s="252"/>
      <c r="L31" s="252"/>
      <c r="M31" s="253"/>
      <c r="N31" s="254"/>
      <c r="O31" s="254"/>
      <c r="P31" s="255"/>
      <c r="Q31" s="248"/>
      <c r="R31" s="249"/>
    </row>
    <row r="32" spans="1:22" ht="42" customHeight="1" thickBot="1">
      <c r="A32" s="297" t="s">
        <v>4011</v>
      </c>
      <c r="B32" s="238" t="s">
        <v>788</v>
      </c>
      <c r="C32" s="238"/>
      <c r="D32" s="274"/>
      <c r="E32" s="274"/>
      <c r="F32" s="253"/>
      <c r="G32" s="279"/>
      <c r="H32" s="305"/>
      <c r="I32" s="306"/>
      <c r="J32" s="251"/>
      <c r="K32" s="252"/>
      <c r="L32" s="252"/>
      <c r="M32" s="253"/>
      <c r="N32" s="254"/>
      <c r="O32" s="254"/>
      <c r="P32" s="255"/>
      <c r="Q32" s="248"/>
      <c r="R32" s="249"/>
    </row>
    <row r="33" spans="1:18" ht="42" customHeight="1" thickBot="1">
      <c r="A33" s="297" t="s">
        <v>4053</v>
      </c>
      <c r="B33" s="252" t="s">
        <v>3155</v>
      </c>
      <c r="C33" s="252"/>
      <c r="D33" s="274"/>
      <c r="E33" s="274"/>
      <c r="F33" s="253"/>
      <c r="G33" s="279"/>
      <c r="H33" s="305"/>
      <c r="I33" s="306"/>
      <c r="J33" s="265"/>
      <c r="K33" s="266"/>
      <c r="L33" s="266"/>
      <c r="M33" s="267"/>
      <c r="N33" s="268"/>
      <c r="O33" s="268"/>
      <c r="P33" s="269"/>
      <c r="Q33" s="248"/>
      <c r="R33" s="249"/>
    </row>
    <row r="34" spans="1:18" ht="42" customHeight="1" thickBot="1">
      <c r="A34" s="297" t="s">
        <v>4020</v>
      </c>
      <c r="B34" s="351" t="s">
        <v>4054</v>
      </c>
      <c r="C34" s="252"/>
      <c r="D34" s="274"/>
      <c r="E34" s="274"/>
      <c r="F34" s="253"/>
      <c r="G34" s="279"/>
      <c r="H34" s="305"/>
      <c r="I34" s="306"/>
      <c r="J34" s="271"/>
      <c r="K34" s="272"/>
      <c r="L34" s="273"/>
      <c r="M34" s="262"/>
      <c r="N34" s="262"/>
      <c r="O34" s="262"/>
      <c r="P34" s="262"/>
      <c r="Q34" s="262"/>
      <c r="R34" s="263"/>
    </row>
    <row r="35" spans="1:18" ht="42" customHeight="1" thickBot="1">
      <c r="A35" s="297" t="s">
        <v>4031</v>
      </c>
      <c r="B35" s="354" t="s">
        <v>4055</v>
      </c>
      <c r="C35" s="266"/>
      <c r="D35" s="274"/>
      <c r="E35" s="274"/>
      <c r="F35" s="267"/>
      <c r="G35" s="285"/>
      <c r="H35" s="307"/>
      <c r="I35" s="308"/>
      <c r="J35" s="271"/>
      <c r="K35" s="272"/>
      <c r="L35" s="273"/>
      <c r="M35" s="262"/>
      <c r="N35" s="262"/>
      <c r="O35" s="262"/>
      <c r="P35" s="262"/>
      <c r="Q35" s="262"/>
      <c r="R35" s="263"/>
    </row>
    <row r="36" spans="1:18" ht="42" customHeight="1" thickBot="1">
      <c r="A36" s="299"/>
      <c r="B36" s="309"/>
      <c r="C36" s="310"/>
      <c r="D36" s="311"/>
      <c r="E36" s="311"/>
      <c r="F36" s="311"/>
      <c r="G36" s="311"/>
      <c r="H36" s="307"/>
      <c r="I36" s="312"/>
      <c r="J36" s="313"/>
      <c r="K36" s="314"/>
      <c r="L36" s="315"/>
      <c r="M36" s="316"/>
      <c r="N36" s="317" t="s">
        <v>3984</v>
      </c>
      <c r="O36" s="305"/>
      <c r="P36" s="305"/>
      <c r="Q36" s="305"/>
      <c r="R36" s="318"/>
    </row>
    <row r="37" spans="1:18" ht="42" customHeight="1"/>
    <row r="38" spans="1:18" ht="42" customHeight="1">
      <c r="J38" s="321"/>
      <c r="K38" s="273"/>
      <c r="L38" s="273"/>
      <c r="M38" s="274"/>
      <c r="N38" s="274"/>
      <c r="O38" s="274"/>
      <c r="P38" s="274"/>
      <c r="Q38" s="262"/>
      <c r="R38" s="262"/>
    </row>
    <row r="39" spans="1:18" ht="42" customHeight="1"/>
    <row r="40" spans="1:18" ht="42" customHeight="1">
      <c r="J40" s="321"/>
      <c r="K40" s="273"/>
      <c r="L40" s="273"/>
    </row>
    <row r="41" spans="1:18" ht="42" customHeight="1"/>
    <row r="42" spans="1:18" ht="42" customHeight="1"/>
    <row r="43" spans="1:18" ht="42" customHeight="1"/>
    <row r="44" spans="1:18" ht="42" customHeight="1"/>
    <row r="45" spans="1:18" ht="42" customHeight="1"/>
    <row r="46" spans="1:18" ht="42" customHeight="1"/>
    <row r="47" spans="1:18" ht="42" customHeight="1"/>
    <row r="48" spans="1:18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  <row r="56" ht="42" customHeight="1"/>
    <row r="57" ht="42" customHeight="1"/>
    <row r="58" ht="42" customHeight="1"/>
    <row r="59" ht="42" customHeight="1"/>
    <row r="60" ht="42" customHeight="1"/>
    <row r="61" ht="42" customHeight="1"/>
    <row r="62" ht="42" customHeight="1"/>
    <row r="63" ht="42" customHeight="1"/>
    <row r="64" ht="42" customHeight="1"/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  <row r="125" ht="42" customHeight="1"/>
  </sheetData>
  <conditionalFormatting sqref="C2:C5">
    <cfRule type="duplicateValues" dxfId="207" priority="10"/>
  </conditionalFormatting>
  <conditionalFormatting sqref="C8:C11">
    <cfRule type="duplicateValues" dxfId="206" priority="9"/>
  </conditionalFormatting>
  <conditionalFormatting sqref="C14:C17">
    <cfRule type="duplicateValues" dxfId="205" priority="8"/>
  </conditionalFormatting>
  <conditionalFormatting sqref="C20:C23">
    <cfRule type="duplicateValues" dxfId="204" priority="7"/>
  </conditionalFormatting>
  <conditionalFormatting sqref="C26:C29">
    <cfRule type="duplicateValues" dxfId="203" priority="6"/>
  </conditionalFormatting>
  <conditionalFormatting sqref="C32:C35">
    <cfRule type="duplicateValues" dxfId="202" priority="5"/>
  </conditionalFormatting>
  <conditionalFormatting sqref="L12:L15">
    <cfRule type="duplicateValues" dxfId="201" priority="4"/>
  </conditionalFormatting>
  <conditionalFormatting sqref="L19:L21">
    <cfRule type="duplicateValues" dxfId="200" priority="3"/>
  </conditionalFormatting>
  <conditionalFormatting sqref="L24:L27">
    <cfRule type="duplicateValues" dxfId="199" priority="2"/>
  </conditionalFormatting>
  <conditionalFormatting sqref="L30:L33">
    <cfRule type="duplicateValues" dxfId="198" priority="1"/>
  </conditionalFormatting>
  <pageMargins left="0.25" right="0.25" top="0.25" bottom="0.25" header="0.3" footer="0.25"/>
  <pageSetup scale="25" orientation="portrait" copies="2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B2584-C815-49F3-AFF5-04B14B0E2E56}">
  <sheetPr>
    <pageSetUpPr fitToPage="1"/>
  </sheetPr>
  <dimension ref="A1:V125"/>
  <sheetViews>
    <sheetView zoomScale="70" zoomScaleNormal="70" workbookViewId="0">
      <selection sqref="A1:N1"/>
    </sheetView>
  </sheetViews>
  <sheetFormatPr defaultColWidth="11.453125" defaultRowHeight="16.5"/>
  <cols>
    <col min="1" max="1" width="50.7265625" style="250" customWidth="1"/>
    <col min="2" max="2" width="18.7265625" style="319" customWidth="1"/>
    <col min="3" max="3" width="17.7265625" style="399" customWidth="1"/>
    <col min="4" max="7" width="15.7265625" style="250" customWidth="1"/>
    <col min="8" max="9" width="17.7265625" style="250" customWidth="1"/>
    <col min="10" max="10" width="50.453125" style="399" customWidth="1"/>
    <col min="11" max="11" width="18.453125" style="319" customWidth="1"/>
    <col min="12" max="12" width="17.81640625" style="399" customWidth="1"/>
    <col min="13" max="16" width="15.7265625" style="250" customWidth="1"/>
    <col min="17" max="18" width="17.7265625" style="250" customWidth="1"/>
    <col min="19" max="19" width="12" style="250" bestFit="1" customWidth="1"/>
    <col min="20" max="20" width="11.453125" style="250" bestFit="1" customWidth="1"/>
    <col min="21" max="21" width="9.1796875" style="250" bestFit="1" customWidth="1"/>
    <col min="22" max="22" width="12.453125" style="250" bestFit="1" customWidth="1"/>
    <col min="23" max="256" width="11.453125" style="250"/>
    <col min="257" max="257" width="50.7265625" style="250" customWidth="1"/>
    <col min="258" max="258" width="18.7265625" style="250" customWidth="1"/>
    <col min="259" max="259" width="17.7265625" style="250" customWidth="1"/>
    <col min="260" max="263" width="15.7265625" style="250" customWidth="1"/>
    <col min="264" max="265" width="17.7265625" style="250" customWidth="1"/>
    <col min="266" max="266" width="50.453125" style="250" customWidth="1"/>
    <col min="267" max="267" width="18.453125" style="250" customWidth="1"/>
    <col min="268" max="268" width="17.81640625" style="250" customWidth="1"/>
    <col min="269" max="272" width="15.7265625" style="250" customWidth="1"/>
    <col min="273" max="274" width="17.7265625" style="250" customWidth="1"/>
    <col min="275" max="275" width="12" style="250" bestFit="1" customWidth="1"/>
    <col min="276" max="276" width="11.453125" style="250" bestFit="1" customWidth="1"/>
    <col min="277" max="277" width="9.1796875" style="250" bestFit="1" customWidth="1"/>
    <col min="278" max="278" width="12.453125" style="250" bestFit="1" customWidth="1"/>
    <col min="279" max="512" width="11.453125" style="250"/>
    <col min="513" max="513" width="50.7265625" style="250" customWidth="1"/>
    <col min="514" max="514" width="18.7265625" style="250" customWidth="1"/>
    <col min="515" max="515" width="17.7265625" style="250" customWidth="1"/>
    <col min="516" max="519" width="15.7265625" style="250" customWidth="1"/>
    <col min="520" max="521" width="17.7265625" style="250" customWidth="1"/>
    <col min="522" max="522" width="50.453125" style="250" customWidth="1"/>
    <col min="523" max="523" width="18.453125" style="250" customWidth="1"/>
    <col min="524" max="524" width="17.81640625" style="250" customWidth="1"/>
    <col min="525" max="528" width="15.7265625" style="250" customWidth="1"/>
    <col min="529" max="530" width="17.7265625" style="250" customWidth="1"/>
    <col min="531" max="531" width="12" style="250" bestFit="1" customWidth="1"/>
    <col min="532" max="532" width="11.453125" style="250" bestFit="1" customWidth="1"/>
    <col min="533" max="533" width="9.1796875" style="250" bestFit="1" customWidth="1"/>
    <col min="534" max="534" width="12.453125" style="250" bestFit="1" customWidth="1"/>
    <col min="535" max="768" width="11.453125" style="250"/>
    <col min="769" max="769" width="50.7265625" style="250" customWidth="1"/>
    <col min="770" max="770" width="18.7265625" style="250" customWidth="1"/>
    <col min="771" max="771" width="17.7265625" style="250" customWidth="1"/>
    <col min="772" max="775" width="15.7265625" style="250" customWidth="1"/>
    <col min="776" max="777" width="17.7265625" style="250" customWidth="1"/>
    <col min="778" max="778" width="50.453125" style="250" customWidth="1"/>
    <col min="779" max="779" width="18.453125" style="250" customWidth="1"/>
    <col min="780" max="780" width="17.81640625" style="250" customWidth="1"/>
    <col min="781" max="784" width="15.7265625" style="250" customWidth="1"/>
    <col min="785" max="786" width="17.7265625" style="250" customWidth="1"/>
    <col min="787" max="787" width="12" style="250" bestFit="1" customWidth="1"/>
    <col min="788" max="788" width="11.453125" style="250" bestFit="1" customWidth="1"/>
    <col min="789" max="789" width="9.1796875" style="250" bestFit="1" customWidth="1"/>
    <col min="790" max="790" width="12.453125" style="250" bestFit="1" customWidth="1"/>
    <col min="791" max="1024" width="11.453125" style="250"/>
    <col min="1025" max="1025" width="50.7265625" style="250" customWidth="1"/>
    <col min="1026" max="1026" width="18.7265625" style="250" customWidth="1"/>
    <col min="1027" max="1027" width="17.7265625" style="250" customWidth="1"/>
    <col min="1028" max="1031" width="15.7265625" style="250" customWidth="1"/>
    <col min="1032" max="1033" width="17.7265625" style="250" customWidth="1"/>
    <col min="1034" max="1034" width="50.453125" style="250" customWidth="1"/>
    <col min="1035" max="1035" width="18.453125" style="250" customWidth="1"/>
    <col min="1036" max="1036" width="17.81640625" style="250" customWidth="1"/>
    <col min="1037" max="1040" width="15.7265625" style="250" customWidth="1"/>
    <col min="1041" max="1042" width="17.7265625" style="250" customWidth="1"/>
    <col min="1043" max="1043" width="12" style="250" bestFit="1" customWidth="1"/>
    <col min="1044" max="1044" width="11.453125" style="250" bestFit="1" customWidth="1"/>
    <col min="1045" max="1045" width="9.1796875" style="250" bestFit="1" customWidth="1"/>
    <col min="1046" max="1046" width="12.453125" style="250" bestFit="1" customWidth="1"/>
    <col min="1047" max="1280" width="11.453125" style="250"/>
    <col min="1281" max="1281" width="50.7265625" style="250" customWidth="1"/>
    <col min="1282" max="1282" width="18.7265625" style="250" customWidth="1"/>
    <col min="1283" max="1283" width="17.7265625" style="250" customWidth="1"/>
    <col min="1284" max="1287" width="15.7265625" style="250" customWidth="1"/>
    <col min="1288" max="1289" width="17.7265625" style="250" customWidth="1"/>
    <col min="1290" max="1290" width="50.453125" style="250" customWidth="1"/>
    <col min="1291" max="1291" width="18.453125" style="250" customWidth="1"/>
    <col min="1292" max="1292" width="17.81640625" style="250" customWidth="1"/>
    <col min="1293" max="1296" width="15.7265625" style="250" customWidth="1"/>
    <col min="1297" max="1298" width="17.7265625" style="250" customWidth="1"/>
    <col min="1299" max="1299" width="12" style="250" bestFit="1" customWidth="1"/>
    <col min="1300" max="1300" width="11.453125" style="250" bestFit="1" customWidth="1"/>
    <col min="1301" max="1301" width="9.1796875" style="250" bestFit="1" customWidth="1"/>
    <col min="1302" max="1302" width="12.453125" style="250" bestFit="1" customWidth="1"/>
    <col min="1303" max="1536" width="11.453125" style="250"/>
    <col min="1537" max="1537" width="50.7265625" style="250" customWidth="1"/>
    <col min="1538" max="1538" width="18.7265625" style="250" customWidth="1"/>
    <col min="1539" max="1539" width="17.7265625" style="250" customWidth="1"/>
    <col min="1540" max="1543" width="15.7265625" style="250" customWidth="1"/>
    <col min="1544" max="1545" width="17.7265625" style="250" customWidth="1"/>
    <col min="1546" max="1546" width="50.453125" style="250" customWidth="1"/>
    <col min="1547" max="1547" width="18.453125" style="250" customWidth="1"/>
    <col min="1548" max="1548" width="17.81640625" style="250" customWidth="1"/>
    <col min="1549" max="1552" width="15.7265625" style="250" customWidth="1"/>
    <col min="1553" max="1554" width="17.7265625" style="250" customWidth="1"/>
    <col min="1555" max="1555" width="12" style="250" bestFit="1" customWidth="1"/>
    <col min="1556" max="1556" width="11.453125" style="250" bestFit="1" customWidth="1"/>
    <col min="1557" max="1557" width="9.1796875" style="250" bestFit="1" customWidth="1"/>
    <col min="1558" max="1558" width="12.453125" style="250" bestFit="1" customWidth="1"/>
    <col min="1559" max="1792" width="11.453125" style="250"/>
    <col min="1793" max="1793" width="50.7265625" style="250" customWidth="1"/>
    <col min="1794" max="1794" width="18.7265625" style="250" customWidth="1"/>
    <col min="1795" max="1795" width="17.7265625" style="250" customWidth="1"/>
    <col min="1796" max="1799" width="15.7265625" style="250" customWidth="1"/>
    <col min="1800" max="1801" width="17.7265625" style="250" customWidth="1"/>
    <col min="1802" max="1802" width="50.453125" style="250" customWidth="1"/>
    <col min="1803" max="1803" width="18.453125" style="250" customWidth="1"/>
    <col min="1804" max="1804" width="17.81640625" style="250" customWidth="1"/>
    <col min="1805" max="1808" width="15.7265625" style="250" customWidth="1"/>
    <col min="1809" max="1810" width="17.7265625" style="250" customWidth="1"/>
    <col min="1811" max="1811" width="12" style="250" bestFit="1" customWidth="1"/>
    <col min="1812" max="1812" width="11.453125" style="250" bestFit="1" customWidth="1"/>
    <col min="1813" max="1813" width="9.1796875" style="250" bestFit="1" customWidth="1"/>
    <col min="1814" max="1814" width="12.453125" style="250" bestFit="1" customWidth="1"/>
    <col min="1815" max="2048" width="11.453125" style="250"/>
    <col min="2049" max="2049" width="50.7265625" style="250" customWidth="1"/>
    <col min="2050" max="2050" width="18.7265625" style="250" customWidth="1"/>
    <col min="2051" max="2051" width="17.7265625" style="250" customWidth="1"/>
    <col min="2052" max="2055" width="15.7265625" style="250" customWidth="1"/>
    <col min="2056" max="2057" width="17.7265625" style="250" customWidth="1"/>
    <col min="2058" max="2058" width="50.453125" style="250" customWidth="1"/>
    <col min="2059" max="2059" width="18.453125" style="250" customWidth="1"/>
    <col min="2060" max="2060" width="17.81640625" style="250" customWidth="1"/>
    <col min="2061" max="2064" width="15.7265625" style="250" customWidth="1"/>
    <col min="2065" max="2066" width="17.7265625" style="250" customWidth="1"/>
    <col min="2067" max="2067" width="12" style="250" bestFit="1" customWidth="1"/>
    <col min="2068" max="2068" width="11.453125" style="250" bestFit="1" customWidth="1"/>
    <col min="2069" max="2069" width="9.1796875" style="250" bestFit="1" customWidth="1"/>
    <col min="2070" max="2070" width="12.453125" style="250" bestFit="1" customWidth="1"/>
    <col min="2071" max="2304" width="11.453125" style="250"/>
    <col min="2305" max="2305" width="50.7265625" style="250" customWidth="1"/>
    <col min="2306" max="2306" width="18.7265625" style="250" customWidth="1"/>
    <col min="2307" max="2307" width="17.7265625" style="250" customWidth="1"/>
    <col min="2308" max="2311" width="15.7265625" style="250" customWidth="1"/>
    <col min="2312" max="2313" width="17.7265625" style="250" customWidth="1"/>
    <col min="2314" max="2314" width="50.453125" style="250" customWidth="1"/>
    <col min="2315" max="2315" width="18.453125" style="250" customWidth="1"/>
    <col min="2316" max="2316" width="17.81640625" style="250" customWidth="1"/>
    <col min="2317" max="2320" width="15.7265625" style="250" customWidth="1"/>
    <col min="2321" max="2322" width="17.7265625" style="250" customWidth="1"/>
    <col min="2323" max="2323" width="12" style="250" bestFit="1" customWidth="1"/>
    <col min="2324" max="2324" width="11.453125" style="250" bestFit="1" customWidth="1"/>
    <col min="2325" max="2325" width="9.1796875" style="250" bestFit="1" customWidth="1"/>
    <col min="2326" max="2326" width="12.453125" style="250" bestFit="1" customWidth="1"/>
    <col min="2327" max="2560" width="11.453125" style="250"/>
    <col min="2561" max="2561" width="50.7265625" style="250" customWidth="1"/>
    <col min="2562" max="2562" width="18.7265625" style="250" customWidth="1"/>
    <col min="2563" max="2563" width="17.7265625" style="250" customWidth="1"/>
    <col min="2564" max="2567" width="15.7265625" style="250" customWidth="1"/>
    <col min="2568" max="2569" width="17.7265625" style="250" customWidth="1"/>
    <col min="2570" max="2570" width="50.453125" style="250" customWidth="1"/>
    <col min="2571" max="2571" width="18.453125" style="250" customWidth="1"/>
    <col min="2572" max="2572" width="17.81640625" style="250" customWidth="1"/>
    <col min="2573" max="2576" width="15.7265625" style="250" customWidth="1"/>
    <col min="2577" max="2578" width="17.7265625" style="250" customWidth="1"/>
    <col min="2579" max="2579" width="12" style="250" bestFit="1" customWidth="1"/>
    <col min="2580" max="2580" width="11.453125" style="250" bestFit="1" customWidth="1"/>
    <col min="2581" max="2581" width="9.1796875" style="250" bestFit="1" customWidth="1"/>
    <col min="2582" max="2582" width="12.453125" style="250" bestFit="1" customWidth="1"/>
    <col min="2583" max="2816" width="11.453125" style="250"/>
    <col min="2817" max="2817" width="50.7265625" style="250" customWidth="1"/>
    <col min="2818" max="2818" width="18.7265625" style="250" customWidth="1"/>
    <col min="2819" max="2819" width="17.7265625" style="250" customWidth="1"/>
    <col min="2820" max="2823" width="15.7265625" style="250" customWidth="1"/>
    <col min="2824" max="2825" width="17.7265625" style="250" customWidth="1"/>
    <col min="2826" max="2826" width="50.453125" style="250" customWidth="1"/>
    <col min="2827" max="2827" width="18.453125" style="250" customWidth="1"/>
    <col min="2828" max="2828" width="17.81640625" style="250" customWidth="1"/>
    <col min="2829" max="2832" width="15.7265625" style="250" customWidth="1"/>
    <col min="2833" max="2834" width="17.7265625" style="250" customWidth="1"/>
    <col min="2835" max="2835" width="12" style="250" bestFit="1" customWidth="1"/>
    <col min="2836" max="2836" width="11.453125" style="250" bestFit="1" customWidth="1"/>
    <col min="2837" max="2837" width="9.1796875" style="250" bestFit="1" customWidth="1"/>
    <col min="2838" max="2838" width="12.453125" style="250" bestFit="1" customWidth="1"/>
    <col min="2839" max="3072" width="11.453125" style="250"/>
    <col min="3073" max="3073" width="50.7265625" style="250" customWidth="1"/>
    <col min="3074" max="3074" width="18.7265625" style="250" customWidth="1"/>
    <col min="3075" max="3075" width="17.7265625" style="250" customWidth="1"/>
    <col min="3076" max="3079" width="15.7265625" style="250" customWidth="1"/>
    <col min="3080" max="3081" width="17.7265625" style="250" customWidth="1"/>
    <col min="3082" max="3082" width="50.453125" style="250" customWidth="1"/>
    <col min="3083" max="3083" width="18.453125" style="250" customWidth="1"/>
    <col min="3084" max="3084" width="17.81640625" style="250" customWidth="1"/>
    <col min="3085" max="3088" width="15.7265625" style="250" customWidth="1"/>
    <col min="3089" max="3090" width="17.7265625" style="250" customWidth="1"/>
    <col min="3091" max="3091" width="12" style="250" bestFit="1" customWidth="1"/>
    <col min="3092" max="3092" width="11.453125" style="250" bestFit="1" customWidth="1"/>
    <col min="3093" max="3093" width="9.1796875" style="250" bestFit="1" customWidth="1"/>
    <col min="3094" max="3094" width="12.453125" style="250" bestFit="1" customWidth="1"/>
    <col min="3095" max="3328" width="11.453125" style="250"/>
    <col min="3329" max="3329" width="50.7265625" style="250" customWidth="1"/>
    <col min="3330" max="3330" width="18.7265625" style="250" customWidth="1"/>
    <col min="3331" max="3331" width="17.7265625" style="250" customWidth="1"/>
    <col min="3332" max="3335" width="15.7265625" style="250" customWidth="1"/>
    <col min="3336" max="3337" width="17.7265625" style="250" customWidth="1"/>
    <col min="3338" max="3338" width="50.453125" style="250" customWidth="1"/>
    <col min="3339" max="3339" width="18.453125" style="250" customWidth="1"/>
    <col min="3340" max="3340" width="17.81640625" style="250" customWidth="1"/>
    <col min="3341" max="3344" width="15.7265625" style="250" customWidth="1"/>
    <col min="3345" max="3346" width="17.7265625" style="250" customWidth="1"/>
    <col min="3347" max="3347" width="12" style="250" bestFit="1" customWidth="1"/>
    <col min="3348" max="3348" width="11.453125" style="250" bestFit="1" customWidth="1"/>
    <col min="3349" max="3349" width="9.1796875" style="250" bestFit="1" customWidth="1"/>
    <col min="3350" max="3350" width="12.453125" style="250" bestFit="1" customWidth="1"/>
    <col min="3351" max="3584" width="11.453125" style="250"/>
    <col min="3585" max="3585" width="50.7265625" style="250" customWidth="1"/>
    <col min="3586" max="3586" width="18.7265625" style="250" customWidth="1"/>
    <col min="3587" max="3587" width="17.7265625" style="250" customWidth="1"/>
    <col min="3588" max="3591" width="15.7265625" style="250" customWidth="1"/>
    <col min="3592" max="3593" width="17.7265625" style="250" customWidth="1"/>
    <col min="3594" max="3594" width="50.453125" style="250" customWidth="1"/>
    <col min="3595" max="3595" width="18.453125" style="250" customWidth="1"/>
    <col min="3596" max="3596" width="17.81640625" style="250" customWidth="1"/>
    <col min="3597" max="3600" width="15.7265625" style="250" customWidth="1"/>
    <col min="3601" max="3602" width="17.7265625" style="250" customWidth="1"/>
    <col min="3603" max="3603" width="12" style="250" bestFit="1" customWidth="1"/>
    <col min="3604" max="3604" width="11.453125" style="250" bestFit="1" customWidth="1"/>
    <col min="3605" max="3605" width="9.1796875" style="250" bestFit="1" customWidth="1"/>
    <col min="3606" max="3606" width="12.453125" style="250" bestFit="1" customWidth="1"/>
    <col min="3607" max="3840" width="11.453125" style="250"/>
    <col min="3841" max="3841" width="50.7265625" style="250" customWidth="1"/>
    <col min="3842" max="3842" width="18.7265625" style="250" customWidth="1"/>
    <col min="3843" max="3843" width="17.7265625" style="250" customWidth="1"/>
    <col min="3844" max="3847" width="15.7265625" style="250" customWidth="1"/>
    <col min="3848" max="3849" width="17.7265625" style="250" customWidth="1"/>
    <col min="3850" max="3850" width="50.453125" style="250" customWidth="1"/>
    <col min="3851" max="3851" width="18.453125" style="250" customWidth="1"/>
    <col min="3852" max="3852" width="17.81640625" style="250" customWidth="1"/>
    <col min="3853" max="3856" width="15.7265625" style="250" customWidth="1"/>
    <col min="3857" max="3858" width="17.7265625" style="250" customWidth="1"/>
    <col min="3859" max="3859" width="12" style="250" bestFit="1" customWidth="1"/>
    <col min="3860" max="3860" width="11.453125" style="250" bestFit="1" customWidth="1"/>
    <col min="3861" max="3861" width="9.1796875" style="250" bestFit="1" customWidth="1"/>
    <col min="3862" max="3862" width="12.453125" style="250" bestFit="1" customWidth="1"/>
    <col min="3863" max="4096" width="11.453125" style="250"/>
    <col min="4097" max="4097" width="50.7265625" style="250" customWidth="1"/>
    <col min="4098" max="4098" width="18.7265625" style="250" customWidth="1"/>
    <col min="4099" max="4099" width="17.7265625" style="250" customWidth="1"/>
    <col min="4100" max="4103" width="15.7265625" style="250" customWidth="1"/>
    <col min="4104" max="4105" width="17.7265625" style="250" customWidth="1"/>
    <col min="4106" max="4106" width="50.453125" style="250" customWidth="1"/>
    <col min="4107" max="4107" width="18.453125" style="250" customWidth="1"/>
    <col min="4108" max="4108" width="17.81640625" style="250" customWidth="1"/>
    <col min="4109" max="4112" width="15.7265625" style="250" customWidth="1"/>
    <col min="4113" max="4114" width="17.7265625" style="250" customWidth="1"/>
    <col min="4115" max="4115" width="12" style="250" bestFit="1" customWidth="1"/>
    <col min="4116" max="4116" width="11.453125" style="250" bestFit="1" customWidth="1"/>
    <col min="4117" max="4117" width="9.1796875" style="250" bestFit="1" customWidth="1"/>
    <col min="4118" max="4118" width="12.453125" style="250" bestFit="1" customWidth="1"/>
    <col min="4119" max="4352" width="11.453125" style="250"/>
    <col min="4353" max="4353" width="50.7265625" style="250" customWidth="1"/>
    <col min="4354" max="4354" width="18.7265625" style="250" customWidth="1"/>
    <col min="4355" max="4355" width="17.7265625" style="250" customWidth="1"/>
    <col min="4356" max="4359" width="15.7265625" style="250" customWidth="1"/>
    <col min="4360" max="4361" width="17.7265625" style="250" customWidth="1"/>
    <col min="4362" max="4362" width="50.453125" style="250" customWidth="1"/>
    <col min="4363" max="4363" width="18.453125" style="250" customWidth="1"/>
    <col min="4364" max="4364" width="17.81640625" style="250" customWidth="1"/>
    <col min="4365" max="4368" width="15.7265625" style="250" customWidth="1"/>
    <col min="4369" max="4370" width="17.7265625" style="250" customWidth="1"/>
    <col min="4371" max="4371" width="12" style="250" bestFit="1" customWidth="1"/>
    <col min="4372" max="4372" width="11.453125" style="250" bestFit="1" customWidth="1"/>
    <col min="4373" max="4373" width="9.1796875" style="250" bestFit="1" customWidth="1"/>
    <col min="4374" max="4374" width="12.453125" style="250" bestFit="1" customWidth="1"/>
    <col min="4375" max="4608" width="11.453125" style="250"/>
    <col min="4609" max="4609" width="50.7265625" style="250" customWidth="1"/>
    <col min="4610" max="4610" width="18.7265625" style="250" customWidth="1"/>
    <col min="4611" max="4611" width="17.7265625" style="250" customWidth="1"/>
    <col min="4612" max="4615" width="15.7265625" style="250" customWidth="1"/>
    <col min="4616" max="4617" width="17.7265625" style="250" customWidth="1"/>
    <col min="4618" max="4618" width="50.453125" style="250" customWidth="1"/>
    <col min="4619" max="4619" width="18.453125" style="250" customWidth="1"/>
    <col min="4620" max="4620" width="17.81640625" style="250" customWidth="1"/>
    <col min="4621" max="4624" width="15.7265625" style="250" customWidth="1"/>
    <col min="4625" max="4626" width="17.7265625" style="250" customWidth="1"/>
    <col min="4627" max="4627" width="12" style="250" bestFit="1" customWidth="1"/>
    <col min="4628" max="4628" width="11.453125" style="250" bestFit="1" customWidth="1"/>
    <col min="4629" max="4629" width="9.1796875" style="250" bestFit="1" customWidth="1"/>
    <col min="4630" max="4630" width="12.453125" style="250" bestFit="1" customWidth="1"/>
    <col min="4631" max="4864" width="11.453125" style="250"/>
    <col min="4865" max="4865" width="50.7265625" style="250" customWidth="1"/>
    <col min="4866" max="4866" width="18.7265625" style="250" customWidth="1"/>
    <col min="4867" max="4867" width="17.7265625" style="250" customWidth="1"/>
    <col min="4868" max="4871" width="15.7265625" style="250" customWidth="1"/>
    <col min="4872" max="4873" width="17.7265625" style="250" customWidth="1"/>
    <col min="4874" max="4874" width="50.453125" style="250" customWidth="1"/>
    <col min="4875" max="4875" width="18.453125" style="250" customWidth="1"/>
    <col min="4876" max="4876" width="17.81640625" style="250" customWidth="1"/>
    <col min="4877" max="4880" width="15.7265625" style="250" customWidth="1"/>
    <col min="4881" max="4882" width="17.7265625" style="250" customWidth="1"/>
    <col min="4883" max="4883" width="12" style="250" bestFit="1" customWidth="1"/>
    <col min="4884" max="4884" width="11.453125" style="250" bestFit="1" customWidth="1"/>
    <col min="4885" max="4885" width="9.1796875" style="250" bestFit="1" customWidth="1"/>
    <col min="4886" max="4886" width="12.453125" style="250" bestFit="1" customWidth="1"/>
    <col min="4887" max="5120" width="11.453125" style="250"/>
    <col min="5121" max="5121" width="50.7265625" style="250" customWidth="1"/>
    <col min="5122" max="5122" width="18.7265625" style="250" customWidth="1"/>
    <col min="5123" max="5123" width="17.7265625" style="250" customWidth="1"/>
    <col min="5124" max="5127" width="15.7265625" style="250" customWidth="1"/>
    <col min="5128" max="5129" width="17.7265625" style="250" customWidth="1"/>
    <col min="5130" max="5130" width="50.453125" style="250" customWidth="1"/>
    <col min="5131" max="5131" width="18.453125" style="250" customWidth="1"/>
    <col min="5132" max="5132" width="17.81640625" style="250" customWidth="1"/>
    <col min="5133" max="5136" width="15.7265625" style="250" customWidth="1"/>
    <col min="5137" max="5138" width="17.7265625" style="250" customWidth="1"/>
    <col min="5139" max="5139" width="12" style="250" bestFit="1" customWidth="1"/>
    <col min="5140" max="5140" width="11.453125" style="250" bestFit="1" customWidth="1"/>
    <col min="5141" max="5141" width="9.1796875" style="250" bestFit="1" customWidth="1"/>
    <col min="5142" max="5142" width="12.453125" style="250" bestFit="1" customWidth="1"/>
    <col min="5143" max="5376" width="11.453125" style="250"/>
    <col min="5377" max="5377" width="50.7265625" style="250" customWidth="1"/>
    <col min="5378" max="5378" width="18.7265625" style="250" customWidth="1"/>
    <col min="5379" max="5379" width="17.7265625" style="250" customWidth="1"/>
    <col min="5380" max="5383" width="15.7265625" style="250" customWidth="1"/>
    <col min="5384" max="5385" width="17.7265625" style="250" customWidth="1"/>
    <col min="5386" max="5386" width="50.453125" style="250" customWidth="1"/>
    <col min="5387" max="5387" width="18.453125" style="250" customWidth="1"/>
    <col min="5388" max="5388" width="17.81640625" style="250" customWidth="1"/>
    <col min="5389" max="5392" width="15.7265625" style="250" customWidth="1"/>
    <col min="5393" max="5394" width="17.7265625" style="250" customWidth="1"/>
    <col min="5395" max="5395" width="12" style="250" bestFit="1" customWidth="1"/>
    <col min="5396" max="5396" width="11.453125" style="250" bestFit="1" customWidth="1"/>
    <col min="5397" max="5397" width="9.1796875" style="250" bestFit="1" customWidth="1"/>
    <col min="5398" max="5398" width="12.453125" style="250" bestFit="1" customWidth="1"/>
    <col min="5399" max="5632" width="11.453125" style="250"/>
    <col min="5633" max="5633" width="50.7265625" style="250" customWidth="1"/>
    <col min="5634" max="5634" width="18.7265625" style="250" customWidth="1"/>
    <col min="5635" max="5635" width="17.7265625" style="250" customWidth="1"/>
    <col min="5636" max="5639" width="15.7265625" style="250" customWidth="1"/>
    <col min="5640" max="5641" width="17.7265625" style="250" customWidth="1"/>
    <col min="5642" max="5642" width="50.453125" style="250" customWidth="1"/>
    <col min="5643" max="5643" width="18.453125" style="250" customWidth="1"/>
    <col min="5644" max="5644" width="17.81640625" style="250" customWidth="1"/>
    <col min="5645" max="5648" width="15.7265625" style="250" customWidth="1"/>
    <col min="5649" max="5650" width="17.7265625" style="250" customWidth="1"/>
    <col min="5651" max="5651" width="12" style="250" bestFit="1" customWidth="1"/>
    <col min="5652" max="5652" width="11.453125" style="250" bestFit="1" customWidth="1"/>
    <col min="5653" max="5653" width="9.1796875" style="250" bestFit="1" customWidth="1"/>
    <col min="5654" max="5654" width="12.453125" style="250" bestFit="1" customWidth="1"/>
    <col min="5655" max="5888" width="11.453125" style="250"/>
    <col min="5889" max="5889" width="50.7265625" style="250" customWidth="1"/>
    <col min="5890" max="5890" width="18.7265625" style="250" customWidth="1"/>
    <col min="5891" max="5891" width="17.7265625" style="250" customWidth="1"/>
    <col min="5892" max="5895" width="15.7265625" style="250" customWidth="1"/>
    <col min="5896" max="5897" width="17.7265625" style="250" customWidth="1"/>
    <col min="5898" max="5898" width="50.453125" style="250" customWidth="1"/>
    <col min="5899" max="5899" width="18.453125" style="250" customWidth="1"/>
    <col min="5900" max="5900" width="17.81640625" style="250" customWidth="1"/>
    <col min="5901" max="5904" width="15.7265625" style="250" customWidth="1"/>
    <col min="5905" max="5906" width="17.7265625" style="250" customWidth="1"/>
    <col min="5907" max="5907" width="12" style="250" bestFit="1" customWidth="1"/>
    <col min="5908" max="5908" width="11.453125" style="250" bestFit="1" customWidth="1"/>
    <col min="5909" max="5909" width="9.1796875" style="250" bestFit="1" customWidth="1"/>
    <col min="5910" max="5910" width="12.453125" style="250" bestFit="1" customWidth="1"/>
    <col min="5911" max="6144" width="11.453125" style="250"/>
    <col min="6145" max="6145" width="50.7265625" style="250" customWidth="1"/>
    <col min="6146" max="6146" width="18.7265625" style="250" customWidth="1"/>
    <col min="6147" max="6147" width="17.7265625" style="250" customWidth="1"/>
    <col min="6148" max="6151" width="15.7265625" style="250" customWidth="1"/>
    <col min="6152" max="6153" width="17.7265625" style="250" customWidth="1"/>
    <col min="6154" max="6154" width="50.453125" style="250" customWidth="1"/>
    <col min="6155" max="6155" width="18.453125" style="250" customWidth="1"/>
    <col min="6156" max="6156" width="17.81640625" style="250" customWidth="1"/>
    <col min="6157" max="6160" width="15.7265625" style="250" customWidth="1"/>
    <col min="6161" max="6162" width="17.7265625" style="250" customWidth="1"/>
    <col min="6163" max="6163" width="12" style="250" bestFit="1" customWidth="1"/>
    <col min="6164" max="6164" width="11.453125" style="250" bestFit="1" customWidth="1"/>
    <col min="6165" max="6165" width="9.1796875" style="250" bestFit="1" customWidth="1"/>
    <col min="6166" max="6166" width="12.453125" style="250" bestFit="1" customWidth="1"/>
    <col min="6167" max="6400" width="11.453125" style="250"/>
    <col min="6401" max="6401" width="50.7265625" style="250" customWidth="1"/>
    <col min="6402" max="6402" width="18.7265625" style="250" customWidth="1"/>
    <col min="6403" max="6403" width="17.7265625" style="250" customWidth="1"/>
    <col min="6404" max="6407" width="15.7265625" style="250" customWidth="1"/>
    <col min="6408" max="6409" width="17.7265625" style="250" customWidth="1"/>
    <col min="6410" max="6410" width="50.453125" style="250" customWidth="1"/>
    <col min="6411" max="6411" width="18.453125" style="250" customWidth="1"/>
    <col min="6412" max="6412" width="17.81640625" style="250" customWidth="1"/>
    <col min="6413" max="6416" width="15.7265625" style="250" customWidth="1"/>
    <col min="6417" max="6418" width="17.7265625" style="250" customWidth="1"/>
    <col min="6419" max="6419" width="12" style="250" bestFit="1" customWidth="1"/>
    <col min="6420" max="6420" width="11.453125" style="250" bestFit="1" customWidth="1"/>
    <col min="6421" max="6421" width="9.1796875" style="250" bestFit="1" customWidth="1"/>
    <col min="6422" max="6422" width="12.453125" style="250" bestFit="1" customWidth="1"/>
    <col min="6423" max="6656" width="11.453125" style="250"/>
    <col min="6657" max="6657" width="50.7265625" style="250" customWidth="1"/>
    <col min="6658" max="6658" width="18.7265625" style="250" customWidth="1"/>
    <col min="6659" max="6659" width="17.7265625" style="250" customWidth="1"/>
    <col min="6660" max="6663" width="15.7265625" style="250" customWidth="1"/>
    <col min="6664" max="6665" width="17.7265625" style="250" customWidth="1"/>
    <col min="6666" max="6666" width="50.453125" style="250" customWidth="1"/>
    <col min="6667" max="6667" width="18.453125" style="250" customWidth="1"/>
    <col min="6668" max="6668" width="17.81640625" style="250" customWidth="1"/>
    <col min="6669" max="6672" width="15.7265625" style="250" customWidth="1"/>
    <col min="6673" max="6674" width="17.7265625" style="250" customWidth="1"/>
    <col min="6675" max="6675" width="12" style="250" bestFit="1" customWidth="1"/>
    <col min="6676" max="6676" width="11.453125" style="250" bestFit="1" customWidth="1"/>
    <col min="6677" max="6677" width="9.1796875" style="250" bestFit="1" customWidth="1"/>
    <col min="6678" max="6678" width="12.453125" style="250" bestFit="1" customWidth="1"/>
    <col min="6679" max="6912" width="11.453125" style="250"/>
    <col min="6913" max="6913" width="50.7265625" style="250" customWidth="1"/>
    <col min="6914" max="6914" width="18.7265625" style="250" customWidth="1"/>
    <col min="6915" max="6915" width="17.7265625" style="250" customWidth="1"/>
    <col min="6916" max="6919" width="15.7265625" style="250" customWidth="1"/>
    <col min="6920" max="6921" width="17.7265625" style="250" customWidth="1"/>
    <col min="6922" max="6922" width="50.453125" style="250" customWidth="1"/>
    <col min="6923" max="6923" width="18.453125" style="250" customWidth="1"/>
    <col min="6924" max="6924" width="17.81640625" style="250" customWidth="1"/>
    <col min="6925" max="6928" width="15.7265625" style="250" customWidth="1"/>
    <col min="6929" max="6930" width="17.7265625" style="250" customWidth="1"/>
    <col min="6931" max="6931" width="12" style="250" bestFit="1" customWidth="1"/>
    <col min="6932" max="6932" width="11.453125" style="250" bestFit="1" customWidth="1"/>
    <col min="6933" max="6933" width="9.1796875" style="250" bestFit="1" customWidth="1"/>
    <col min="6934" max="6934" width="12.453125" style="250" bestFit="1" customWidth="1"/>
    <col min="6935" max="7168" width="11.453125" style="250"/>
    <col min="7169" max="7169" width="50.7265625" style="250" customWidth="1"/>
    <col min="7170" max="7170" width="18.7265625" style="250" customWidth="1"/>
    <col min="7171" max="7171" width="17.7265625" style="250" customWidth="1"/>
    <col min="7172" max="7175" width="15.7265625" style="250" customWidth="1"/>
    <col min="7176" max="7177" width="17.7265625" style="250" customWidth="1"/>
    <col min="7178" max="7178" width="50.453125" style="250" customWidth="1"/>
    <col min="7179" max="7179" width="18.453125" style="250" customWidth="1"/>
    <col min="7180" max="7180" width="17.81640625" style="250" customWidth="1"/>
    <col min="7181" max="7184" width="15.7265625" style="250" customWidth="1"/>
    <col min="7185" max="7186" width="17.7265625" style="250" customWidth="1"/>
    <col min="7187" max="7187" width="12" style="250" bestFit="1" customWidth="1"/>
    <col min="7188" max="7188" width="11.453125" style="250" bestFit="1" customWidth="1"/>
    <col min="7189" max="7189" width="9.1796875" style="250" bestFit="1" customWidth="1"/>
    <col min="7190" max="7190" width="12.453125" style="250" bestFit="1" customWidth="1"/>
    <col min="7191" max="7424" width="11.453125" style="250"/>
    <col min="7425" max="7425" width="50.7265625" style="250" customWidth="1"/>
    <col min="7426" max="7426" width="18.7265625" style="250" customWidth="1"/>
    <col min="7427" max="7427" width="17.7265625" style="250" customWidth="1"/>
    <col min="7428" max="7431" width="15.7265625" style="250" customWidth="1"/>
    <col min="7432" max="7433" width="17.7265625" style="250" customWidth="1"/>
    <col min="7434" max="7434" width="50.453125" style="250" customWidth="1"/>
    <col min="7435" max="7435" width="18.453125" style="250" customWidth="1"/>
    <col min="7436" max="7436" width="17.81640625" style="250" customWidth="1"/>
    <col min="7437" max="7440" width="15.7265625" style="250" customWidth="1"/>
    <col min="7441" max="7442" width="17.7265625" style="250" customWidth="1"/>
    <col min="7443" max="7443" width="12" style="250" bestFit="1" customWidth="1"/>
    <col min="7444" max="7444" width="11.453125" style="250" bestFit="1" customWidth="1"/>
    <col min="7445" max="7445" width="9.1796875" style="250" bestFit="1" customWidth="1"/>
    <col min="7446" max="7446" width="12.453125" style="250" bestFit="1" customWidth="1"/>
    <col min="7447" max="7680" width="11.453125" style="250"/>
    <col min="7681" max="7681" width="50.7265625" style="250" customWidth="1"/>
    <col min="7682" max="7682" width="18.7265625" style="250" customWidth="1"/>
    <col min="7683" max="7683" width="17.7265625" style="250" customWidth="1"/>
    <col min="7684" max="7687" width="15.7265625" style="250" customWidth="1"/>
    <col min="7688" max="7689" width="17.7265625" style="250" customWidth="1"/>
    <col min="7690" max="7690" width="50.453125" style="250" customWidth="1"/>
    <col min="7691" max="7691" width="18.453125" style="250" customWidth="1"/>
    <col min="7692" max="7692" width="17.81640625" style="250" customWidth="1"/>
    <col min="7693" max="7696" width="15.7265625" style="250" customWidth="1"/>
    <col min="7697" max="7698" width="17.7265625" style="250" customWidth="1"/>
    <col min="7699" max="7699" width="12" style="250" bestFit="1" customWidth="1"/>
    <col min="7700" max="7700" width="11.453125" style="250" bestFit="1" customWidth="1"/>
    <col min="7701" max="7701" width="9.1796875" style="250" bestFit="1" customWidth="1"/>
    <col min="7702" max="7702" width="12.453125" style="250" bestFit="1" customWidth="1"/>
    <col min="7703" max="7936" width="11.453125" style="250"/>
    <col min="7937" max="7937" width="50.7265625" style="250" customWidth="1"/>
    <col min="7938" max="7938" width="18.7265625" style="250" customWidth="1"/>
    <col min="7939" max="7939" width="17.7265625" style="250" customWidth="1"/>
    <col min="7940" max="7943" width="15.7265625" style="250" customWidth="1"/>
    <col min="7944" max="7945" width="17.7265625" style="250" customWidth="1"/>
    <col min="7946" max="7946" width="50.453125" style="250" customWidth="1"/>
    <col min="7947" max="7947" width="18.453125" style="250" customWidth="1"/>
    <col min="7948" max="7948" width="17.81640625" style="250" customWidth="1"/>
    <col min="7949" max="7952" width="15.7265625" style="250" customWidth="1"/>
    <col min="7953" max="7954" width="17.7265625" style="250" customWidth="1"/>
    <col min="7955" max="7955" width="12" style="250" bestFit="1" customWidth="1"/>
    <col min="7956" max="7956" width="11.453125" style="250" bestFit="1" customWidth="1"/>
    <col min="7957" max="7957" width="9.1796875" style="250" bestFit="1" customWidth="1"/>
    <col min="7958" max="7958" width="12.453125" style="250" bestFit="1" customWidth="1"/>
    <col min="7959" max="8192" width="11.453125" style="250"/>
    <col min="8193" max="8193" width="50.7265625" style="250" customWidth="1"/>
    <col min="8194" max="8194" width="18.7265625" style="250" customWidth="1"/>
    <col min="8195" max="8195" width="17.7265625" style="250" customWidth="1"/>
    <col min="8196" max="8199" width="15.7265625" style="250" customWidth="1"/>
    <col min="8200" max="8201" width="17.7265625" style="250" customWidth="1"/>
    <col min="8202" max="8202" width="50.453125" style="250" customWidth="1"/>
    <col min="8203" max="8203" width="18.453125" style="250" customWidth="1"/>
    <col min="8204" max="8204" width="17.81640625" style="250" customWidth="1"/>
    <col min="8205" max="8208" width="15.7265625" style="250" customWidth="1"/>
    <col min="8209" max="8210" width="17.7265625" style="250" customWidth="1"/>
    <col min="8211" max="8211" width="12" style="250" bestFit="1" customWidth="1"/>
    <col min="8212" max="8212" width="11.453125" style="250" bestFit="1" customWidth="1"/>
    <col min="8213" max="8213" width="9.1796875" style="250" bestFit="1" customWidth="1"/>
    <col min="8214" max="8214" width="12.453125" style="250" bestFit="1" customWidth="1"/>
    <col min="8215" max="8448" width="11.453125" style="250"/>
    <col min="8449" max="8449" width="50.7265625" style="250" customWidth="1"/>
    <col min="8450" max="8450" width="18.7265625" style="250" customWidth="1"/>
    <col min="8451" max="8451" width="17.7265625" style="250" customWidth="1"/>
    <col min="8452" max="8455" width="15.7265625" style="250" customWidth="1"/>
    <col min="8456" max="8457" width="17.7265625" style="250" customWidth="1"/>
    <col min="8458" max="8458" width="50.453125" style="250" customWidth="1"/>
    <col min="8459" max="8459" width="18.453125" style="250" customWidth="1"/>
    <col min="8460" max="8460" width="17.81640625" style="250" customWidth="1"/>
    <col min="8461" max="8464" width="15.7265625" style="250" customWidth="1"/>
    <col min="8465" max="8466" width="17.7265625" style="250" customWidth="1"/>
    <col min="8467" max="8467" width="12" style="250" bestFit="1" customWidth="1"/>
    <col min="8468" max="8468" width="11.453125" style="250" bestFit="1" customWidth="1"/>
    <col min="8469" max="8469" width="9.1796875" style="250" bestFit="1" customWidth="1"/>
    <col min="8470" max="8470" width="12.453125" style="250" bestFit="1" customWidth="1"/>
    <col min="8471" max="8704" width="11.453125" style="250"/>
    <col min="8705" max="8705" width="50.7265625" style="250" customWidth="1"/>
    <col min="8706" max="8706" width="18.7265625" style="250" customWidth="1"/>
    <col min="8707" max="8707" width="17.7265625" style="250" customWidth="1"/>
    <col min="8708" max="8711" width="15.7265625" style="250" customWidth="1"/>
    <col min="8712" max="8713" width="17.7265625" style="250" customWidth="1"/>
    <col min="8714" max="8714" width="50.453125" style="250" customWidth="1"/>
    <col min="8715" max="8715" width="18.453125" style="250" customWidth="1"/>
    <col min="8716" max="8716" width="17.81640625" style="250" customWidth="1"/>
    <col min="8717" max="8720" width="15.7265625" style="250" customWidth="1"/>
    <col min="8721" max="8722" width="17.7265625" style="250" customWidth="1"/>
    <col min="8723" max="8723" width="12" style="250" bestFit="1" customWidth="1"/>
    <col min="8724" max="8724" width="11.453125" style="250" bestFit="1" customWidth="1"/>
    <col min="8725" max="8725" width="9.1796875" style="250" bestFit="1" customWidth="1"/>
    <col min="8726" max="8726" width="12.453125" style="250" bestFit="1" customWidth="1"/>
    <col min="8727" max="8960" width="11.453125" style="250"/>
    <col min="8961" max="8961" width="50.7265625" style="250" customWidth="1"/>
    <col min="8962" max="8962" width="18.7265625" style="250" customWidth="1"/>
    <col min="8963" max="8963" width="17.7265625" style="250" customWidth="1"/>
    <col min="8964" max="8967" width="15.7265625" style="250" customWidth="1"/>
    <col min="8968" max="8969" width="17.7265625" style="250" customWidth="1"/>
    <col min="8970" max="8970" width="50.453125" style="250" customWidth="1"/>
    <col min="8971" max="8971" width="18.453125" style="250" customWidth="1"/>
    <col min="8972" max="8972" width="17.81640625" style="250" customWidth="1"/>
    <col min="8973" max="8976" width="15.7265625" style="250" customWidth="1"/>
    <col min="8977" max="8978" width="17.7265625" style="250" customWidth="1"/>
    <col min="8979" max="8979" width="12" style="250" bestFit="1" customWidth="1"/>
    <col min="8980" max="8980" width="11.453125" style="250" bestFit="1" customWidth="1"/>
    <col min="8981" max="8981" width="9.1796875" style="250" bestFit="1" customWidth="1"/>
    <col min="8982" max="8982" width="12.453125" style="250" bestFit="1" customWidth="1"/>
    <col min="8983" max="9216" width="11.453125" style="250"/>
    <col min="9217" max="9217" width="50.7265625" style="250" customWidth="1"/>
    <col min="9218" max="9218" width="18.7265625" style="250" customWidth="1"/>
    <col min="9219" max="9219" width="17.7265625" style="250" customWidth="1"/>
    <col min="9220" max="9223" width="15.7265625" style="250" customWidth="1"/>
    <col min="9224" max="9225" width="17.7265625" style="250" customWidth="1"/>
    <col min="9226" max="9226" width="50.453125" style="250" customWidth="1"/>
    <col min="9227" max="9227" width="18.453125" style="250" customWidth="1"/>
    <col min="9228" max="9228" width="17.81640625" style="250" customWidth="1"/>
    <col min="9229" max="9232" width="15.7265625" style="250" customWidth="1"/>
    <col min="9233" max="9234" width="17.7265625" style="250" customWidth="1"/>
    <col min="9235" max="9235" width="12" style="250" bestFit="1" customWidth="1"/>
    <col min="9236" max="9236" width="11.453125" style="250" bestFit="1" customWidth="1"/>
    <col min="9237" max="9237" width="9.1796875" style="250" bestFit="1" customWidth="1"/>
    <col min="9238" max="9238" width="12.453125" style="250" bestFit="1" customWidth="1"/>
    <col min="9239" max="9472" width="11.453125" style="250"/>
    <col min="9473" max="9473" width="50.7265625" style="250" customWidth="1"/>
    <col min="9474" max="9474" width="18.7265625" style="250" customWidth="1"/>
    <col min="9475" max="9475" width="17.7265625" style="250" customWidth="1"/>
    <col min="9476" max="9479" width="15.7265625" style="250" customWidth="1"/>
    <col min="9480" max="9481" width="17.7265625" style="250" customWidth="1"/>
    <col min="9482" max="9482" width="50.453125" style="250" customWidth="1"/>
    <col min="9483" max="9483" width="18.453125" style="250" customWidth="1"/>
    <col min="9484" max="9484" width="17.81640625" style="250" customWidth="1"/>
    <col min="9485" max="9488" width="15.7265625" style="250" customWidth="1"/>
    <col min="9489" max="9490" width="17.7265625" style="250" customWidth="1"/>
    <col min="9491" max="9491" width="12" style="250" bestFit="1" customWidth="1"/>
    <col min="9492" max="9492" width="11.453125" style="250" bestFit="1" customWidth="1"/>
    <col min="9493" max="9493" width="9.1796875" style="250" bestFit="1" customWidth="1"/>
    <col min="9494" max="9494" width="12.453125" style="250" bestFit="1" customWidth="1"/>
    <col min="9495" max="9728" width="11.453125" style="250"/>
    <col min="9729" max="9729" width="50.7265625" style="250" customWidth="1"/>
    <col min="9730" max="9730" width="18.7265625" style="250" customWidth="1"/>
    <col min="9731" max="9731" width="17.7265625" style="250" customWidth="1"/>
    <col min="9732" max="9735" width="15.7265625" style="250" customWidth="1"/>
    <col min="9736" max="9737" width="17.7265625" style="250" customWidth="1"/>
    <col min="9738" max="9738" width="50.453125" style="250" customWidth="1"/>
    <col min="9739" max="9739" width="18.453125" style="250" customWidth="1"/>
    <col min="9740" max="9740" width="17.81640625" style="250" customWidth="1"/>
    <col min="9741" max="9744" width="15.7265625" style="250" customWidth="1"/>
    <col min="9745" max="9746" width="17.7265625" style="250" customWidth="1"/>
    <col min="9747" max="9747" width="12" style="250" bestFit="1" customWidth="1"/>
    <col min="9748" max="9748" width="11.453125" style="250" bestFit="1" customWidth="1"/>
    <col min="9749" max="9749" width="9.1796875" style="250" bestFit="1" customWidth="1"/>
    <col min="9750" max="9750" width="12.453125" style="250" bestFit="1" customWidth="1"/>
    <col min="9751" max="9984" width="11.453125" style="250"/>
    <col min="9985" max="9985" width="50.7265625" style="250" customWidth="1"/>
    <col min="9986" max="9986" width="18.7265625" style="250" customWidth="1"/>
    <col min="9987" max="9987" width="17.7265625" style="250" customWidth="1"/>
    <col min="9988" max="9991" width="15.7265625" style="250" customWidth="1"/>
    <col min="9992" max="9993" width="17.7265625" style="250" customWidth="1"/>
    <col min="9994" max="9994" width="50.453125" style="250" customWidth="1"/>
    <col min="9995" max="9995" width="18.453125" style="250" customWidth="1"/>
    <col min="9996" max="9996" width="17.81640625" style="250" customWidth="1"/>
    <col min="9997" max="10000" width="15.7265625" style="250" customWidth="1"/>
    <col min="10001" max="10002" width="17.7265625" style="250" customWidth="1"/>
    <col min="10003" max="10003" width="12" style="250" bestFit="1" customWidth="1"/>
    <col min="10004" max="10004" width="11.453125" style="250" bestFit="1" customWidth="1"/>
    <col min="10005" max="10005" width="9.1796875" style="250" bestFit="1" customWidth="1"/>
    <col min="10006" max="10006" width="12.453125" style="250" bestFit="1" customWidth="1"/>
    <col min="10007" max="10240" width="11.453125" style="250"/>
    <col min="10241" max="10241" width="50.7265625" style="250" customWidth="1"/>
    <col min="10242" max="10242" width="18.7265625" style="250" customWidth="1"/>
    <col min="10243" max="10243" width="17.7265625" style="250" customWidth="1"/>
    <col min="10244" max="10247" width="15.7265625" style="250" customWidth="1"/>
    <col min="10248" max="10249" width="17.7265625" style="250" customWidth="1"/>
    <col min="10250" max="10250" width="50.453125" style="250" customWidth="1"/>
    <col min="10251" max="10251" width="18.453125" style="250" customWidth="1"/>
    <col min="10252" max="10252" width="17.81640625" style="250" customWidth="1"/>
    <col min="10253" max="10256" width="15.7265625" style="250" customWidth="1"/>
    <col min="10257" max="10258" width="17.7265625" style="250" customWidth="1"/>
    <col min="10259" max="10259" width="12" style="250" bestFit="1" customWidth="1"/>
    <col min="10260" max="10260" width="11.453125" style="250" bestFit="1" customWidth="1"/>
    <col min="10261" max="10261" width="9.1796875" style="250" bestFit="1" customWidth="1"/>
    <col min="10262" max="10262" width="12.453125" style="250" bestFit="1" customWidth="1"/>
    <col min="10263" max="10496" width="11.453125" style="250"/>
    <col min="10497" max="10497" width="50.7265625" style="250" customWidth="1"/>
    <col min="10498" max="10498" width="18.7265625" style="250" customWidth="1"/>
    <col min="10499" max="10499" width="17.7265625" style="250" customWidth="1"/>
    <col min="10500" max="10503" width="15.7265625" style="250" customWidth="1"/>
    <col min="10504" max="10505" width="17.7265625" style="250" customWidth="1"/>
    <col min="10506" max="10506" width="50.453125" style="250" customWidth="1"/>
    <col min="10507" max="10507" width="18.453125" style="250" customWidth="1"/>
    <col min="10508" max="10508" width="17.81640625" style="250" customWidth="1"/>
    <col min="10509" max="10512" width="15.7265625" style="250" customWidth="1"/>
    <col min="10513" max="10514" width="17.7265625" style="250" customWidth="1"/>
    <col min="10515" max="10515" width="12" style="250" bestFit="1" customWidth="1"/>
    <col min="10516" max="10516" width="11.453125" style="250" bestFit="1" customWidth="1"/>
    <col min="10517" max="10517" width="9.1796875" style="250" bestFit="1" customWidth="1"/>
    <col min="10518" max="10518" width="12.453125" style="250" bestFit="1" customWidth="1"/>
    <col min="10519" max="10752" width="11.453125" style="250"/>
    <col min="10753" max="10753" width="50.7265625" style="250" customWidth="1"/>
    <col min="10754" max="10754" width="18.7265625" style="250" customWidth="1"/>
    <col min="10755" max="10755" width="17.7265625" style="250" customWidth="1"/>
    <col min="10756" max="10759" width="15.7265625" style="250" customWidth="1"/>
    <col min="10760" max="10761" width="17.7265625" style="250" customWidth="1"/>
    <col min="10762" max="10762" width="50.453125" style="250" customWidth="1"/>
    <col min="10763" max="10763" width="18.453125" style="250" customWidth="1"/>
    <col min="10764" max="10764" width="17.81640625" style="250" customWidth="1"/>
    <col min="10765" max="10768" width="15.7265625" style="250" customWidth="1"/>
    <col min="10769" max="10770" width="17.7265625" style="250" customWidth="1"/>
    <col min="10771" max="10771" width="12" style="250" bestFit="1" customWidth="1"/>
    <col min="10772" max="10772" width="11.453125" style="250" bestFit="1" customWidth="1"/>
    <col min="10773" max="10773" width="9.1796875" style="250" bestFit="1" customWidth="1"/>
    <col min="10774" max="10774" width="12.453125" style="250" bestFit="1" customWidth="1"/>
    <col min="10775" max="11008" width="11.453125" style="250"/>
    <col min="11009" max="11009" width="50.7265625" style="250" customWidth="1"/>
    <col min="11010" max="11010" width="18.7265625" style="250" customWidth="1"/>
    <col min="11011" max="11011" width="17.7265625" style="250" customWidth="1"/>
    <col min="11012" max="11015" width="15.7265625" style="250" customWidth="1"/>
    <col min="11016" max="11017" width="17.7265625" style="250" customWidth="1"/>
    <col min="11018" max="11018" width="50.453125" style="250" customWidth="1"/>
    <col min="11019" max="11019" width="18.453125" style="250" customWidth="1"/>
    <col min="11020" max="11020" width="17.81640625" style="250" customWidth="1"/>
    <col min="11021" max="11024" width="15.7265625" style="250" customWidth="1"/>
    <col min="11025" max="11026" width="17.7265625" style="250" customWidth="1"/>
    <col min="11027" max="11027" width="12" style="250" bestFit="1" customWidth="1"/>
    <col min="11028" max="11028" width="11.453125" style="250" bestFit="1" customWidth="1"/>
    <col min="11029" max="11029" width="9.1796875" style="250" bestFit="1" customWidth="1"/>
    <col min="11030" max="11030" width="12.453125" style="250" bestFit="1" customWidth="1"/>
    <col min="11031" max="11264" width="11.453125" style="250"/>
    <col min="11265" max="11265" width="50.7265625" style="250" customWidth="1"/>
    <col min="11266" max="11266" width="18.7265625" style="250" customWidth="1"/>
    <col min="11267" max="11267" width="17.7265625" style="250" customWidth="1"/>
    <col min="11268" max="11271" width="15.7265625" style="250" customWidth="1"/>
    <col min="11272" max="11273" width="17.7265625" style="250" customWidth="1"/>
    <col min="11274" max="11274" width="50.453125" style="250" customWidth="1"/>
    <col min="11275" max="11275" width="18.453125" style="250" customWidth="1"/>
    <col min="11276" max="11276" width="17.81640625" style="250" customWidth="1"/>
    <col min="11277" max="11280" width="15.7265625" style="250" customWidth="1"/>
    <col min="11281" max="11282" width="17.7265625" style="250" customWidth="1"/>
    <col min="11283" max="11283" width="12" style="250" bestFit="1" customWidth="1"/>
    <col min="11284" max="11284" width="11.453125" style="250" bestFit="1" customWidth="1"/>
    <col min="11285" max="11285" width="9.1796875" style="250" bestFit="1" customWidth="1"/>
    <col min="11286" max="11286" width="12.453125" style="250" bestFit="1" customWidth="1"/>
    <col min="11287" max="11520" width="11.453125" style="250"/>
    <col min="11521" max="11521" width="50.7265625" style="250" customWidth="1"/>
    <col min="11522" max="11522" width="18.7265625" style="250" customWidth="1"/>
    <col min="11523" max="11523" width="17.7265625" style="250" customWidth="1"/>
    <col min="11524" max="11527" width="15.7265625" style="250" customWidth="1"/>
    <col min="11528" max="11529" width="17.7265625" style="250" customWidth="1"/>
    <col min="11530" max="11530" width="50.453125" style="250" customWidth="1"/>
    <col min="11531" max="11531" width="18.453125" style="250" customWidth="1"/>
    <col min="11532" max="11532" width="17.81640625" style="250" customWidth="1"/>
    <col min="11533" max="11536" width="15.7265625" style="250" customWidth="1"/>
    <col min="11537" max="11538" width="17.7265625" style="250" customWidth="1"/>
    <col min="11539" max="11539" width="12" style="250" bestFit="1" customWidth="1"/>
    <col min="11540" max="11540" width="11.453125" style="250" bestFit="1" customWidth="1"/>
    <col min="11541" max="11541" width="9.1796875" style="250" bestFit="1" customWidth="1"/>
    <col min="11542" max="11542" width="12.453125" style="250" bestFit="1" customWidth="1"/>
    <col min="11543" max="11776" width="11.453125" style="250"/>
    <col min="11777" max="11777" width="50.7265625" style="250" customWidth="1"/>
    <col min="11778" max="11778" width="18.7265625" style="250" customWidth="1"/>
    <col min="11779" max="11779" width="17.7265625" style="250" customWidth="1"/>
    <col min="11780" max="11783" width="15.7265625" style="250" customWidth="1"/>
    <col min="11784" max="11785" width="17.7265625" style="250" customWidth="1"/>
    <col min="11786" max="11786" width="50.453125" style="250" customWidth="1"/>
    <col min="11787" max="11787" width="18.453125" style="250" customWidth="1"/>
    <col min="11788" max="11788" width="17.81640625" style="250" customWidth="1"/>
    <col min="11789" max="11792" width="15.7265625" style="250" customWidth="1"/>
    <col min="11793" max="11794" width="17.7265625" style="250" customWidth="1"/>
    <col min="11795" max="11795" width="12" style="250" bestFit="1" customWidth="1"/>
    <col min="11796" max="11796" width="11.453125" style="250" bestFit="1" customWidth="1"/>
    <col min="11797" max="11797" width="9.1796875" style="250" bestFit="1" customWidth="1"/>
    <col min="11798" max="11798" width="12.453125" style="250" bestFit="1" customWidth="1"/>
    <col min="11799" max="12032" width="11.453125" style="250"/>
    <col min="12033" max="12033" width="50.7265625" style="250" customWidth="1"/>
    <col min="12034" max="12034" width="18.7265625" style="250" customWidth="1"/>
    <col min="12035" max="12035" width="17.7265625" style="250" customWidth="1"/>
    <col min="12036" max="12039" width="15.7265625" style="250" customWidth="1"/>
    <col min="12040" max="12041" width="17.7265625" style="250" customWidth="1"/>
    <col min="12042" max="12042" width="50.453125" style="250" customWidth="1"/>
    <col min="12043" max="12043" width="18.453125" style="250" customWidth="1"/>
    <col min="12044" max="12044" width="17.81640625" style="250" customWidth="1"/>
    <col min="12045" max="12048" width="15.7265625" style="250" customWidth="1"/>
    <col min="12049" max="12050" width="17.7265625" style="250" customWidth="1"/>
    <col min="12051" max="12051" width="12" style="250" bestFit="1" customWidth="1"/>
    <col min="12052" max="12052" width="11.453125" style="250" bestFit="1" customWidth="1"/>
    <col min="12053" max="12053" width="9.1796875" style="250" bestFit="1" customWidth="1"/>
    <col min="12054" max="12054" width="12.453125" style="250" bestFit="1" customWidth="1"/>
    <col min="12055" max="12288" width="11.453125" style="250"/>
    <col min="12289" max="12289" width="50.7265625" style="250" customWidth="1"/>
    <col min="12290" max="12290" width="18.7265625" style="250" customWidth="1"/>
    <col min="12291" max="12291" width="17.7265625" style="250" customWidth="1"/>
    <col min="12292" max="12295" width="15.7265625" style="250" customWidth="1"/>
    <col min="12296" max="12297" width="17.7265625" style="250" customWidth="1"/>
    <col min="12298" max="12298" width="50.453125" style="250" customWidth="1"/>
    <col min="12299" max="12299" width="18.453125" style="250" customWidth="1"/>
    <col min="12300" max="12300" width="17.81640625" style="250" customWidth="1"/>
    <col min="12301" max="12304" width="15.7265625" style="250" customWidth="1"/>
    <col min="12305" max="12306" width="17.7265625" style="250" customWidth="1"/>
    <col min="12307" max="12307" width="12" style="250" bestFit="1" customWidth="1"/>
    <col min="12308" max="12308" width="11.453125" style="250" bestFit="1" customWidth="1"/>
    <col min="12309" max="12309" width="9.1796875" style="250" bestFit="1" customWidth="1"/>
    <col min="12310" max="12310" width="12.453125" style="250" bestFit="1" customWidth="1"/>
    <col min="12311" max="12544" width="11.453125" style="250"/>
    <col min="12545" max="12545" width="50.7265625" style="250" customWidth="1"/>
    <col min="12546" max="12546" width="18.7265625" style="250" customWidth="1"/>
    <col min="12547" max="12547" width="17.7265625" style="250" customWidth="1"/>
    <col min="12548" max="12551" width="15.7265625" style="250" customWidth="1"/>
    <col min="12552" max="12553" width="17.7265625" style="250" customWidth="1"/>
    <col min="12554" max="12554" width="50.453125" style="250" customWidth="1"/>
    <col min="12555" max="12555" width="18.453125" style="250" customWidth="1"/>
    <col min="12556" max="12556" width="17.81640625" style="250" customWidth="1"/>
    <col min="12557" max="12560" width="15.7265625" style="250" customWidth="1"/>
    <col min="12561" max="12562" width="17.7265625" style="250" customWidth="1"/>
    <col min="12563" max="12563" width="12" style="250" bestFit="1" customWidth="1"/>
    <col min="12564" max="12564" width="11.453125" style="250" bestFit="1" customWidth="1"/>
    <col min="12565" max="12565" width="9.1796875" style="250" bestFit="1" customWidth="1"/>
    <col min="12566" max="12566" width="12.453125" style="250" bestFit="1" customWidth="1"/>
    <col min="12567" max="12800" width="11.453125" style="250"/>
    <col min="12801" max="12801" width="50.7265625" style="250" customWidth="1"/>
    <col min="12802" max="12802" width="18.7265625" style="250" customWidth="1"/>
    <col min="12803" max="12803" width="17.7265625" style="250" customWidth="1"/>
    <col min="12804" max="12807" width="15.7265625" style="250" customWidth="1"/>
    <col min="12808" max="12809" width="17.7265625" style="250" customWidth="1"/>
    <col min="12810" max="12810" width="50.453125" style="250" customWidth="1"/>
    <col min="12811" max="12811" width="18.453125" style="250" customWidth="1"/>
    <col min="12812" max="12812" width="17.81640625" style="250" customWidth="1"/>
    <col min="12813" max="12816" width="15.7265625" style="250" customWidth="1"/>
    <col min="12817" max="12818" width="17.7265625" style="250" customWidth="1"/>
    <col min="12819" max="12819" width="12" style="250" bestFit="1" customWidth="1"/>
    <col min="12820" max="12820" width="11.453125" style="250" bestFit="1" customWidth="1"/>
    <col min="12821" max="12821" width="9.1796875" style="250" bestFit="1" customWidth="1"/>
    <col min="12822" max="12822" width="12.453125" style="250" bestFit="1" customWidth="1"/>
    <col min="12823" max="13056" width="11.453125" style="250"/>
    <col min="13057" max="13057" width="50.7265625" style="250" customWidth="1"/>
    <col min="13058" max="13058" width="18.7265625" style="250" customWidth="1"/>
    <col min="13059" max="13059" width="17.7265625" style="250" customWidth="1"/>
    <col min="13060" max="13063" width="15.7265625" style="250" customWidth="1"/>
    <col min="13064" max="13065" width="17.7265625" style="250" customWidth="1"/>
    <col min="13066" max="13066" width="50.453125" style="250" customWidth="1"/>
    <col min="13067" max="13067" width="18.453125" style="250" customWidth="1"/>
    <col min="13068" max="13068" width="17.81640625" style="250" customWidth="1"/>
    <col min="13069" max="13072" width="15.7265625" style="250" customWidth="1"/>
    <col min="13073" max="13074" width="17.7265625" style="250" customWidth="1"/>
    <col min="13075" max="13075" width="12" style="250" bestFit="1" customWidth="1"/>
    <col min="13076" max="13076" width="11.453125" style="250" bestFit="1" customWidth="1"/>
    <col min="13077" max="13077" width="9.1796875" style="250" bestFit="1" customWidth="1"/>
    <col min="13078" max="13078" width="12.453125" style="250" bestFit="1" customWidth="1"/>
    <col min="13079" max="13312" width="11.453125" style="250"/>
    <col min="13313" max="13313" width="50.7265625" style="250" customWidth="1"/>
    <col min="13314" max="13314" width="18.7265625" style="250" customWidth="1"/>
    <col min="13315" max="13315" width="17.7265625" style="250" customWidth="1"/>
    <col min="13316" max="13319" width="15.7265625" style="250" customWidth="1"/>
    <col min="13320" max="13321" width="17.7265625" style="250" customWidth="1"/>
    <col min="13322" max="13322" width="50.453125" style="250" customWidth="1"/>
    <col min="13323" max="13323" width="18.453125" style="250" customWidth="1"/>
    <col min="13324" max="13324" width="17.81640625" style="250" customWidth="1"/>
    <col min="13325" max="13328" width="15.7265625" style="250" customWidth="1"/>
    <col min="13329" max="13330" width="17.7265625" style="250" customWidth="1"/>
    <col min="13331" max="13331" width="12" style="250" bestFit="1" customWidth="1"/>
    <col min="13332" max="13332" width="11.453125" style="250" bestFit="1" customWidth="1"/>
    <col min="13333" max="13333" width="9.1796875" style="250" bestFit="1" customWidth="1"/>
    <col min="13334" max="13334" width="12.453125" style="250" bestFit="1" customWidth="1"/>
    <col min="13335" max="13568" width="11.453125" style="250"/>
    <col min="13569" max="13569" width="50.7265625" style="250" customWidth="1"/>
    <col min="13570" max="13570" width="18.7265625" style="250" customWidth="1"/>
    <col min="13571" max="13571" width="17.7265625" style="250" customWidth="1"/>
    <col min="13572" max="13575" width="15.7265625" style="250" customWidth="1"/>
    <col min="13576" max="13577" width="17.7265625" style="250" customWidth="1"/>
    <col min="13578" max="13578" width="50.453125" style="250" customWidth="1"/>
    <col min="13579" max="13579" width="18.453125" style="250" customWidth="1"/>
    <col min="13580" max="13580" width="17.81640625" style="250" customWidth="1"/>
    <col min="13581" max="13584" width="15.7265625" style="250" customWidth="1"/>
    <col min="13585" max="13586" width="17.7265625" style="250" customWidth="1"/>
    <col min="13587" max="13587" width="12" style="250" bestFit="1" customWidth="1"/>
    <col min="13588" max="13588" width="11.453125" style="250" bestFit="1" customWidth="1"/>
    <col min="13589" max="13589" width="9.1796875" style="250" bestFit="1" customWidth="1"/>
    <col min="13590" max="13590" width="12.453125" style="250" bestFit="1" customWidth="1"/>
    <col min="13591" max="13824" width="11.453125" style="250"/>
    <col min="13825" max="13825" width="50.7265625" style="250" customWidth="1"/>
    <col min="13826" max="13826" width="18.7265625" style="250" customWidth="1"/>
    <col min="13827" max="13827" width="17.7265625" style="250" customWidth="1"/>
    <col min="13828" max="13831" width="15.7265625" style="250" customWidth="1"/>
    <col min="13832" max="13833" width="17.7265625" style="250" customWidth="1"/>
    <col min="13834" max="13834" width="50.453125" style="250" customWidth="1"/>
    <col min="13835" max="13835" width="18.453125" style="250" customWidth="1"/>
    <col min="13836" max="13836" width="17.81640625" style="250" customWidth="1"/>
    <col min="13837" max="13840" width="15.7265625" style="250" customWidth="1"/>
    <col min="13841" max="13842" width="17.7265625" style="250" customWidth="1"/>
    <col min="13843" max="13843" width="12" style="250" bestFit="1" customWidth="1"/>
    <col min="13844" max="13844" width="11.453125" style="250" bestFit="1" customWidth="1"/>
    <col min="13845" max="13845" width="9.1796875" style="250" bestFit="1" customWidth="1"/>
    <col min="13846" max="13846" width="12.453125" style="250" bestFit="1" customWidth="1"/>
    <col min="13847" max="14080" width="11.453125" style="250"/>
    <col min="14081" max="14081" width="50.7265625" style="250" customWidth="1"/>
    <col min="14082" max="14082" width="18.7265625" style="250" customWidth="1"/>
    <col min="14083" max="14083" width="17.7265625" style="250" customWidth="1"/>
    <col min="14084" max="14087" width="15.7265625" style="250" customWidth="1"/>
    <col min="14088" max="14089" width="17.7265625" style="250" customWidth="1"/>
    <col min="14090" max="14090" width="50.453125" style="250" customWidth="1"/>
    <col min="14091" max="14091" width="18.453125" style="250" customWidth="1"/>
    <col min="14092" max="14092" width="17.81640625" style="250" customWidth="1"/>
    <col min="14093" max="14096" width="15.7265625" style="250" customWidth="1"/>
    <col min="14097" max="14098" width="17.7265625" style="250" customWidth="1"/>
    <col min="14099" max="14099" width="12" style="250" bestFit="1" customWidth="1"/>
    <col min="14100" max="14100" width="11.453125" style="250" bestFit="1" customWidth="1"/>
    <col min="14101" max="14101" width="9.1796875" style="250" bestFit="1" customWidth="1"/>
    <col min="14102" max="14102" width="12.453125" style="250" bestFit="1" customWidth="1"/>
    <col min="14103" max="14336" width="11.453125" style="250"/>
    <col min="14337" max="14337" width="50.7265625" style="250" customWidth="1"/>
    <col min="14338" max="14338" width="18.7265625" style="250" customWidth="1"/>
    <col min="14339" max="14339" width="17.7265625" style="250" customWidth="1"/>
    <col min="14340" max="14343" width="15.7265625" style="250" customWidth="1"/>
    <col min="14344" max="14345" width="17.7265625" style="250" customWidth="1"/>
    <col min="14346" max="14346" width="50.453125" style="250" customWidth="1"/>
    <col min="14347" max="14347" width="18.453125" style="250" customWidth="1"/>
    <col min="14348" max="14348" width="17.81640625" style="250" customWidth="1"/>
    <col min="14349" max="14352" width="15.7265625" style="250" customWidth="1"/>
    <col min="14353" max="14354" width="17.7265625" style="250" customWidth="1"/>
    <col min="14355" max="14355" width="12" style="250" bestFit="1" customWidth="1"/>
    <col min="14356" max="14356" width="11.453125" style="250" bestFit="1" customWidth="1"/>
    <col min="14357" max="14357" width="9.1796875" style="250" bestFit="1" customWidth="1"/>
    <col min="14358" max="14358" width="12.453125" style="250" bestFit="1" customWidth="1"/>
    <col min="14359" max="14592" width="11.453125" style="250"/>
    <col min="14593" max="14593" width="50.7265625" style="250" customWidth="1"/>
    <col min="14594" max="14594" width="18.7265625" style="250" customWidth="1"/>
    <col min="14595" max="14595" width="17.7265625" style="250" customWidth="1"/>
    <col min="14596" max="14599" width="15.7265625" style="250" customWidth="1"/>
    <col min="14600" max="14601" width="17.7265625" style="250" customWidth="1"/>
    <col min="14602" max="14602" width="50.453125" style="250" customWidth="1"/>
    <col min="14603" max="14603" width="18.453125" style="250" customWidth="1"/>
    <col min="14604" max="14604" width="17.81640625" style="250" customWidth="1"/>
    <col min="14605" max="14608" width="15.7265625" style="250" customWidth="1"/>
    <col min="14609" max="14610" width="17.7265625" style="250" customWidth="1"/>
    <col min="14611" max="14611" width="12" style="250" bestFit="1" customWidth="1"/>
    <col min="14612" max="14612" width="11.453125" style="250" bestFit="1" customWidth="1"/>
    <col min="14613" max="14613" width="9.1796875" style="250" bestFit="1" customWidth="1"/>
    <col min="14614" max="14614" width="12.453125" style="250" bestFit="1" customWidth="1"/>
    <col min="14615" max="14848" width="11.453125" style="250"/>
    <col min="14849" max="14849" width="50.7265625" style="250" customWidth="1"/>
    <col min="14850" max="14850" width="18.7265625" style="250" customWidth="1"/>
    <col min="14851" max="14851" width="17.7265625" style="250" customWidth="1"/>
    <col min="14852" max="14855" width="15.7265625" style="250" customWidth="1"/>
    <col min="14856" max="14857" width="17.7265625" style="250" customWidth="1"/>
    <col min="14858" max="14858" width="50.453125" style="250" customWidth="1"/>
    <col min="14859" max="14859" width="18.453125" style="250" customWidth="1"/>
    <col min="14860" max="14860" width="17.81640625" style="250" customWidth="1"/>
    <col min="14861" max="14864" width="15.7265625" style="250" customWidth="1"/>
    <col min="14865" max="14866" width="17.7265625" style="250" customWidth="1"/>
    <col min="14867" max="14867" width="12" style="250" bestFit="1" customWidth="1"/>
    <col min="14868" max="14868" width="11.453125" style="250" bestFit="1" customWidth="1"/>
    <col min="14869" max="14869" width="9.1796875" style="250" bestFit="1" customWidth="1"/>
    <col min="14870" max="14870" width="12.453125" style="250" bestFit="1" customWidth="1"/>
    <col min="14871" max="15104" width="11.453125" style="250"/>
    <col min="15105" max="15105" width="50.7265625" style="250" customWidth="1"/>
    <col min="15106" max="15106" width="18.7265625" style="250" customWidth="1"/>
    <col min="15107" max="15107" width="17.7265625" style="250" customWidth="1"/>
    <col min="15108" max="15111" width="15.7265625" style="250" customWidth="1"/>
    <col min="15112" max="15113" width="17.7265625" style="250" customWidth="1"/>
    <col min="15114" max="15114" width="50.453125" style="250" customWidth="1"/>
    <col min="15115" max="15115" width="18.453125" style="250" customWidth="1"/>
    <col min="15116" max="15116" width="17.81640625" style="250" customWidth="1"/>
    <col min="15117" max="15120" width="15.7265625" style="250" customWidth="1"/>
    <col min="15121" max="15122" width="17.7265625" style="250" customWidth="1"/>
    <col min="15123" max="15123" width="12" style="250" bestFit="1" customWidth="1"/>
    <col min="15124" max="15124" width="11.453125" style="250" bestFit="1" customWidth="1"/>
    <col min="15125" max="15125" width="9.1796875" style="250" bestFit="1" customWidth="1"/>
    <col min="15126" max="15126" width="12.453125" style="250" bestFit="1" customWidth="1"/>
    <col min="15127" max="15360" width="11.453125" style="250"/>
    <col min="15361" max="15361" width="50.7265625" style="250" customWidth="1"/>
    <col min="15362" max="15362" width="18.7265625" style="250" customWidth="1"/>
    <col min="15363" max="15363" width="17.7265625" style="250" customWidth="1"/>
    <col min="15364" max="15367" width="15.7265625" style="250" customWidth="1"/>
    <col min="15368" max="15369" width="17.7265625" style="250" customWidth="1"/>
    <col min="15370" max="15370" width="50.453125" style="250" customWidth="1"/>
    <col min="15371" max="15371" width="18.453125" style="250" customWidth="1"/>
    <col min="15372" max="15372" width="17.81640625" style="250" customWidth="1"/>
    <col min="15373" max="15376" width="15.7265625" style="250" customWidth="1"/>
    <col min="15377" max="15378" width="17.7265625" style="250" customWidth="1"/>
    <col min="15379" max="15379" width="12" style="250" bestFit="1" customWidth="1"/>
    <col min="15380" max="15380" width="11.453125" style="250" bestFit="1" customWidth="1"/>
    <col min="15381" max="15381" width="9.1796875" style="250" bestFit="1" customWidth="1"/>
    <col min="15382" max="15382" width="12.453125" style="250" bestFit="1" customWidth="1"/>
    <col min="15383" max="15616" width="11.453125" style="250"/>
    <col min="15617" max="15617" width="50.7265625" style="250" customWidth="1"/>
    <col min="15618" max="15618" width="18.7265625" style="250" customWidth="1"/>
    <col min="15619" max="15619" width="17.7265625" style="250" customWidth="1"/>
    <col min="15620" max="15623" width="15.7265625" style="250" customWidth="1"/>
    <col min="15624" max="15625" width="17.7265625" style="250" customWidth="1"/>
    <col min="15626" max="15626" width="50.453125" style="250" customWidth="1"/>
    <col min="15627" max="15627" width="18.453125" style="250" customWidth="1"/>
    <col min="15628" max="15628" width="17.81640625" style="250" customWidth="1"/>
    <col min="15629" max="15632" width="15.7265625" style="250" customWidth="1"/>
    <col min="15633" max="15634" width="17.7265625" style="250" customWidth="1"/>
    <col min="15635" max="15635" width="12" style="250" bestFit="1" customWidth="1"/>
    <col min="15636" max="15636" width="11.453125" style="250" bestFit="1" customWidth="1"/>
    <col min="15637" max="15637" width="9.1796875" style="250" bestFit="1" customWidth="1"/>
    <col min="15638" max="15638" width="12.453125" style="250" bestFit="1" customWidth="1"/>
    <col min="15639" max="15872" width="11.453125" style="250"/>
    <col min="15873" max="15873" width="50.7265625" style="250" customWidth="1"/>
    <col min="15874" max="15874" width="18.7265625" style="250" customWidth="1"/>
    <col min="15875" max="15875" width="17.7265625" style="250" customWidth="1"/>
    <col min="15876" max="15879" width="15.7265625" style="250" customWidth="1"/>
    <col min="15880" max="15881" width="17.7265625" style="250" customWidth="1"/>
    <col min="15882" max="15882" width="50.453125" style="250" customWidth="1"/>
    <col min="15883" max="15883" width="18.453125" style="250" customWidth="1"/>
    <col min="15884" max="15884" width="17.81640625" style="250" customWidth="1"/>
    <col min="15885" max="15888" width="15.7265625" style="250" customWidth="1"/>
    <col min="15889" max="15890" width="17.7265625" style="250" customWidth="1"/>
    <col min="15891" max="15891" width="12" style="250" bestFit="1" customWidth="1"/>
    <col min="15892" max="15892" width="11.453125" style="250" bestFit="1" customWidth="1"/>
    <col min="15893" max="15893" width="9.1796875" style="250" bestFit="1" customWidth="1"/>
    <col min="15894" max="15894" width="12.453125" style="250" bestFit="1" customWidth="1"/>
    <col min="15895" max="16128" width="11.453125" style="250"/>
    <col min="16129" max="16129" width="50.7265625" style="250" customWidth="1"/>
    <col min="16130" max="16130" width="18.7265625" style="250" customWidth="1"/>
    <col min="16131" max="16131" width="17.7265625" style="250" customWidth="1"/>
    <col min="16132" max="16135" width="15.7265625" style="250" customWidth="1"/>
    <col min="16136" max="16137" width="17.7265625" style="250" customWidth="1"/>
    <col min="16138" max="16138" width="50.453125" style="250" customWidth="1"/>
    <col min="16139" max="16139" width="18.453125" style="250" customWidth="1"/>
    <col min="16140" max="16140" width="17.81640625" style="250" customWidth="1"/>
    <col min="16141" max="16144" width="15.7265625" style="250" customWidth="1"/>
    <col min="16145" max="16146" width="17.7265625" style="250" customWidth="1"/>
    <col min="16147" max="16147" width="12" style="250" bestFit="1" customWidth="1"/>
    <col min="16148" max="16148" width="11.453125" style="250" bestFit="1" customWidth="1"/>
    <col min="16149" max="16149" width="9.1796875" style="250" bestFit="1" customWidth="1"/>
    <col min="16150" max="16150" width="12.453125" style="250" bestFit="1" customWidth="1"/>
    <col min="16151" max="16384" width="11.453125" style="250"/>
  </cols>
  <sheetData>
    <row r="1" spans="1:22" s="236" customFormat="1" ht="42" customHeight="1" thickBot="1">
      <c r="A1" s="226" t="s">
        <v>3979</v>
      </c>
      <c r="B1" s="227" t="s">
        <v>3980</v>
      </c>
      <c r="C1" s="357" t="s">
        <v>3981</v>
      </c>
      <c r="D1" s="228" t="s">
        <v>642</v>
      </c>
      <c r="E1" s="229" t="s">
        <v>643</v>
      </c>
      <c r="F1" s="229" t="s">
        <v>644</v>
      </c>
      <c r="G1" s="230" t="s">
        <v>645</v>
      </c>
      <c r="H1" s="231" t="s">
        <v>3982</v>
      </c>
      <c r="I1" s="232" t="s">
        <v>3978</v>
      </c>
      <c r="J1" s="358" t="s">
        <v>3983</v>
      </c>
      <c r="K1" s="233" t="s">
        <v>3984</v>
      </c>
      <c r="L1" s="359" t="s">
        <v>1539</v>
      </c>
      <c r="M1" s="229" t="s">
        <v>1540</v>
      </c>
      <c r="N1" s="229" t="s">
        <v>1541</v>
      </c>
      <c r="O1" s="229" t="s">
        <v>1542</v>
      </c>
      <c r="P1" s="234" t="s">
        <v>1543</v>
      </c>
      <c r="Q1" s="235" t="s">
        <v>3982</v>
      </c>
      <c r="R1" s="234" t="s">
        <v>3978</v>
      </c>
      <c r="T1" s="237"/>
    </row>
    <row r="2" spans="1:22" ht="42" customHeight="1" thickBot="1">
      <c r="A2" s="322" t="s">
        <v>1260</v>
      </c>
      <c r="B2" s="238">
        <v>2.0787037037037037E-3</v>
      </c>
      <c r="C2" s="360" t="s">
        <v>4056</v>
      </c>
      <c r="D2" s="332" t="s">
        <v>1261</v>
      </c>
      <c r="E2" s="333" t="s">
        <v>1262</v>
      </c>
      <c r="F2" s="333" t="s">
        <v>1263</v>
      </c>
      <c r="G2" s="361" t="s">
        <v>1264</v>
      </c>
      <c r="H2" s="242">
        <v>1.8560185185185188E-3</v>
      </c>
      <c r="I2" s="342">
        <v>1.8542824074074076E-3</v>
      </c>
      <c r="J2" s="362" t="s">
        <v>4057</v>
      </c>
      <c r="K2" s="244">
        <v>5.6975694444444435E-3</v>
      </c>
      <c r="L2" s="363" t="s">
        <v>2330</v>
      </c>
      <c r="M2" s="246" t="s">
        <v>2331</v>
      </c>
      <c r="N2" s="246" t="s">
        <v>2005</v>
      </c>
      <c r="O2" s="246" t="s">
        <v>2332</v>
      </c>
      <c r="P2" s="247" t="s">
        <v>2333</v>
      </c>
      <c r="Q2" s="248">
        <v>5.4020833333333325E-3</v>
      </c>
      <c r="R2" s="343">
        <v>5.4018518518518513E-3</v>
      </c>
      <c r="T2" s="237"/>
    </row>
    <row r="3" spans="1:22" ht="42" customHeight="1" thickBot="1">
      <c r="A3" s="251" t="s">
        <v>4058</v>
      </c>
      <c r="B3" s="252"/>
      <c r="C3" s="360">
        <v>179.6</v>
      </c>
      <c r="D3" s="253"/>
      <c r="E3" s="254"/>
      <c r="F3" s="254"/>
      <c r="G3" s="255"/>
      <c r="H3" s="242"/>
      <c r="I3" s="256"/>
      <c r="J3" s="364">
        <v>492.27</v>
      </c>
      <c r="K3" s="258" t="s">
        <v>4059</v>
      </c>
      <c r="L3" s="365" t="s">
        <v>2335</v>
      </c>
      <c r="M3" s="260" t="s">
        <v>2336</v>
      </c>
      <c r="N3" s="260" t="s">
        <v>2337</v>
      </c>
      <c r="O3" s="260" t="s">
        <v>2338</v>
      </c>
      <c r="P3" s="261" t="s">
        <v>2339</v>
      </c>
      <c r="Q3" s="262"/>
      <c r="R3" s="263"/>
      <c r="T3" s="237"/>
    </row>
    <row r="4" spans="1:22" ht="42" customHeight="1" thickBot="1">
      <c r="A4" s="251" t="s">
        <v>4060</v>
      </c>
      <c r="B4" s="252">
        <v>2.6462962962962963E-3</v>
      </c>
      <c r="C4" s="366" t="s">
        <v>4061</v>
      </c>
      <c r="D4" s="336" t="s">
        <v>4062</v>
      </c>
      <c r="E4" s="334" t="s">
        <v>4063</v>
      </c>
      <c r="F4" s="334" t="s">
        <v>4064</v>
      </c>
      <c r="G4" s="335" t="s">
        <v>4065</v>
      </c>
      <c r="H4" s="242">
        <v>2.1871527777777779E-3</v>
      </c>
      <c r="I4" s="342">
        <v>2.177662037037037E-3</v>
      </c>
      <c r="J4" s="362" t="s">
        <v>4066</v>
      </c>
      <c r="K4" s="264">
        <v>7.185532407407407E-3</v>
      </c>
      <c r="L4" s="367" t="s">
        <v>2553</v>
      </c>
      <c r="M4" s="368">
        <v>7.2766203703703708E-4</v>
      </c>
      <c r="N4" s="246">
        <v>7.2233796296296293E-4</v>
      </c>
      <c r="O4" s="246">
        <v>7.3344907407407419E-4</v>
      </c>
      <c r="P4" s="247">
        <v>7.1400462962962965E-4</v>
      </c>
      <c r="Q4" s="242">
        <v>6.9166666666666673E-3</v>
      </c>
      <c r="R4" s="342">
        <v>6.9134259259259262E-3</v>
      </c>
      <c r="T4" s="237"/>
    </row>
    <row r="5" spans="1:22" ht="42" customHeight="1" thickBot="1">
      <c r="A5" s="265" t="s">
        <v>4067</v>
      </c>
      <c r="B5" s="266"/>
      <c r="C5" s="366">
        <v>228.64</v>
      </c>
      <c r="D5" s="267"/>
      <c r="E5" s="268"/>
      <c r="F5" s="268"/>
      <c r="G5" s="269"/>
      <c r="H5" s="248"/>
      <c r="I5" s="249"/>
      <c r="J5" s="364">
        <v>620.83000000000004</v>
      </c>
      <c r="K5" s="270" t="s">
        <v>4068</v>
      </c>
      <c r="L5" s="369" t="s">
        <v>2559</v>
      </c>
      <c r="M5" s="370">
        <v>7.2638888888888894E-4</v>
      </c>
      <c r="N5" s="260">
        <v>7.3194444444444446E-4</v>
      </c>
      <c r="O5" s="260">
        <v>7.6064814814814821E-4</v>
      </c>
      <c r="P5" s="261" t="s">
        <v>2563</v>
      </c>
      <c r="Q5" s="262"/>
      <c r="R5" s="263"/>
      <c r="T5" s="237"/>
    </row>
    <row r="6" spans="1:22" ht="42" customHeight="1" thickBot="1">
      <c r="A6" s="271"/>
      <c r="B6" s="272"/>
      <c r="C6" s="371"/>
      <c r="D6" s="274"/>
      <c r="E6" s="274"/>
      <c r="F6" s="274"/>
      <c r="G6" s="274"/>
      <c r="H6" s="262"/>
      <c r="I6" s="263"/>
      <c r="J6" s="362" t="s">
        <v>4069</v>
      </c>
      <c r="K6" s="276">
        <v>8.7570601851851854E-3</v>
      </c>
      <c r="L6" s="363" t="s">
        <v>4070</v>
      </c>
      <c r="M6" s="246">
        <v>7.5011574074074076E-4</v>
      </c>
      <c r="N6" s="246">
        <v>8.3182870370370366E-4</v>
      </c>
      <c r="O6" s="246">
        <v>9.0798611111111115E-4</v>
      </c>
      <c r="P6" s="247">
        <v>8.0208333333333336E-4</v>
      </c>
      <c r="Q6" s="242">
        <v>8.1395833333333337E-3</v>
      </c>
      <c r="R6" s="342">
        <v>8.1361111111111096E-3</v>
      </c>
      <c r="T6" s="237"/>
    </row>
    <row r="7" spans="1:22" ht="42" customHeight="1" thickBot="1">
      <c r="A7" s="226" t="s">
        <v>3986</v>
      </c>
      <c r="B7" s="277" t="s">
        <v>3984</v>
      </c>
      <c r="C7" s="372" t="s">
        <v>3981</v>
      </c>
      <c r="D7" s="228" t="s">
        <v>1455</v>
      </c>
      <c r="E7" s="229" t="s">
        <v>1456</v>
      </c>
      <c r="F7" s="229" t="s">
        <v>1457</v>
      </c>
      <c r="G7" s="234" t="s">
        <v>1458</v>
      </c>
      <c r="H7" s="228" t="s">
        <v>3982</v>
      </c>
      <c r="I7" s="234" t="s">
        <v>3978</v>
      </c>
      <c r="J7" s="364">
        <v>756.61</v>
      </c>
      <c r="K7" s="270" t="s">
        <v>4071</v>
      </c>
      <c r="L7" s="245">
        <v>7.635416666666666E-4</v>
      </c>
      <c r="M7" s="246">
        <v>8.466435185185186E-4</v>
      </c>
      <c r="N7" s="246">
        <v>8.879629629629629E-4</v>
      </c>
      <c r="O7" s="246">
        <v>9.0671296296296301E-4</v>
      </c>
      <c r="P7" s="247">
        <v>7.7592592592592589E-4</v>
      </c>
      <c r="Q7" s="262"/>
      <c r="R7" s="263"/>
      <c r="T7" s="237"/>
    </row>
    <row r="8" spans="1:22" ht="42" customHeight="1" thickBot="1">
      <c r="A8" s="251" t="s">
        <v>4072</v>
      </c>
      <c r="B8" s="238">
        <v>2.0204861111111114E-3</v>
      </c>
      <c r="C8" s="360" t="s">
        <v>4073</v>
      </c>
      <c r="D8" s="253" t="s">
        <v>2321</v>
      </c>
      <c r="E8" s="254" t="s">
        <v>1903</v>
      </c>
      <c r="F8" s="254" t="s">
        <v>2190</v>
      </c>
      <c r="G8" s="279" t="s">
        <v>2322</v>
      </c>
      <c r="H8" s="242">
        <v>1.8361111111111113E-3</v>
      </c>
      <c r="I8" s="342">
        <v>1.8354166666666666E-3</v>
      </c>
      <c r="J8" s="373"/>
      <c r="K8" s="276"/>
      <c r="L8" s="374"/>
      <c r="M8" s="281"/>
      <c r="N8" s="281"/>
      <c r="O8" s="281"/>
      <c r="P8" s="282"/>
      <c r="Q8" s="242"/>
      <c r="R8" s="256"/>
      <c r="T8" s="237"/>
    </row>
    <row r="9" spans="1:22" ht="42" customHeight="1" thickBot="1">
      <c r="A9" s="251" t="s">
        <v>4074</v>
      </c>
      <c r="B9" s="252">
        <v>2.5356481481481484E-3</v>
      </c>
      <c r="C9" s="366" t="s">
        <v>4075</v>
      </c>
      <c r="D9" s="336" t="s">
        <v>1920</v>
      </c>
      <c r="E9" s="334" t="s">
        <v>2582</v>
      </c>
      <c r="F9" s="254" t="s">
        <v>2583</v>
      </c>
      <c r="G9" s="279" t="s">
        <v>2584</v>
      </c>
      <c r="H9" s="242">
        <v>2.4230324074074076E-3</v>
      </c>
      <c r="I9" s="342">
        <v>2.4206018518518522E-3</v>
      </c>
      <c r="J9" s="364"/>
      <c r="K9" s="270"/>
      <c r="L9" s="365"/>
      <c r="M9" s="260"/>
      <c r="N9" s="260"/>
      <c r="O9" s="260"/>
      <c r="P9" s="261"/>
      <c r="Q9" s="262"/>
      <c r="R9" s="263"/>
      <c r="T9" s="237"/>
    </row>
    <row r="10" spans="1:22" ht="42" customHeight="1" thickBot="1">
      <c r="A10" s="251" t="s">
        <v>4076</v>
      </c>
      <c r="B10" s="252">
        <v>3.4710648148148144E-3</v>
      </c>
      <c r="C10" s="366" t="s">
        <v>4077</v>
      </c>
      <c r="D10" s="336" t="s">
        <v>2287</v>
      </c>
      <c r="E10" s="254" t="s">
        <v>2288</v>
      </c>
      <c r="F10" s="254">
        <v>7.2789351851851845E-4</v>
      </c>
      <c r="G10" s="279">
        <v>7.5335648148148148E-4</v>
      </c>
      <c r="H10" s="242">
        <v>2.713425925925926E-3</v>
      </c>
      <c r="I10" s="342">
        <v>2.7062500000000003E-3</v>
      </c>
      <c r="J10" s="375"/>
      <c r="K10" s="272"/>
      <c r="L10" s="376"/>
      <c r="M10" s="274"/>
      <c r="N10" s="274"/>
      <c r="O10" s="274"/>
      <c r="P10" s="274"/>
      <c r="Q10" s="283"/>
      <c r="R10" s="284"/>
      <c r="T10" s="237"/>
    </row>
    <row r="11" spans="1:22" ht="42" customHeight="1" thickBot="1">
      <c r="A11" s="265"/>
      <c r="B11" s="266"/>
      <c r="C11" s="377"/>
      <c r="D11" s="267"/>
      <c r="E11" s="268"/>
      <c r="F11" s="268"/>
      <c r="G11" s="285"/>
      <c r="H11" s="248"/>
      <c r="I11" s="249"/>
      <c r="J11" s="378" t="s">
        <v>3987</v>
      </c>
      <c r="K11" s="278" t="s">
        <v>3980</v>
      </c>
      <c r="L11" s="379" t="s">
        <v>3981</v>
      </c>
      <c r="M11" s="228" t="s">
        <v>1455</v>
      </c>
      <c r="N11" s="229" t="s">
        <v>1456</v>
      </c>
      <c r="O11" s="229" t="s">
        <v>1457</v>
      </c>
      <c r="P11" s="234" t="s">
        <v>1458</v>
      </c>
      <c r="Q11" s="228" t="s">
        <v>3982</v>
      </c>
      <c r="R11" s="234" t="s">
        <v>3978</v>
      </c>
      <c r="S11" s="288"/>
      <c r="T11" s="237"/>
      <c r="U11" s="288"/>
      <c r="V11" s="288"/>
    </row>
    <row r="12" spans="1:22" ht="42" customHeight="1" thickBot="1">
      <c r="A12" s="271"/>
      <c r="B12" s="272"/>
      <c r="C12" s="380"/>
      <c r="D12" s="274"/>
      <c r="E12" s="274"/>
      <c r="F12" s="274"/>
      <c r="G12" s="274"/>
      <c r="H12" s="262"/>
      <c r="I12" s="263"/>
      <c r="J12" s="381" t="s">
        <v>1246</v>
      </c>
      <c r="K12" s="238">
        <v>1.5927083333333331E-3</v>
      </c>
      <c r="L12" s="360" t="s">
        <v>4059</v>
      </c>
      <c r="M12" s="239" t="s">
        <v>1248</v>
      </c>
      <c r="N12" s="333" t="s">
        <v>1249</v>
      </c>
      <c r="O12" s="333" t="s">
        <v>1250</v>
      </c>
      <c r="P12" s="382" t="s">
        <v>1251</v>
      </c>
      <c r="Q12" s="291">
        <v>1.5695601851851851E-3</v>
      </c>
      <c r="R12" s="383">
        <v>1.5718750000000001E-3</v>
      </c>
      <c r="S12" s="293"/>
      <c r="T12" s="237"/>
    </row>
    <row r="13" spans="1:22" ht="42" customHeight="1" thickBot="1">
      <c r="A13" s="226" t="s">
        <v>3988</v>
      </c>
      <c r="B13" s="277" t="s">
        <v>3984</v>
      </c>
      <c r="C13" s="384" t="s">
        <v>3981</v>
      </c>
      <c r="D13" s="278" t="s">
        <v>644</v>
      </c>
      <c r="E13" s="228" t="s">
        <v>642</v>
      </c>
      <c r="F13" s="229" t="s">
        <v>643</v>
      </c>
      <c r="G13" s="230" t="s">
        <v>645</v>
      </c>
      <c r="H13" s="228" t="s">
        <v>3982</v>
      </c>
      <c r="I13" s="234" t="s">
        <v>3978</v>
      </c>
      <c r="J13" s="385" t="s">
        <v>4078</v>
      </c>
      <c r="K13" s="252"/>
      <c r="L13" s="360">
        <v>137.61000000000001</v>
      </c>
      <c r="M13" s="253"/>
      <c r="N13" s="254"/>
      <c r="O13" s="254"/>
      <c r="P13" s="279"/>
      <c r="Q13" s="242"/>
      <c r="R13" s="256"/>
      <c r="S13" s="293"/>
      <c r="T13" s="237"/>
    </row>
    <row r="14" spans="1:22" ht="42" customHeight="1" thickBot="1">
      <c r="A14" s="251" t="s">
        <v>4079</v>
      </c>
      <c r="B14" s="238">
        <v>2.989930555555556E-3</v>
      </c>
      <c r="C14" s="360" t="s">
        <v>4080</v>
      </c>
      <c r="D14" s="253" t="s">
        <v>2498</v>
      </c>
      <c r="E14" s="254" t="s">
        <v>2498</v>
      </c>
      <c r="F14" s="334">
        <v>7.8541666666666658E-4</v>
      </c>
      <c r="G14" s="279" t="s">
        <v>2745</v>
      </c>
      <c r="H14" s="248">
        <v>2.8990740740740743E-3</v>
      </c>
      <c r="I14" s="343">
        <v>2.8990740740740743E-3</v>
      </c>
      <c r="J14" s="385" t="s">
        <v>4081</v>
      </c>
      <c r="K14" s="252">
        <v>2.3741898148148147E-3</v>
      </c>
      <c r="L14" s="366" t="s">
        <v>4061</v>
      </c>
      <c r="M14" s="336" t="s">
        <v>4082</v>
      </c>
      <c r="N14" s="334" t="s">
        <v>4083</v>
      </c>
      <c r="O14" s="334" t="s">
        <v>2215</v>
      </c>
      <c r="P14" s="346" t="s">
        <v>4084</v>
      </c>
      <c r="Q14" s="242">
        <v>2.1383101851851854E-3</v>
      </c>
      <c r="R14" s="342">
        <v>2.1371527777777777E-3</v>
      </c>
      <c r="S14" s="293"/>
      <c r="T14" s="237"/>
    </row>
    <row r="15" spans="1:22" ht="42" customHeight="1" thickBot="1">
      <c r="A15" s="251" t="s">
        <v>4085</v>
      </c>
      <c r="B15" s="252">
        <v>4.6893518518518517E-3</v>
      </c>
      <c r="C15" s="366" t="s">
        <v>4086</v>
      </c>
      <c r="D15" s="336">
        <v>8.9895833333333332E-4</v>
      </c>
      <c r="E15" s="334">
        <v>9.8935185185185194E-4</v>
      </c>
      <c r="F15" s="254">
        <v>1.3582175925925925E-3</v>
      </c>
      <c r="G15" s="279">
        <v>7.6342592592592597E-4</v>
      </c>
      <c r="H15" s="242">
        <v>4.0099537037037039E-3</v>
      </c>
      <c r="I15" s="342">
        <v>4.0053240740740743E-3</v>
      </c>
      <c r="J15" s="386" t="s">
        <v>4087</v>
      </c>
      <c r="K15" s="266"/>
      <c r="L15" s="366">
        <v>205.13</v>
      </c>
      <c r="M15" s="267"/>
      <c r="N15" s="268"/>
      <c r="O15" s="268"/>
      <c r="P15" s="285"/>
      <c r="Q15" s="248"/>
      <c r="R15" s="249"/>
      <c r="S15" s="293"/>
      <c r="T15" s="237"/>
    </row>
    <row r="16" spans="1:22" ht="42" customHeight="1" thickBot="1">
      <c r="A16" s="251" t="s">
        <v>4088</v>
      </c>
      <c r="B16" s="252">
        <v>3.5303240740740742E-3</v>
      </c>
      <c r="C16" s="366" t="s">
        <v>4089</v>
      </c>
      <c r="D16" s="336">
        <v>8.715277777777776E-4</v>
      </c>
      <c r="E16" s="254">
        <v>7.5509259259259247E-4</v>
      </c>
      <c r="F16" s="254">
        <v>9.6828703703703703E-4</v>
      </c>
      <c r="G16" s="279">
        <v>7.6539351851851855E-4</v>
      </c>
      <c r="H16" s="242">
        <v>3.3614583333333339E-3</v>
      </c>
      <c r="I16" s="342">
        <v>3.3612268518518518E-3</v>
      </c>
      <c r="J16" s="375"/>
      <c r="K16" s="272"/>
      <c r="L16" s="371"/>
      <c r="M16" s="274"/>
      <c r="N16" s="274"/>
      <c r="O16" s="274"/>
      <c r="P16" s="274"/>
      <c r="Q16" s="262"/>
      <c r="R16" s="263"/>
      <c r="S16" s="288"/>
      <c r="T16" s="237"/>
      <c r="U16" s="288"/>
      <c r="V16" s="288"/>
    </row>
    <row r="17" spans="1:22" ht="42" customHeight="1" thickBot="1">
      <c r="A17" s="265"/>
      <c r="B17" s="266"/>
      <c r="C17" s="377"/>
      <c r="D17" s="267"/>
      <c r="E17" s="268"/>
      <c r="F17" s="268"/>
      <c r="G17" s="285"/>
      <c r="H17" s="248"/>
      <c r="I17" s="249"/>
      <c r="J17" s="387" t="s">
        <v>3991</v>
      </c>
      <c r="K17" s="278" t="s">
        <v>3984</v>
      </c>
      <c r="L17" s="372" t="s">
        <v>3981</v>
      </c>
      <c r="M17" s="388"/>
      <c r="N17" s="274"/>
      <c r="O17" s="228" t="s">
        <v>1455</v>
      </c>
      <c r="P17" s="234" t="s">
        <v>1456</v>
      </c>
      <c r="Q17" s="235" t="s">
        <v>3982</v>
      </c>
      <c r="R17" s="234" t="s">
        <v>3978</v>
      </c>
      <c r="S17" s="293"/>
      <c r="T17" s="237"/>
    </row>
    <row r="18" spans="1:22" ht="42" customHeight="1" thickBot="1">
      <c r="A18" s="296"/>
      <c r="B18" s="273"/>
      <c r="C18" s="380"/>
      <c r="D18" s="274"/>
      <c r="E18" s="274"/>
      <c r="F18" s="274"/>
      <c r="G18" s="274"/>
      <c r="H18" s="262"/>
      <c r="I18" s="263"/>
      <c r="J18" s="389" t="s">
        <v>4090</v>
      </c>
      <c r="K18" s="238">
        <v>1.3196759259259262E-3</v>
      </c>
      <c r="L18" s="360" t="s">
        <v>4059</v>
      </c>
      <c r="M18" s="376">
        <v>114.02</v>
      </c>
      <c r="N18" s="274"/>
      <c r="O18" s="336" t="s">
        <v>1355</v>
      </c>
      <c r="P18" s="279" t="s">
        <v>2513</v>
      </c>
      <c r="Q18" s="298">
        <v>1.1877314814814815E-3</v>
      </c>
      <c r="R18" s="342">
        <v>1.1866898148148147E-3</v>
      </c>
      <c r="T18" s="237"/>
    </row>
    <row r="19" spans="1:22" ht="42" customHeight="1" thickBot="1">
      <c r="A19" s="226" t="s">
        <v>3993</v>
      </c>
      <c r="B19" s="277" t="s">
        <v>3984</v>
      </c>
      <c r="C19" s="372" t="s">
        <v>3981</v>
      </c>
      <c r="D19" s="376"/>
      <c r="E19" s="274"/>
      <c r="F19" s="274"/>
      <c r="G19" s="295"/>
      <c r="H19" s="228" t="s">
        <v>3982</v>
      </c>
      <c r="I19" s="234" t="s">
        <v>3978</v>
      </c>
      <c r="J19" s="389" t="s">
        <v>4079</v>
      </c>
      <c r="K19" s="252">
        <v>1.3340277777777777E-3</v>
      </c>
      <c r="L19" s="366" t="s">
        <v>4068</v>
      </c>
      <c r="M19" s="376">
        <v>115.26</v>
      </c>
      <c r="N19" s="274"/>
      <c r="O19" s="253" t="s">
        <v>3019</v>
      </c>
      <c r="P19" s="279">
        <v>7.4456018518518523E-4</v>
      </c>
      <c r="Q19" s="298">
        <v>1.3737268518518519E-3</v>
      </c>
      <c r="R19" s="256">
        <v>1.375115740740741E-3</v>
      </c>
      <c r="T19" s="237"/>
    </row>
    <row r="20" spans="1:22" ht="42" customHeight="1" thickBot="1">
      <c r="A20" s="297" t="s">
        <v>4066</v>
      </c>
      <c r="B20" s="252" t="s">
        <v>4091</v>
      </c>
      <c r="C20" s="366" t="s">
        <v>4059</v>
      </c>
      <c r="D20" s="376">
        <v>37.75</v>
      </c>
      <c r="E20" s="274"/>
      <c r="F20" s="274"/>
      <c r="G20" s="262"/>
      <c r="H20" s="242" t="s">
        <v>1155</v>
      </c>
      <c r="I20" s="342" t="s">
        <v>2478</v>
      </c>
      <c r="J20" s="389" t="s">
        <v>4085</v>
      </c>
      <c r="K20" s="252">
        <v>2.2215277777777776E-3</v>
      </c>
      <c r="L20" s="366" t="s">
        <v>4061</v>
      </c>
      <c r="M20" s="376">
        <v>191.94</v>
      </c>
      <c r="N20" s="274"/>
      <c r="O20" s="336">
        <v>7.4108796296296292E-4</v>
      </c>
      <c r="P20" s="279">
        <v>9.1967592592592589E-4</v>
      </c>
      <c r="Q20" s="298">
        <v>1.6607638888888887E-3</v>
      </c>
      <c r="R20" s="342">
        <v>1.6607638888888887E-3</v>
      </c>
    </row>
    <row r="21" spans="1:22" ht="42" customHeight="1" thickBot="1">
      <c r="A21" s="297" t="s">
        <v>4092</v>
      </c>
      <c r="B21" s="252" t="s">
        <v>4093</v>
      </c>
      <c r="C21" s="366" t="s">
        <v>4068</v>
      </c>
      <c r="D21" s="376">
        <v>39.9</v>
      </c>
      <c r="E21" s="274"/>
      <c r="F21" s="274"/>
      <c r="G21" s="262"/>
      <c r="H21" s="242" t="s">
        <v>2962</v>
      </c>
      <c r="I21" s="342" t="s">
        <v>1551</v>
      </c>
      <c r="J21" s="390"/>
      <c r="K21" s="266"/>
      <c r="L21" s="377"/>
      <c r="M21" s="376"/>
      <c r="N21" s="274"/>
      <c r="O21" s="267"/>
      <c r="P21" s="285"/>
      <c r="Q21" s="300"/>
      <c r="R21" s="249"/>
      <c r="S21" s="288"/>
      <c r="T21" s="288"/>
      <c r="U21" s="288"/>
      <c r="V21" s="288"/>
    </row>
    <row r="22" spans="1:22" ht="42" customHeight="1" thickBot="1">
      <c r="A22" s="297" t="s">
        <v>4069</v>
      </c>
      <c r="B22" s="252" t="s">
        <v>2674</v>
      </c>
      <c r="C22" s="366" t="s">
        <v>4061</v>
      </c>
      <c r="D22" s="376">
        <v>41.38</v>
      </c>
      <c r="E22" s="274"/>
      <c r="F22" s="274"/>
      <c r="G22" s="262"/>
      <c r="H22" s="242" t="s">
        <v>4094</v>
      </c>
      <c r="I22" s="342" t="s">
        <v>4095</v>
      </c>
      <c r="J22" s="375"/>
      <c r="K22" s="272"/>
      <c r="L22" s="371"/>
      <c r="M22" s="376"/>
      <c r="N22" s="274"/>
      <c r="O22" s="274"/>
      <c r="P22" s="274"/>
      <c r="Q22" s="262"/>
      <c r="R22" s="263"/>
    </row>
    <row r="23" spans="1:22" ht="42" customHeight="1" thickBot="1">
      <c r="A23" s="299"/>
      <c r="B23" s="301"/>
      <c r="C23" s="377"/>
      <c r="D23" s="376"/>
      <c r="E23" s="274"/>
      <c r="F23" s="274"/>
      <c r="G23" s="262"/>
      <c r="H23" s="248"/>
      <c r="I23" s="249"/>
      <c r="J23" s="378" t="s">
        <v>4002</v>
      </c>
      <c r="K23" s="302" t="s">
        <v>3984</v>
      </c>
      <c r="L23" s="391" t="s">
        <v>3981</v>
      </c>
      <c r="M23" s="388"/>
      <c r="N23" s="274"/>
      <c r="O23" s="228" t="s">
        <v>1455</v>
      </c>
      <c r="P23" s="234" t="s">
        <v>1456</v>
      </c>
      <c r="Q23" s="235" t="s">
        <v>3982</v>
      </c>
      <c r="R23" s="234" t="s">
        <v>3978</v>
      </c>
    </row>
    <row r="24" spans="1:22" ht="42" customHeight="1" thickBot="1">
      <c r="A24" s="296"/>
      <c r="B24" s="273"/>
      <c r="C24" s="371"/>
      <c r="D24" s="376"/>
      <c r="E24" s="274"/>
      <c r="F24" s="274"/>
      <c r="G24" s="262"/>
      <c r="H24" s="262"/>
      <c r="I24" s="263"/>
      <c r="J24" s="385" t="s">
        <v>4074</v>
      </c>
      <c r="K24" s="238">
        <v>1.2341435185185183E-3</v>
      </c>
      <c r="L24" s="360" t="s">
        <v>4059</v>
      </c>
      <c r="M24" s="376">
        <v>106.63</v>
      </c>
      <c r="N24" s="274"/>
      <c r="O24" s="253" t="s">
        <v>2546</v>
      </c>
      <c r="P24" s="279">
        <v>7.1944444444444443E-4</v>
      </c>
      <c r="Q24" s="298">
        <v>1.337037037037037E-3</v>
      </c>
      <c r="R24" s="256">
        <v>1.3346064814814815E-3</v>
      </c>
    </row>
    <row r="25" spans="1:22" ht="42" customHeight="1" thickBot="1">
      <c r="A25" s="226" t="s">
        <v>4004</v>
      </c>
      <c r="B25" s="277" t="s">
        <v>3984</v>
      </c>
      <c r="C25" s="372" t="s">
        <v>3981</v>
      </c>
      <c r="D25" s="388"/>
      <c r="E25" s="295"/>
      <c r="F25" s="228" t="s">
        <v>1455</v>
      </c>
      <c r="G25" s="234" t="s">
        <v>1456</v>
      </c>
      <c r="H25" s="235" t="s">
        <v>3982</v>
      </c>
      <c r="I25" s="234" t="s">
        <v>3978</v>
      </c>
      <c r="J25" s="385" t="s">
        <v>4092</v>
      </c>
      <c r="K25" s="252">
        <v>1.4456018518518518E-3</v>
      </c>
      <c r="L25" s="366" t="s">
        <v>4068</v>
      </c>
      <c r="M25" s="376">
        <v>124.9</v>
      </c>
      <c r="N25" s="274"/>
      <c r="O25" s="336" t="s">
        <v>2975</v>
      </c>
      <c r="P25" s="279">
        <v>7.1469907407407409E-4</v>
      </c>
      <c r="Q25" s="298">
        <v>1.3516203703703704E-3</v>
      </c>
      <c r="R25" s="342">
        <v>1.3516203703703704E-3</v>
      </c>
    </row>
    <row r="26" spans="1:22" ht="42" customHeight="1" thickBot="1">
      <c r="A26" s="297" t="s">
        <v>4079</v>
      </c>
      <c r="B26" s="238">
        <v>1.5233796296296297E-3</v>
      </c>
      <c r="C26" s="360" t="s">
        <v>4059</v>
      </c>
      <c r="D26" s="376">
        <v>131.62</v>
      </c>
      <c r="E26" s="274"/>
      <c r="F26" s="336" t="s">
        <v>3000</v>
      </c>
      <c r="G26" s="279">
        <v>7.8240740740740744E-4</v>
      </c>
      <c r="H26" s="298">
        <v>1.4400462962962963E-3</v>
      </c>
      <c r="I26" s="342">
        <v>1.4362268518518517E-3</v>
      </c>
      <c r="J26" s="385" t="s">
        <v>4088</v>
      </c>
      <c r="K26" s="252">
        <v>1.8187499999999998E-3</v>
      </c>
      <c r="L26" s="366" t="s">
        <v>4061</v>
      </c>
      <c r="M26" s="376">
        <v>157.16999999999999</v>
      </c>
      <c r="N26" s="274"/>
      <c r="O26" s="336">
        <v>8.1782407407407411E-4</v>
      </c>
      <c r="P26" s="279">
        <v>9.7233796296296304E-4</v>
      </c>
      <c r="Q26" s="298">
        <v>1.7901620370370372E-3</v>
      </c>
      <c r="R26" s="342">
        <v>1.7861111111111114E-3</v>
      </c>
      <c r="S26" s="288"/>
      <c r="T26" s="288"/>
      <c r="U26" s="288"/>
      <c r="V26" s="288"/>
    </row>
    <row r="27" spans="1:22" ht="42" customHeight="1" thickBot="1">
      <c r="A27" s="297" t="s">
        <v>4076</v>
      </c>
      <c r="B27" s="252">
        <v>1.7150462962962963E-3</v>
      </c>
      <c r="C27" s="366" t="s">
        <v>4068</v>
      </c>
      <c r="D27" s="376">
        <v>148.18</v>
      </c>
      <c r="E27" s="274"/>
      <c r="F27" s="336">
        <v>7.0613425925925922E-4</v>
      </c>
      <c r="G27" s="279">
        <v>9.3900462962962959E-4</v>
      </c>
      <c r="H27" s="298">
        <v>1.6451388888888887E-3</v>
      </c>
      <c r="I27" s="342">
        <v>1.6440972222222224E-3</v>
      </c>
      <c r="J27" s="386"/>
      <c r="K27" s="323"/>
      <c r="L27" s="377"/>
      <c r="M27" s="376"/>
      <c r="N27" s="274"/>
      <c r="O27" s="267"/>
      <c r="P27" s="285"/>
      <c r="Q27" s="300"/>
      <c r="R27" s="249"/>
    </row>
    <row r="28" spans="1:22" ht="42" customHeight="1" thickBot="1">
      <c r="A28" s="297" t="s">
        <v>4074</v>
      </c>
      <c r="B28" s="252">
        <v>1.5453703703703703E-3</v>
      </c>
      <c r="C28" s="366" t="s">
        <v>4061</v>
      </c>
      <c r="D28" s="376">
        <v>133.52000000000001</v>
      </c>
      <c r="E28" s="274"/>
      <c r="F28" s="253">
        <v>6.9652777777777768E-4</v>
      </c>
      <c r="G28" s="279">
        <v>8.4456018518518517E-4</v>
      </c>
      <c r="H28" s="298">
        <v>1.5410879629629631E-3</v>
      </c>
      <c r="I28" s="342">
        <v>1.5322916666666668E-3</v>
      </c>
      <c r="J28" s="375"/>
      <c r="K28" s="272"/>
      <c r="L28" s="371"/>
      <c r="M28" s="274"/>
      <c r="N28" s="274"/>
      <c r="O28" s="274"/>
      <c r="P28" s="274"/>
      <c r="Q28" s="262"/>
      <c r="R28" s="263"/>
    </row>
    <row r="29" spans="1:22" ht="42" customHeight="1" thickBot="1">
      <c r="A29" s="299"/>
      <c r="B29" s="301"/>
      <c r="C29" s="377"/>
      <c r="D29" s="376"/>
      <c r="E29" s="274"/>
      <c r="F29" s="267"/>
      <c r="G29" s="285"/>
      <c r="H29" s="300"/>
      <c r="I29" s="249"/>
      <c r="J29" s="378" t="s">
        <v>4009</v>
      </c>
      <c r="K29" s="278" t="s">
        <v>3980</v>
      </c>
      <c r="L29" s="379" t="s">
        <v>3981</v>
      </c>
      <c r="M29" s="228" t="s">
        <v>1539</v>
      </c>
      <c r="N29" s="229" t="s">
        <v>1540</v>
      </c>
      <c r="O29" s="229" t="s">
        <v>1541</v>
      </c>
      <c r="P29" s="230" t="s">
        <v>1542</v>
      </c>
      <c r="Q29" s="231" t="s">
        <v>3982</v>
      </c>
      <c r="R29" s="232" t="s">
        <v>3978</v>
      </c>
    </row>
    <row r="30" spans="1:22" ht="42" customHeight="1" thickBot="1">
      <c r="A30" s="296"/>
      <c r="B30" s="273"/>
      <c r="C30" s="371"/>
      <c r="D30" s="376"/>
      <c r="E30" s="274"/>
      <c r="F30" s="274"/>
      <c r="G30" s="274"/>
      <c r="H30" s="262"/>
      <c r="I30" s="263"/>
      <c r="J30" s="381" t="s">
        <v>4096</v>
      </c>
      <c r="K30" s="238">
        <v>4.4729166666666667E-3</v>
      </c>
      <c r="L30" s="360" t="s">
        <v>4059</v>
      </c>
      <c r="M30" s="239">
        <v>8.6979166666666661E-4</v>
      </c>
      <c r="N30" s="333">
        <v>1.0603009259259259E-3</v>
      </c>
      <c r="O30" s="333">
        <v>1.2313657407407406E-3</v>
      </c>
      <c r="P30" s="361">
        <v>1.0185185185185186E-3</v>
      </c>
      <c r="Q30" s="242">
        <v>4.1799768518518523E-3</v>
      </c>
      <c r="R30" s="342">
        <v>4.1737268518518521E-3</v>
      </c>
    </row>
    <row r="31" spans="1:22" ht="42" customHeight="1" thickBot="1">
      <c r="A31" s="226" t="s">
        <v>4010</v>
      </c>
      <c r="B31" s="277" t="s">
        <v>3984</v>
      </c>
      <c r="C31" s="372" t="s">
        <v>3981</v>
      </c>
      <c r="D31" s="388"/>
      <c r="E31" s="295"/>
      <c r="F31" s="228" t="s">
        <v>1455</v>
      </c>
      <c r="G31" s="234" t="s">
        <v>1456</v>
      </c>
      <c r="H31" s="303" t="s">
        <v>3982</v>
      </c>
      <c r="I31" s="304" t="s">
        <v>3978</v>
      </c>
      <c r="J31" s="385" t="s">
        <v>4097</v>
      </c>
      <c r="K31" s="252"/>
      <c r="L31" s="360">
        <v>378</v>
      </c>
      <c r="M31" s="253"/>
      <c r="N31" s="254"/>
      <c r="O31" s="254"/>
      <c r="P31" s="255"/>
      <c r="Q31" s="248"/>
      <c r="R31" s="249"/>
    </row>
    <row r="32" spans="1:22" ht="42" customHeight="1" thickBot="1">
      <c r="A32" s="297" t="s">
        <v>4090</v>
      </c>
      <c r="B32" s="238">
        <v>1.0493055555555557E-3</v>
      </c>
      <c r="C32" s="360" t="s">
        <v>4059</v>
      </c>
      <c r="D32" s="376">
        <v>90.66</v>
      </c>
      <c r="E32" s="274"/>
      <c r="F32" s="253" t="s">
        <v>2505</v>
      </c>
      <c r="G32" s="279" t="s">
        <v>2506</v>
      </c>
      <c r="H32" s="305">
        <v>8.9016203703703707E-4</v>
      </c>
      <c r="I32" s="344">
        <v>8.8645833333333328E-4</v>
      </c>
      <c r="J32" s="385" t="s">
        <v>1400</v>
      </c>
      <c r="K32" s="252">
        <v>5.1548611111111109E-3</v>
      </c>
      <c r="L32" s="366" t="s">
        <v>4098</v>
      </c>
      <c r="M32" s="253">
        <v>1.2836805555555555E-3</v>
      </c>
      <c r="N32" s="334">
        <v>1.1807870370370373E-3</v>
      </c>
      <c r="O32" s="334">
        <v>1.0792824074074075E-3</v>
      </c>
      <c r="P32" s="335">
        <v>1.0267361111111111E-3</v>
      </c>
      <c r="Q32" s="248">
        <v>4.5704861111111111E-3</v>
      </c>
      <c r="R32" s="343">
        <v>4.5601851851851853E-3</v>
      </c>
    </row>
    <row r="33" spans="1:18" ht="42" customHeight="1" thickBot="1">
      <c r="A33" s="297" t="s">
        <v>4092</v>
      </c>
      <c r="B33" s="252">
        <v>1.0969907407407408E-3</v>
      </c>
      <c r="C33" s="366" t="s">
        <v>4068</v>
      </c>
      <c r="D33" s="376">
        <v>94.78</v>
      </c>
      <c r="E33" s="274"/>
      <c r="F33" s="253" t="s">
        <v>1915</v>
      </c>
      <c r="G33" s="279" t="s">
        <v>2963</v>
      </c>
      <c r="H33" s="305">
        <v>1.0179398148148148E-3</v>
      </c>
      <c r="I33" s="344">
        <v>1.0179398148148148E-3</v>
      </c>
      <c r="J33" s="386" t="s">
        <v>4099</v>
      </c>
      <c r="K33" s="266"/>
      <c r="L33" s="377">
        <v>445.38</v>
      </c>
      <c r="M33" s="267"/>
      <c r="N33" s="268"/>
      <c r="O33" s="268"/>
      <c r="P33" s="269"/>
      <c r="Q33" s="248"/>
      <c r="R33" s="249"/>
    </row>
    <row r="34" spans="1:18" ht="42" customHeight="1" thickBot="1">
      <c r="A34" s="297" t="s">
        <v>4088</v>
      </c>
      <c r="B34" s="252">
        <v>1.5901620370370368E-3</v>
      </c>
      <c r="C34" s="366" t="s">
        <v>4061</v>
      </c>
      <c r="D34" s="376">
        <v>137.38999999999999</v>
      </c>
      <c r="E34" s="274"/>
      <c r="F34" s="336" t="s">
        <v>1522</v>
      </c>
      <c r="G34" s="279">
        <v>7.3715277777777787E-4</v>
      </c>
      <c r="H34" s="305">
        <v>1.413310185185185E-3</v>
      </c>
      <c r="I34" s="344">
        <v>1.4114583333333334E-3</v>
      </c>
      <c r="J34" s="375"/>
      <c r="K34" s="272"/>
      <c r="L34" s="371"/>
      <c r="M34" s="262"/>
      <c r="N34" s="262"/>
      <c r="O34" s="262"/>
      <c r="P34" s="262"/>
      <c r="Q34" s="262"/>
      <c r="R34" s="263"/>
    </row>
    <row r="35" spans="1:18" ht="42" customHeight="1" thickBot="1">
      <c r="A35" s="297"/>
      <c r="B35" s="301"/>
      <c r="C35" s="377"/>
      <c r="D35" s="376"/>
      <c r="E35" s="274"/>
      <c r="F35" s="267"/>
      <c r="G35" s="285"/>
      <c r="H35" s="307"/>
      <c r="I35" s="308"/>
      <c r="J35" s="375"/>
      <c r="K35" s="272"/>
      <c r="L35" s="371"/>
      <c r="M35" s="262"/>
      <c r="N35" s="262"/>
      <c r="O35" s="262"/>
      <c r="P35" s="262"/>
      <c r="Q35" s="262"/>
      <c r="R35" s="263"/>
    </row>
    <row r="36" spans="1:18" ht="42" customHeight="1" thickBot="1">
      <c r="A36" s="299"/>
      <c r="B36" s="309"/>
      <c r="C36" s="392"/>
      <c r="D36" s="311"/>
      <c r="E36" s="311"/>
      <c r="F36" s="311"/>
      <c r="G36" s="311"/>
      <c r="H36" s="307"/>
      <c r="I36" s="312"/>
      <c r="J36" s="393" t="s">
        <v>4100</v>
      </c>
      <c r="K36" s="394" t="s">
        <v>3984</v>
      </c>
      <c r="L36" s="395"/>
      <c r="M36" s="396" t="s">
        <v>4101</v>
      </c>
      <c r="N36" s="397">
        <v>6779.69</v>
      </c>
      <c r="O36" s="297" t="s">
        <v>4102</v>
      </c>
      <c r="P36" s="397">
        <v>602.41</v>
      </c>
      <c r="Q36" s="297" t="s">
        <v>4103</v>
      </c>
      <c r="R36" s="398">
        <v>8.8800000000000004E-2</v>
      </c>
    </row>
    <row r="37" spans="1:18" ht="42" customHeight="1"/>
    <row r="38" spans="1:18" ht="42" customHeight="1">
      <c r="J38" s="400"/>
      <c r="K38" s="273"/>
      <c r="L38" s="371"/>
      <c r="M38" s="274"/>
      <c r="N38" s="274"/>
      <c r="O38" s="274"/>
      <c r="P38" s="274"/>
      <c r="Q38" s="262"/>
      <c r="R38" s="262"/>
    </row>
    <row r="39" spans="1:18" ht="42" customHeight="1"/>
    <row r="40" spans="1:18" ht="42" customHeight="1">
      <c r="J40" s="400"/>
      <c r="K40" s="273"/>
      <c r="L40" s="371"/>
    </row>
    <row r="41" spans="1:18" ht="42" customHeight="1"/>
    <row r="42" spans="1:18" ht="42" customHeight="1"/>
    <row r="43" spans="1:18" ht="42" customHeight="1"/>
    <row r="44" spans="1:18" ht="42" customHeight="1"/>
    <row r="45" spans="1:18" ht="42" customHeight="1"/>
    <row r="46" spans="1:18" ht="42" customHeight="1"/>
    <row r="47" spans="1:18" ht="42" customHeight="1"/>
    <row r="48" spans="1:18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  <row r="56" ht="42" customHeight="1"/>
    <row r="57" ht="42" customHeight="1"/>
    <row r="58" ht="42" customHeight="1"/>
    <row r="59" ht="42" customHeight="1"/>
    <row r="60" ht="42" customHeight="1"/>
    <row r="61" ht="42" customHeight="1"/>
    <row r="62" ht="42" customHeight="1"/>
    <row r="63" ht="42" customHeight="1"/>
    <row r="64" ht="42" customHeight="1"/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  <row r="125" ht="42" customHeight="1"/>
  </sheetData>
  <conditionalFormatting sqref="C2:C5">
    <cfRule type="duplicateValues" dxfId="197" priority="11"/>
  </conditionalFormatting>
  <conditionalFormatting sqref="C8:C11">
    <cfRule type="duplicateValues" dxfId="196" priority="10"/>
  </conditionalFormatting>
  <conditionalFormatting sqref="C14:C17">
    <cfRule type="duplicateValues" dxfId="195" priority="9"/>
  </conditionalFormatting>
  <conditionalFormatting sqref="C20:C23">
    <cfRule type="duplicateValues" dxfId="194" priority="8"/>
  </conditionalFormatting>
  <conditionalFormatting sqref="C26:C29">
    <cfRule type="duplicateValues" dxfId="193" priority="7"/>
  </conditionalFormatting>
  <conditionalFormatting sqref="C32:C34">
    <cfRule type="duplicateValues" dxfId="192" priority="1"/>
  </conditionalFormatting>
  <conditionalFormatting sqref="C35">
    <cfRule type="duplicateValues" dxfId="191" priority="6"/>
  </conditionalFormatting>
  <conditionalFormatting sqref="L12:L15">
    <cfRule type="duplicateValues" dxfId="190" priority="5"/>
  </conditionalFormatting>
  <conditionalFormatting sqref="L19:L21">
    <cfRule type="duplicateValues" dxfId="189" priority="4"/>
  </conditionalFormatting>
  <conditionalFormatting sqref="L24:L27">
    <cfRule type="duplicateValues" dxfId="188" priority="3"/>
  </conditionalFormatting>
  <conditionalFormatting sqref="L30:L33">
    <cfRule type="duplicateValues" dxfId="187" priority="2"/>
  </conditionalFormatting>
  <pageMargins left="0.25" right="0.25" top="0.25" bottom="0.25" header="0.3" footer="0.25"/>
  <pageSetup scale="27" orientation="portrait" copies="2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089E-7D0C-4156-BF16-E6AE6DDCA766}">
  <sheetPr>
    <pageSetUpPr fitToPage="1"/>
  </sheetPr>
  <dimension ref="A1:V125"/>
  <sheetViews>
    <sheetView zoomScale="70" zoomScaleNormal="70" workbookViewId="0">
      <selection sqref="A1:N1"/>
    </sheetView>
  </sheetViews>
  <sheetFormatPr defaultColWidth="11.453125" defaultRowHeight="16.5"/>
  <cols>
    <col min="1" max="1" width="50.7265625" style="250" customWidth="1"/>
    <col min="2" max="2" width="18.7265625" style="319" customWidth="1"/>
    <col min="3" max="3" width="17.7265625" style="399" customWidth="1"/>
    <col min="4" max="7" width="15.7265625" style="250" customWidth="1"/>
    <col min="8" max="9" width="17.7265625" style="250" customWidth="1"/>
    <col min="10" max="10" width="50.453125" style="399" customWidth="1"/>
    <col min="11" max="11" width="18.453125" style="319" customWidth="1"/>
    <col min="12" max="12" width="17.81640625" style="399" customWidth="1"/>
    <col min="13" max="16" width="15.7265625" style="250" customWidth="1"/>
    <col min="17" max="18" width="17.7265625" style="250" customWidth="1"/>
    <col min="19" max="19" width="12" style="250" bestFit="1" customWidth="1"/>
    <col min="20" max="20" width="11.453125" style="250" bestFit="1" customWidth="1"/>
    <col min="21" max="21" width="9.1796875" style="250" bestFit="1" customWidth="1"/>
    <col min="22" max="22" width="12.453125" style="250" bestFit="1" customWidth="1"/>
    <col min="23" max="256" width="11.453125" style="250"/>
    <col min="257" max="257" width="50.7265625" style="250" customWidth="1"/>
    <col min="258" max="258" width="18.7265625" style="250" customWidth="1"/>
    <col min="259" max="259" width="17.7265625" style="250" customWidth="1"/>
    <col min="260" max="263" width="15.7265625" style="250" customWidth="1"/>
    <col min="264" max="265" width="17.7265625" style="250" customWidth="1"/>
    <col min="266" max="266" width="50.453125" style="250" customWidth="1"/>
    <col min="267" max="267" width="18.453125" style="250" customWidth="1"/>
    <col min="268" max="268" width="17.81640625" style="250" customWidth="1"/>
    <col min="269" max="272" width="15.7265625" style="250" customWidth="1"/>
    <col min="273" max="274" width="17.7265625" style="250" customWidth="1"/>
    <col min="275" max="275" width="12" style="250" bestFit="1" customWidth="1"/>
    <col min="276" max="276" width="11.453125" style="250" bestFit="1" customWidth="1"/>
    <col min="277" max="277" width="9.1796875" style="250" bestFit="1" customWidth="1"/>
    <col min="278" max="278" width="12.453125" style="250" bestFit="1" customWidth="1"/>
    <col min="279" max="512" width="11.453125" style="250"/>
    <col min="513" max="513" width="50.7265625" style="250" customWidth="1"/>
    <col min="514" max="514" width="18.7265625" style="250" customWidth="1"/>
    <col min="515" max="515" width="17.7265625" style="250" customWidth="1"/>
    <col min="516" max="519" width="15.7265625" style="250" customWidth="1"/>
    <col min="520" max="521" width="17.7265625" style="250" customWidth="1"/>
    <col min="522" max="522" width="50.453125" style="250" customWidth="1"/>
    <col min="523" max="523" width="18.453125" style="250" customWidth="1"/>
    <col min="524" max="524" width="17.81640625" style="250" customWidth="1"/>
    <col min="525" max="528" width="15.7265625" style="250" customWidth="1"/>
    <col min="529" max="530" width="17.7265625" style="250" customWidth="1"/>
    <col min="531" max="531" width="12" style="250" bestFit="1" customWidth="1"/>
    <col min="532" max="532" width="11.453125" style="250" bestFit="1" customWidth="1"/>
    <col min="533" max="533" width="9.1796875" style="250" bestFit="1" customWidth="1"/>
    <col min="534" max="534" width="12.453125" style="250" bestFit="1" customWidth="1"/>
    <col min="535" max="768" width="11.453125" style="250"/>
    <col min="769" max="769" width="50.7265625" style="250" customWidth="1"/>
    <col min="770" max="770" width="18.7265625" style="250" customWidth="1"/>
    <col min="771" max="771" width="17.7265625" style="250" customWidth="1"/>
    <col min="772" max="775" width="15.7265625" style="250" customWidth="1"/>
    <col min="776" max="777" width="17.7265625" style="250" customWidth="1"/>
    <col min="778" max="778" width="50.453125" style="250" customWidth="1"/>
    <col min="779" max="779" width="18.453125" style="250" customWidth="1"/>
    <col min="780" max="780" width="17.81640625" style="250" customWidth="1"/>
    <col min="781" max="784" width="15.7265625" style="250" customWidth="1"/>
    <col min="785" max="786" width="17.7265625" style="250" customWidth="1"/>
    <col min="787" max="787" width="12" style="250" bestFit="1" customWidth="1"/>
    <col min="788" max="788" width="11.453125" style="250" bestFit="1" customWidth="1"/>
    <col min="789" max="789" width="9.1796875" style="250" bestFit="1" customWidth="1"/>
    <col min="790" max="790" width="12.453125" style="250" bestFit="1" customWidth="1"/>
    <col min="791" max="1024" width="11.453125" style="250"/>
    <col min="1025" max="1025" width="50.7265625" style="250" customWidth="1"/>
    <col min="1026" max="1026" width="18.7265625" style="250" customWidth="1"/>
    <col min="1027" max="1027" width="17.7265625" style="250" customWidth="1"/>
    <col min="1028" max="1031" width="15.7265625" style="250" customWidth="1"/>
    <col min="1032" max="1033" width="17.7265625" style="250" customWidth="1"/>
    <col min="1034" max="1034" width="50.453125" style="250" customWidth="1"/>
    <col min="1035" max="1035" width="18.453125" style="250" customWidth="1"/>
    <col min="1036" max="1036" width="17.81640625" style="250" customWidth="1"/>
    <col min="1037" max="1040" width="15.7265625" style="250" customWidth="1"/>
    <col min="1041" max="1042" width="17.7265625" style="250" customWidth="1"/>
    <col min="1043" max="1043" width="12" style="250" bestFit="1" customWidth="1"/>
    <col min="1044" max="1044" width="11.453125" style="250" bestFit="1" customWidth="1"/>
    <col min="1045" max="1045" width="9.1796875" style="250" bestFit="1" customWidth="1"/>
    <col min="1046" max="1046" width="12.453125" style="250" bestFit="1" customWidth="1"/>
    <col min="1047" max="1280" width="11.453125" style="250"/>
    <col min="1281" max="1281" width="50.7265625" style="250" customWidth="1"/>
    <col min="1282" max="1282" width="18.7265625" style="250" customWidth="1"/>
    <col min="1283" max="1283" width="17.7265625" style="250" customWidth="1"/>
    <col min="1284" max="1287" width="15.7265625" style="250" customWidth="1"/>
    <col min="1288" max="1289" width="17.7265625" style="250" customWidth="1"/>
    <col min="1290" max="1290" width="50.453125" style="250" customWidth="1"/>
    <col min="1291" max="1291" width="18.453125" style="250" customWidth="1"/>
    <col min="1292" max="1292" width="17.81640625" style="250" customWidth="1"/>
    <col min="1293" max="1296" width="15.7265625" style="250" customWidth="1"/>
    <col min="1297" max="1298" width="17.7265625" style="250" customWidth="1"/>
    <col min="1299" max="1299" width="12" style="250" bestFit="1" customWidth="1"/>
    <col min="1300" max="1300" width="11.453125" style="250" bestFit="1" customWidth="1"/>
    <col min="1301" max="1301" width="9.1796875" style="250" bestFit="1" customWidth="1"/>
    <col min="1302" max="1302" width="12.453125" style="250" bestFit="1" customWidth="1"/>
    <col min="1303" max="1536" width="11.453125" style="250"/>
    <col min="1537" max="1537" width="50.7265625" style="250" customWidth="1"/>
    <col min="1538" max="1538" width="18.7265625" style="250" customWidth="1"/>
    <col min="1539" max="1539" width="17.7265625" style="250" customWidth="1"/>
    <col min="1540" max="1543" width="15.7265625" style="250" customWidth="1"/>
    <col min="1544" max="1545" width="17.7265625" style="250" customWidth="1"/>
    <col min="1546" max="1546" width="50.453125" style="250" customWidth="1"/>
    <col min="1547" max="1547" width="18.453125" style="250" customWidth="1"/>
    <col min="1548" max="1548" width="17.81640625" style="250" customWidth="1"/>
    <col min="1549" max="1552" width="15.7265625" style="250" customWidth="1"/>
    <col min="1553" max="1554" width="17.7265625" style="250" customWidth="1"/>
    <col min="1555" max="1555" width="12" style="250" bestFit="1" customWidth="1"/>
    <col min="1556" max="1556" width="11.453125" style="250" bestFit="1" customWidth="1"/>
    <col min="1557" max="1557" width="9.1796875" style="250" bestFit="1" customWidth="1"/>
    <col min="1558" max="1558" width="12.453125" style="250" bestFit="1" customWidth="1"/>
    <col min="1559" max="1792" width="11.453125" style="250"/>
    <col min="1793" max="1793" width="50.7265625" style="250" customWidth="1"/>
    <col min="1794" max="1794" width="18.7265625" style="250" customWidth="1"/>
    <col min="1795" max="1795" width="17.7265625" style="250" customWidth="1"/>
    <col min="1796" max="1799" width="15.7265625" style="250" customWidth="1"/>
    <col min="1800" max="1801" width="17.7265625" style="250" customWidth="1"/>
    <col min="1802" max="1802" width="50.453125" style="250" customWidth="1"/>
    <col min="1803" max="1803" width="18.453125" style="250" customWidth="1"/>
    <col min="1804" max="1804" width="17.81640625" style="250" customWidth="1"/>
    <col min="1805" max="1808" width="15.7265625" style="250" customWidth="1"/>
    <col min="1809" max="1810" width="17.7265625" style="250" customWidth="1"/>
    <col min="1811" max="1811" width="12" style="250" bestFit="1" customWidth="1"/>
    <col min="1812" max="1812" width="11.453125" style="250" bestFit="1" customWidth="1"/>
    <col min="1813" max="1813" width="9.1796875" style="250" bestFit="1" customWidth="1"/>
    <col min="1814" max="1814" width="12.453125" style="250" bestFit="1" customWidth="1"/>
    <col min="1815" max="2048" width="11.453125" style="250"/>
    <col min="2049" max="2049" width="50.7265625" style="250" customWidth="1"/>
    <col min="2050" max="2050" width="18.7265625" style="250" customWidth="1"/>
    <col min="2051" max="2051" width="17.7265625" style="250" customWidth="1"/>
    <col min="2052" max="2055" width="15.7265625" style="250" customWidth="1"/>
    <col min="2056" max="2057" width="17.7265625" style="250" customWidth="1"/>
    <col min="2058" max="2058" width="50.453125" style="250" customWidth="1"/>
    <col min="2059" max="2059" width="18.453125" style="250" customWidth="1"/>
    <col min="2060" max="2060" width="17.81640625" style="250" customWidth="1"/>
    <col min="2061" max="2064" width="15.7265625" style="250" customWidth="1"/>
    <col min="2065" max="2066" width="17.7265625" style="250" customWidth="1"/>
    <col min="2067" max="2067" width="12" style="250" bestFit="1" customWidth="1"/>
    <col min="2068" max="2068" width="11.453125" style="250" bestFit="1" customWidth="1"/>
    <col min="2069" max="2069" width="9.1796875" style="250" bestFit="1" customWidth="1"/>
    <col min="2070" max="2070" width="12.453125" style="250" bestFit="1" customWidth="1"/>
    <col min="2071" max="2304" width="11.453125" style="250"/>
    <col min="2305" max="2305" width="50.7265625" style="250" customWidth="1"/>
    <col min="2306" max="2306" width="18.7265625" style="250" customWidth="1"/>
    <col min="2307" max="2307" width="17.7265625" style="250" customWidth="1"/>
    <col min="2308" max="2311" width="15.7265625" style="250" customWidth="1"/>
    <col min="2312" max="2313" width="17.7265625" style="250" customWidth="1"/>
    <col min="2314" max="2314" width="50.453125" style="250" customWidth="1"/>
    <col min="2315" max="2315" width="18.453125" style="250" customWidth="1"/>
    <col min="2316" max="2316" width="17.81640625" style="250" customWidth="1"/>
    <col min="2317" max="2320" width="15.7265625" style="250" customWidth="1"/>
    <col min="2321" max="2322" width="17.7265625" style="250" customWidth="1"/>
    <col min="2323" max="2323" width="12" style="250" bestFit="1" customWidth="1"/>
    <col min="2324" max="2324" width="11.453125" style="250" bestFit="1" customWidth="1"/>
    <col min="2325" max="2325" width="9.1796875" style="250" bestFit="1" customWidth="1"/>
    <col min="2326" max="2326" width="12.453125" style="250" bestFit="1" customWidth="1"/>
    <col min="2327" max="2560" width="11.453125" style="250"/>
    <col min="2561" max="2561" width="50.7265625" style="250" customWidth="1"/>
    <col min="2562" max="2562" width="18.7265625" style="250" customWidth="1"/>
    <col min="2563" max="2563" width="17.7265625" style="250" customWidth="1"/>
    <col min="2564" max="2567" width="15.7265625" style="250" customWidth="1"/>
    <col min="2568" max="2569" width="17.7265625" style="250" customWidth="1"/>
    <col min="2570" max="2570" width="50.453125" style="250" customWidth="1"/>
    <col min="2571" max="2571" width="18.453125" style="250" customWidth="1"/>
    <col min="2572" max="2572" width="17.81640625" style="250" customWidth="1"/>
    <col min="2573" max="2576" width="15.7265625" style="250" customWidth="1"/>
    <col min="2577" max="2578" width="17.7265625" style="250" customWidth="1"/>
    <col min="2579" max="2579" width="12" style="250" bestFit="1" customWidth="1"/>
    <col min="2580" max="2580" width="11.453125" style="250" bestFit="1" customWidth="1"/>
    <col min="2581" max="2581" width="9.1796875" style="250" bestFit="1" customWidth="1"/>
    <col min="2582" max="2582" width="12.453125" style="250" bestFit="1" customWidth="1"/>
    <col min="2583" max="2816" width="11.453125" style="250"/>
    <col min="2817" max="2817" width="50.7265625" style="250" customWidth="1"/>
    <col min="2818" max="2818" width="18.7265625" style="250" customWidth="1"/>
    <col min="2819" max="2819" width="17.7265625" style="250" customWidth="1"/>
    <col min="2820" max="2823" width="15.7265625" style="250" customWidth="1"/>
    <col min="2824" max="2825" width="17.7265625" style="250" customWidth="1"/>
    <col min="2826" max="2826" width="50.453125" style="250" customWidth="1"/>
    <col min="2827" max="2827" width="18.453125" style="250" customWidth="1"/>
    <col min="2828" max="2828" width="17.81640625" style="250" customWidth="1"/>
    <col min="2829" max="2832" width="15.7265625" style="250" customWidth="1"/>
    <col min="2833" max="2834" width="17.7265625" style="250" customWidth="1"/>
    <col min="2835" max="2835" width="12" style="250" bestFit="1" customWidth="1"/>
    <col min="2836" max="2836" width="11.453125" style="250" bestFit="1" customWidth="1"/>
    <col min="2837" max="2837" width="9.1796875" style="250" bestFit="1" customWidth="1"/>
    <col min="2838" max="2838" width="12.453125" style="250" bestFit="1" customWidth="1"/>
    <col min="2839" max="3072" width="11.453125" style="250"/>
    <col min="3073" max="3073" width="50.7265625" style="250" customWidth="1"/>
    <col min="3074" max="3074" width="18.7265625" style="250" customWidth="1"/>
    <col min="3075" max="3075" width="17.7265625" style="250" customWidth="1"/>
    <col min="3076" max="3079" width="15.7265625" style="250" customWidth="1"/>
    <col min="3080" max="3081" width="17.7265625" style="250" customWidth="1"/>
    <col min="3082" max="3082" width="50.453125" style="250" customWidth="1"/>
    <col min="3083" max="3083" width="18.453125" style="250" customWidth="1"/>
    <col min="3084" max="3084" width="17.81640625" style="250" customWidth="1"/>
    <col min="3085" max="3088" width="15.7265625" style="250" customWidth="1"/>
    <col min="3089" max="3090" width="17.7265625" style="250" customWidth="1"/>
    <col min="3091" max="3091" width="12" style="250" bestFit="1" customWidth="1"/>
    <col min="3092" max="3092" width="11.453125" style="250" bestFit="1" customWidth="1"/>
    <col min="3093" max="3093" width="9.1796875" style="250" bestFit="1" customWidth="1"/>
    <col min="3094" max="3094" width="12.453125" style="250" bestFit="1" customWidth="1"/>
    <col min="3095" max="3328" width="11.453125" style="250"/>
    <col min="3329" max="3329" width="50.7265625" style="250" customWidth="1"/>
    <col min="3330" max="3330" width="18.7265625" style="250" customWidth="1"/>
    <col min="3331" max="3331" width="17.7265625" style="250" customWidth="1"/>
    <col min="3332" max="3335" width="15.7265625" style="250" customWidth="1"/>
    <col min="3336" max="3337" width="17.7265625" style="250" customWidth="1"/>
    <col min="3338" max="3338" width="50.453125" style="250" customWidth="1"/>
    <col min="3339" max="3339" width="18.453125" style="250" customWidth="1"/>
    <col min="3340" max="3340" width="17.81640625" style="250" customWidth="1"/>
    <col min="3341" max="3344" width="15.7265625" style="250" customWidth="1"/>
    <col min="3345" max="3346" width="17.7265625" style="250" customWidth="1"/>
    <col min="3347" max="3347" width="12" style="250" bestFit="1" customWidth="1"/>
    <col min="3348" max="3348" width="11.453125" style="250" bestFit="1" customWidth="1"/>
    <col min="3349" max="3349" width="9.1796875" style="250" bestFit="1" customWidth="1"/>
    <col min="3350" max="3350" width="12.453125" style="250" bestFit="1" customWidth="1"/>
    <col min="3351" max="3584" width="11.453125" style="250"/>
    <col min="3585" max="3585" width="50.7265625" style="250" customWidth="1"/>
    <col min="3586" max="3586" width="18.7265625" style="250" customWidth="1"/>
    <col min="3587" max="3587" width="17.7265625" style="250" customWidth="1"/>
    <col min="3588" max="3591" width="15.7265625" style="250" customWidth="1"/>
    <col min="3592" max="3593" width="17.7265625" style="250" customWidth="1"/>
    <col min="3594" max="3594" width="50.453125" style="250" customWidth="1"/>
    <col min="3595" max="3595" width="18.453125" style="250" customWidth="1"/>
    <col min="3596" max="3596" width="17.81640625" style="250" customWidth="1"/>
    <col min="3597" max="3600" width="15.7265625" style="250" customWidth="1"/>
    <col min="3601" max="3602" width="17.7265625" style="250" customWidth="1"/>
    <col min="3603" max="3603" width="12" style="250" bestFit="1" customWidth="1"/>
    <col min="3604" max="3604" width="11.453125" style="250" bestFit="1" customWidth="1"/>
    <col min="3605" max="3605" width="9.1796875" style="250" bestFit="1" customWidth="1"/>
    <col min="3606" max="3606" width="12.453125" style="250" bestFit="1" customWidth="1"/>
    <col min="3607" max="3840" width="11.453125" style="250"/>
    <col min="3841" max="3841" width="50.7265625" style="250" customWidth="1"/>
    <col min="3842" max="3842" width="18.7265625" style="250" customWidth="1"/>
    <col min="3843" max="3843" width="17.7265625" style="250" customWidth="1"/>
    <col min="3844" max="3847" width="15.7265625" style="250" customWidth="1"/>
    <col min="3848" max="3849" width="17.7265625" style="250" customWidth="1"/>
    <col min="3850" max="3850" width="50.453125" style="250" customWidth="1"/>
    <col min="3851" max="3851" width="18.453125" style="250" customWidth="1"/>
    <col min="3852" max="3852" width="17.81640625" style="250" customWidth="1"/>
    <col min="3853" max="3856" width="15.7265625" style="250" customWidth="1"/>
    <col min="3857" max="3858" width="17.7265625" style="250" customWidth="1"/>
    <col min="3859" max="3859" width="12" style="250" bestFit="1" customWidth="1"/>
    <col min="3860" max="3860" width="11.453125" style="250" bestFit="1" customWidth="1"/>
    <col min="3861" max="3861" width="9.1796875" style="250" bestFit="1" customWidth="1"/>
    <col min="3862" max="3862" width="12.453125" style="250" bestFit="1" customWidth="1"/>
    <col min="3863" max="4096" width="11.453125" style="250"/>
    <col min="4097" max="4097" width="50.7265625" style="250" customWidth="1"/>
    <col min="4098" max="4098" width="18.7265625" style="250" customWidth="1"/>
    <col min="4099" max="4099" width="17.7265625" style="250" customWidth="1"/>
    <col min="4100" max="4103" width="15.7265625" style="250" customWidth="1"/>
    <col min="4104" max="4105" width="17.7265625" style="250" customWidth="1"/>
    <col min="4106" max="4106" width="50.453125" style="250" customWidth="1"/>
    <col min="4107" max="4107" width="18.453125" style="250" customWidth="1"/>
    <col min="4108" max="4108" width="17.81640625" style="250" customWidth="1"/>
    <col min="4109" max="4112" width="15.7265625" style="250" customWidth="1"/>
    <col min="4113" max="4114" width="17.7265625" style="250" customWidth="1"/>
    <col min="4115" max="4115" width="12" style="250" bestFit="1" customWidth="1"/>
    <col min="4116" max="4116" width="11.453125" style="250" bestFit="1" customWidth="1"/>
    <col min="4117" max="4117" width="9.1796875" style="250" bestFit="1" customWidth="1"/>
    <col min="4118" max="4118" width="12.453125" style="250" bestFit="1" customWidth="1"/>
    <col min="4119" max="4352" width="11.453125" style="250"/>
    <col min="4353" max="4353" width="50.7265625" style="250" customWidth="1"/>
    <col min="4354" max="4354" width="18.7265625" style="250" customWidth="1"/>
    <col min="4355" max="4355" width="17.7265625" style="250" customWidth="1"/>
    <col min="4356" max="4359" width="15.7265625" style="250" customWidth="1"/>
    <col min="4360" max="4361" width="17.7265625" style="250" customWidth="1"/>
    <col min="4362" max="4362" width="50.453125" style="250" customWidth="1"/>
    <col min="4363" max="4363" width="18.453125" style="250" customWidth="1"/>
    <col min="4364" max="4364" width="17.81640625" style="250" customWidth="1"/>
    <col min="4365" max="4368" width="15.7265625" style="250" customWidth="1"/>
    <col min="4369" max="4370" width="17.7265625" style="250" customWidth="1"/>
    <col min="4371" max="4371" width="12" style="250" bestFit="1" customWidth="1"/>
    <col min="4372" max="4372" width="11.453125" style="250" bestFit="1" customWidth="1"/>
    <col min="4373" max="4373" width="9.1796875" style="250" bestFit="1" customWidth="1"/>
    <col min="4374" max="4374" width="12.453125" style="250" bestFit="1" customWidth="1"/>
    <col min="4375" max="4608" width="11.453125" style="250"/>
    <col min="4609" max="4609" width="50.7265625" style="250" customWidth="1"/>
    <col min="4610" max="4610" width="18.7265625" style="250" customWidth="1"/>
    <col min="4611" max="4611" width="17.7265625" style="250" customWidth="1"/>
    <col min="4612" max="4615" width="15.7265625" style="250" customWidth="1"/>
    <col min="4616" max="4617" width="17.7265625" style="250" customWidth="1"/>
    <col min="4618" max="4618" width="50.453125" style="250" customWidth="1"/>
    <col min="4619" max="4619" width="18.453125" style="250" customWidth="1"/>
    <col min="4620" max="4620" width="17.81640625" style="250" customWidth="1"/>
    <col min="4621" max="4624" width="15.7265625" style="250" customWidth="1"/>
    <col min="4625" max="4626" width="17.7265625" style="250" customWidth="1"/>
    <col min="4627" max="4627" width="12" style="250" bestFit="1" customWidth="1"/>
    <col min="4628" max="4628" width="11.453125" style="250" bestFit="1" customWidth="1"/>
    <col min="4629" max="4629" width="9.1796875" style="250" bestFit="1" customWidth="1"/>
    <col min="4630" max="4630" width="12.453125" style="250" bestFit="1" customWidth="1"/>
    <col min="4631" max="4864" width="11.453125" style="250"/>
    <col min="4865" max="4865" width="50.7265625" style="250" customWidth="1"/>
    <col min="4866" max="4866" width="18.7265625" style="250" customWidth="1"/>
    <col min="4867" max="4867" width="17.7265625" style="250" customWidth="1"/>
    <col min="4868" max="4871" width="15.7265625" style="250" customWidth="1"/>
    <col min="4872" max="4873" width="17.7265625" style="250" customWidth="1"/>
    <col min="4874" max="4874" width="50.453125" style="250" customWidth="1"/>
    <col min="4875" max="4875" width="18.453125" style="250" customWidth="1"/>
    <col min="4876" max="4876" width="17.81640625" style="250" customWidth="1"/>
    <col min="4877" max="4880" width="15.7265625" style="250" customWidth="1"/>
    <col min="4881" max="4882" width="17.7265625" style="250" customWidth="1"/>
    <col min="4883" max="4883" width="12" style="250" bestFit="1" customWidth="1"/>
    <col min="4884" max="4884" width="11.453125" style="250" bestFit="1" customWidth="1"/>
    <col min="4885" max="4885" width="9.1796875" style="250" bestFit="1" customWidth="1"/>
    <col min="4886" max="4886" width="12.453125" style="250" bestFit="1" customWidth="1"/>
    <col min="4887" max="5120" width="11.453125" style="250"/>
    <col min="5121" max="5121" width="50.7265625" style="250" customWidth="1"/>
    <col min="5122" max="5122" width="18.7265625" style="250" customWidth="1"/>
    <col min="5123" max="5123" width="17.7265625" style="250" customWidth="1"/>
    <col min="5124" max="5127" width="15.7265625" style="250" customWidth="1"/>
    <col min="5128" max="5129" width="17.7265625" style="250" customWidth="1"/>
    <col min="5130" max="5130" width="50.453125" style="250" customWidth="1"/>
    <col min="5131" max="5131" width="18.453125" style="250" customWidth="1"/>
    <col min="5132" max="5132" width="17.81640625" style="250" customWidth="1"/>
    <col min="5133" max="5136" width="15.7265625" style="250" customWidth="1"/>
    <col min="5137" max="5138" width="17.7265625" style="250" customWidth="1"/>
    <col min="5139" max="5139" width="12" style="250" bestFit="1" customWidth="1"/>
    <col min="5140" max="5140" width="11.453125" style="250" bestFit="1" customWidth="1"/>
    <col min="5141" max="5141" width="9.1796875" style="250" bestFit="1" customWidth="1"/>
    <col min="5142" max="5142" width="12.453125" style="250" bestFit="1" customWidth="1"/>
    <col min="5143" max="5376" width="11.453125" style="250"/>
    <col min="5377" max="5377" width="50.7265625" style="250" customWidth="1"/>
    <col min="5378" max="5378" width="18.7265625" style="250" customWidth="1"/>
    <col min="5379" max="5379" width="17.7265625" style="250" customWidth="1"/>
    <col min="5380" max="5383" width="15.7265625" style="250" customWidth="1"/>
    <col min="5384" max="5385" width="17.7265625" style="250" customWidth="1"/>
    <col min="5386" max="5386" width="50.453125" style="250" customWidth="1"/>
    <col min="5387" max="5387" width="18.453125" style="250" customWidth="1"/>
    <col min="5388" max="5388" width="17.81640625" style="250" customWidth="1"/>
    <col min="5389" max="5392" width="15.7265625" style="250" customWidth="1"/>
    <col min="5393" max="5394" width="17.7265625" style="250" customWidth="1"/>
    <col min="5395" max="5395" width="12" style="250" bestFit="1" customWidth="1"/>
    <col min="5396" max="5396" width="11.453125" style="250" bestFit="1" customWidth="1"/>
    <col min="5397" max="5397" width="9.1796875" style="250" bestFit="1" customWidth="1"/>
    <col min="5398" max="5398" width="12.453125" style="250" bestFit="1" customWidth="1"/>
    <col min="5399" max="5632" width="11.453125" style="250"/>
    <col min="5633" max="5633" width="50.7265625" style="250" customWidth="1"/>
    <col min="5634" max="5634" width="18.7265625" style="250" customWidth="1"/>
    <col min="5635" max="5635" width="17.7265625" style="250" customWidth="1"/>
    <col min="5636" max="5639" width="15.7265625" style="250" customWidth="1"/>
    <col min="5640" max="5641" width="17.7265625" style="250" customWidth="1"/>
    <col min="5642" max="5642" width="50.453125" style="250" customWidth="1"/>
    <col min="5643" max="5643" width="18.453125" style="250" customWidth="1"/>
    <col min="5644" max="5644" width="17.81640625" style="250" customWidth="1"/>
    <col min="5645" max="5648" width="15.7265625" style="250" customWidth="1"/>
    <col min="5649" max="5650" width="17.7265625" style="250" customWidth="1"/>
    <col min="5651" max="5651" width="12" style="250" bestFit="1" customWidth="1"/>
    <col min="5652" max="5652" width="11.453125" style="250" bestFit="1" customWidth="1"/>
    <col min="5653" max="5653" width="9.1796875" style="250" bestFit="1" customWidth="1"/>
    <col min="5654" max="5654" width="12.453125" style="250" bestFit="1" customWidth="1"/>
    <col min="5655" max="5888" width="11.453125" style="250"/>
    <col min="5889" max="5889" width="50.7265625" style="250" customWidth="1"/>
    <col min="5890" max="5890" width="18.7265625" style="250" customWidth="1"/>
    <col min="5891" max="5891" width="17.7265625" style="250" customWidth="1"/>
    <col min="5892" max="5895" width="15.7265625" style="250" customWidth="1"/>
    <col min="5896" max="5897" width="17.7265625" style="250" customWidth="1"/>
    <col min="5898" max="5898" width="50.453125" style="250" customWidth="1"/>
    <col min="5899" max="5899" width="18.453125" style="250" customWidth="1"/>
    <col min="5900" max="5900" width="17.81640625" style="250" customWidth="1"/>
    <col min="5901" max="5904" width="15.7265625" style="250" customWidth="1"/>
    <col min="5905" max="5906" width="17.7265625" style="250" customWidth="1"/>
    <col min="5907" max="5907" width="12" style="250" bestFit="1" customWidth="1"/>
    <col min="5908" max="5908" width="11.453125" style="250" bestFit="1" customWidth="1"/>
    <col min="5909" max="5909" width="9.1796875" style="250" bestFit="1" customWidth="1"/>
    <col min="5910" max="5910" width="12.453125" style="250" bestFit="1" customWidth="1"/>
    <col min="5911" max="6144" width="11.453125" style="250"/>
    <col min="6145" max="6145" width="50.7265625" style="250" customWidth="1"/>
    <col min="6146" max="6146" width="18.7265625" style="250" customWidth="1"/>
    <col min="6147" max="6147" width="17.7265625" style="250" customWidth="1"/>
    <col min="6148" max="6151" width="15.7265625" style="250" customWidth="1"/>
    <col min="6152" max="6153" width="17.7265625" style="250" customWidth="1"/>
    <col min="6154" max="6154" width="50.453125" style="250" customWidth="1"/>
    <col min="6155" max="6155" width="18.453125" style="250" customWidth="1"/>
    <col min="6156" max="6156" width="17.81640625" style="250" customWidth="1"/>
    <col min="6157" max="6160" width="15.7265625" style="250" customWidth="1"/>
    <col min="6161" max="6162" width="17.7265625" style="250" customWidth="1"/>
    <col min="6163" max="6163" width="12" style="250" bestFit="1" customWidth="1"/>
    <col min="6164" max="6164" width="11.453125" style="250" bestFit="1" customWidth="1"/>
    <col min="6165" max="6165" width="9.1796875" style="250" bestFit="1" customWidth="1"/>
    <col min="6166" max="6166" width="12.453125" style="250" bestFit="1" customWidth="1"/>
    <col min="6167" max="6400" width="11.453125" style="250"/>
    <col min="6401" max="6401" width="50.7265625" style="250" customWidth="1"/>
    <col min="6402" max="6402" width="18.7265625" style="250" customWidth="1"/>
    <col min="6403" max="6403" width="17.7265625" style="250" customWidth="1"/>
    <col min="6404" max="6407" width="15.7265625" style="250" customWidth="1"/>
    <col min="6408" max="6409" width="17.7265625" style="250" customWidth="1"/>
    <col min="6410" max="6410" width="50.453125" style="250" customWidth="1"/>
    <col min="6411" max="6411" width="18.453125" style="250" customWidth="1"/>
    <col min="6412" max="6412" width="17.81640625" style="250" customWidth="1"/>
    <col min="6413" max="6416" width="15.7265625" style="250" customWidth="1"/>
    <col min="6417" max="6418" width="17.7265625" style="250" customWidth="1"/>
    <col min="6419" max="6419" width="12" style="250" bestFit="1" customWidth="1"/>
    <col min="6420" max="6420" width="11.453125" style="250" bestFit="1" customWidth="1"/>
    <col min="6421" max="6421" width="9.1796875" style="250" bestFit="1" customWidth="1"/>
    <col min="6422" max="6422" width="12.453125" style="250" bestFit="1" customWidth="1"/>
    <col min="6423" max="6656" width="11.453125" style="250"/>
    <col min="6657" max="6657" width="50.7265625" style="250" customWidth="1"/>
    <col min="6658" max="6658" width="18.7265625" style="250" customWidth="1"/>
    <col min="6659" max="6659" width="17.7265625" style="250" customWidth="1"/>
    <col min="6660" max="6663" width="15.7265625" style="250" customWidth="1"/>
    <col min="6664" max="6665" width="17.7265625" style="250" customWidth="1"/>
    <col min="6666" max="6666" width="50.453125" style="250" customWidth="1"/>
    <col min="6667" max="6667" width="18.453125" style="250" customWidth="1"/>
    <col min="6668" max="6668" width="17.81640625" style="250" customWidth="1"/>
    <col min="6669" max="6672" width="15.7265625" style="250" customWidth="1"/>
    <col min="6673" max="6674" width="17.7265625" style="250" customWidth="1"/>
    <col min="6675" max="6675" width="12" style="250" bestFit="1" customWidth="1"/>
    <col min="6676" max="6676" width="11.453125" style="250" bestFit="1" customWidth="1"/>
    <col min="6677" max="6677" width="9.1796875" style="250" bestFit="1" customWidth="1"/>
    <col min="6678" max="6678" width="12.453125" style="250" bestFit="1" customWidth="1"/>
    <col min="6679" max="6912" width="11.453125" style="250"/>
    <col min="6913" max="6913" width="50.7265625" style="250" customWidth="1"/>
    <col min="6914" max="6914" width="18.7265625" style="250" customWidth="1"/>
    <col min="6915" max="6915" width="17.7265625" style="250" customWidth="1"/>
    <col min="6916" max="6919" width="15.7265625" style="250" customWidth="1"/>
    <col min="6920" max="6921" width="17.7265625" style="250" customWidth="1"/>
    <col min="6922" max="6922" width="50.453125" style="250" customWidth="1"/>
    <col min="6923" max="6923" width="18.453125" style="250" customWidth="1"/>
    <col min="6924" max="6924" width="17.81640625" style="250" customWidth="1"/>
    <col min="6925" max="6928" width="15.7265625" style="250" customWidth="1"/>
    <col min="6929" max="6930" width="17.7265625" style="250" customWidth="1"/>
    <col min="6931" max="6931" width="12" style="250" bestFit="1" customWidth="1"/>
    <col min="6932" max="6932" width="11.453125" style="250" bestFit="1" customWidth="1"/>
    <col min="6933" max="6933" width="9.1796875" style="250" bestFit="1" customWidth="1"/>
    <col min="6934" max="6934" width="12.453125" style="250" bestFit="1" customWidth="1"/>
    <col min="6935" max="7168" width="11.453125" style="250"/>
    <col min="7169" max="7169" width="50.7265625" style="250" customWidth="1"/>
    <col min="7170" max="7170" width="18.7265625" style="250" customWidth="1"/>
    <col min="7171" max="7171" width="17.7265625" style="250" customWidth="1"/>
    <col min="7172" max="7175" width="15.7265625" style="250" customWidth="1"/>
    <col min="7176" max="7177" width="17.7265625" style="250" customWidth="1"/>
    <col min="7178" max="7178" width="50.453125" style="250" customWidth="1"/>
    <col min="7179" max="7179" width="18.453125" style="250" customWidth="1"/>
    <col min="7180" max="7180" width="17.81640625" style="250" customWidth="1"/>
    <col min="7181" max="7184" width="15.7265625" style="250" customWidth="1"/>
    <col min="7185" max="7186" width="17.7265625" style="250" customWidth="1"/>
    <col min="7187" max="7187" width="12" style="250" bestFit="1" customWidth="1"/>
    <col min="7188" max="7188" width="11.453125" style="250" bestFit="1" customWidth="1"/>
    <col min="7189" max="7189" width="9.1796875" style="250" bestFit="1" customWidth="1"/>
    <col min="7190" max="7190" width="12.453125" style="250" bestFit="1" customWidth="1"/>
    <col min="7191" max="7424" width="11.453125" style="250"/>
    <col min="7425" max="7425" width="50.7265625" style="250" customWidth="1"/>
    <col min="7426" max="7426" width="18.7265625" style="250" customWidth="1"/>
    <col min="7427" max="7427" width="17.7265625" style="250" customWidth="1"/>
    <col min="7428" max="7431" width="15.7265625" style="250" customWidth="1"/>
    <col min="7432" max="7433" width="17.7265625" style="250" customWidth="1"/>
    <col min="7434" max="7434" width="50.453125" style="250" customWidth="1"/>
    <col min="7435" max="7435" width="18.453125" style="250" customWidth="1"/>
    <col min="7436" max="7436" width="17.81640625" style="250" customWidth="1"/>
    <col min="7437" max="7440" width="15.7265625" style="250" customWidth="1"/>
    <col min="7441" max="7442" width="17.7265625" style="250" customWidth="1"/>
    <col min="7443" max="7443" width="12" style="250" bestFit="1" customWidth="1"/>
    <col min="7444" max="7444" width="11.453125" style="250" bestFit="1" customWidth="1"/>
    <col min="7445" max="7445" width="9.1796875" style="250" bestFit="1" customWidth="1"/>
    <col min="7446" max="7446" width="12.453125" style="250" bestFit="1" customWidth="1"/>
    <col min="7447" max="7680" width="11.453125" style="250"/>
    <col min="7681" max="7681" width="50.7265625" style="250" customWidth="1"/>
    <col min="7682" max="7682" width="18.7265625" style="250" customWidth="1"/>
    <col min="7683" max="7683" width="17.7265625" style="250" customWidth="1"/>
    <col min="7684" max="7687" width="15.7265625" style="250" customWidth="1"/>
    <col min="7688" max="7689" width="17.7265625" style="250" customWidth="1"/>
    <col min="7690" max="7690" width="50.453125" style="250" customWidth="1"/>
    <col min="7691" max="7691" width="18.453125" style="250" customWidth="1"/>
    <col min="7692" max="7692" width="17.81640625" style="250" customWidth="1"/>
    <col min="7693" max="7696" width="15.7265625" style="250" customWidth="1"/>
    <col min="7697" max="7698" width="17.7265625" style="250" customWidth="1"/>
    <col min="7699" max="7699" width="12" style="250" bestFit="1" customWidth="1"/>
    <col min="7700" max="7700" width="11.453125" style="250" bestFit="1" customWidth="1"/>
    <col min="7701" max="7701" width="9.1796875" style="250" bestFit="1" customWidth="1"/>
    <col min="7702" max="7702" width="12.453125" style="250" bestFit="1" customWidth="1"/>
    <col min="7703" max="7936" width="11.453125" style="250"/>
    <col min="7937" max="7937" width="50.7265625" style="250" customWidth="1"/>
    <col min="7938" max="7938" width="18.7265625" style="250" customWidth="1"/>
    <col min="7939" max="7939" width="17.7265625" style="250" customWidth="1"/>
    <col min="7940" max="7943" width="15.7265625" style="250" customWidth="1"/>
    <col min="7944" max="7945" width="17.7265625" style="250" customWidth="1"/>
    <col min="7946" max="7946" width="50.453125" style="250" customWidth="1"/>
    <col min="7947" max="7947" width="18.453125" style="250" customWidth="1"/>
    <col min="7948" max="7948" width="17.81640625" style="250" customWidth="1"/>
    <col min="7949" max="7952" width="15.7265625" style="250" customWidth="1"/>
    <col min="7953" max="7954" width="17.7265625" style="250" customWidth="1"/>
    <col min="7955" max="7955" width="12" style="250" bestFit="1" customWidth="1"/>
    <col min="7956" max="7956" width="11.453125" style="250" bestFit="1" customWidth="1"/>
    <col min="7957" max="7957" width="9.1796875" style="250" bestFit="1" customWidth="1"/>
    <col min="7958" max="7958" width="12.453125" style="250" bestFit="1" customWidth="1"/>
    <col min="7959" max="8192" width="11.453125" style="250"/>
    <col min="8193" max="8193" width="50.7265625" style="250" customWidth="1"/>
    <col min="8194" max="8194" width="18.7265625" style="250" customWidth="1"/>
    <col min="8195" max="8195" width="17.7265625" style="250" customWidth="1"/>
    <col min="8196" max="8199" width="15.7265625" style="250" customWidth="1"/>
    <col min="8200" max="8201" width="17.7265625" style="250" customWidth="1"/>
    <col min="8202" max="8202" width="50.453125" style="250" customWidth="1"/>
    <col min="8203" max="8203" width="18.453125" style="250" customWidth="1"/>
    <col min="8204" max="8204" width="17.81640625" style="250" customWidth="1"/>
    <col min="8205" max="8208" width="15.7265625" style="250" customWidth="1"/>
    <col min="8209" max="8210" width="17.7265625" style="250" customWidth="1"/>
    <col min="8211" max="8211" width="12" style="250" bestFit="1" customWidth="1"/>
    <col min="8212" max="8212" width="11.453125" style="250" bestFit="1" customWidth="1"/>
    <col min="8213" max="8213" width="9.1796875" style="250" bestFit="1" customWidth="1"/>
    <col min="8214" max="8214" width="12.453125" style="250" bestFit="1" customWidth="1"/>
    <col min="8215" max="8448" width="11.453125" style="250"/>
    <col min="8449" max="8449" width="50.7265625" style="250" customWidth="1"/>
    <col min="8450" max="8450" width="18.7265625" style="250" customWidth="1"/>
    <col min="8451" max="8451" width="17.7265625" style="250" customWidth="1"/>
    <col min="8452" max="8455" width="15.7265625" style="250" customWidth="1"/>
    <col min="8456" max="8457" width="17.7265625" style="250" customWidth="1"/>
    <col min="8458" max="8458" width="50.453125" style="250" customWidth="1"/>
    <col min="8459" max="8459" width="18.453125" style="250" customWidth="1"/>
    <col min="8460" max="8460" width="17.81640625" style="250" customWidth="1"/>
    <col min="8461" max="8464" width="15.7265625" style="250" customWidth="1"/>
    <col min="8465" max="8466" width="17.7265625" style="250" customWidth="1"/>
    <col min="8467" max="8467" width="12" style="250" bestFit="1" customWidth="1"/>
    <col min="8468" max="8468" width="11.453125" style="250" bestFit="1" customWidth="1"/>
    <col min="8469" max="8469" width="9.1796875" style="250" bestFit="1" customWidth="1"/>
    <col min="8470" max="8470" width="12.453125" style="250" bestFit="1" customWidth="1"/>
    <col min="8471" max="8704" width="11.453125" style="250"/>
    <col min="8705" max="8705" width="50.7265625" style="250" customWidth="1"/>
    <col min="8706" max="8706" width="18.7265625" style="250" customWidth="1"/>
    <col min="8707" max="8707" width="17.7265625" style="250" customWidth="1"/>
    <col min="8708" max="8711" width="15.7265625" style="250" customWidth="1"/>
    <col min="8712" max="8713" width="17.7265625" style="250" customWidth="1"/>
    <col min="8714" max="8714" width="50.453125" style="250" customWidth="1"/>
    <col min="8715" max="8715" width="18.453125" style="250" customWidth="1"/>
    <col min="8716" max="8716" width="17.81640625" style="250" customWidth="1"/>
    <col min="8717" max="8720" width="15.7265625" style="250" customWidth="1"/>
    <col min="8721" max="8722" width="17.7265625" style="250" customWidth="1"/>
    <col min="8723" max="8723" width="12" style="250" bestFit="1" customWidth="1"/>
    <col min="8724" max="8724" width="11.453125" style="250" bestFit="1" customWidth="1"/>
    <col min="8725" max="8725" width="9.1796875" style="250" bestFit="1" customWidth="1"/>
    <col min="8726" max="8726" width="12.453125" style="250" bestFit="1" customWidth="1"/>
    <col min="8727" max="8960" width="11.453125" style="250"/>
    <col min="8961" max="8961" width="50.7265625" style="250" customWidth="1"/>
    <col min="8962" max="8962" width="18.7265625" style="250" customWidth="1"/>
    <col min="8963" max="8963" width="17.7265625" style="250" customWidth="1"/>
    <col min="8964" max="8967" width="15.7265625" style="250" customWidth="1"/>
    <col min="8968" max="8969" width="17.7265625" style="250" customWidth="1"/>
    <col min="8970" max="8970" width="50.453125" style="250" customWidth="1"/>
    <col min="8971" max="8971" width="18.453125" style="250" customWidth="1"/>
    <col min="8972" max="8972" width="17.81640625" style="250" customWidth="1"/>
    <col min="8973" max="8976" width="15.7265625" style="250" customWidth="1"/>
    <col min="8977" max="8978" width="17.7265625" style="250" customWidth="1"/>
    <col min="8979" max="8979" width="12" style="250" bestFit="1" customWidth="1"/>
    <col min="8980" max="8980" width="11.453125" style="250" bestFit="1" customWidth="1"/>
    <col min="8981" max="8981" width="9.1796875" style="250" bestFit="1" customWidth="1"/>
    <col min="8982" max="8982" width="12.453125" style="250" bestFit="1" customWidth="1"/>
    <col min="8983" max="9216" width="11.453125" style="250"/>
    <col min="9217" max="9217" width="50.7265625" style="250" customWidth="1"/>
    <col min="9218" max="9218" width="18.7265625" style="250" customWidth="1"/>
    <col min="9219" max="9219" width="17.7265625" style="250" customWidth="1"/>
    <col min="9220" max="9223" width="15.7265625" style="250" customWidth="1"/>
    <col min="9224" max="9225" width="17.7265625" style="250" customWidth="1"/>
    <col min="9226" max="9226" width="50.453125" style="250" customWidth="1"/>
    <col min="9227" max="9227" width="18.453125" style="250" customWidth="1"/>
    <col min="9228" max="9228" width="17.81640625" style="250" customWidth="1"/>
    <col min="9229" max="9232" width="15.7265625" style="250" customWidth="1"/>
    <col min="9233" max="9234" width="17.7265625" style="250" customWidth="1"/>
    <col min="9235" max="9235" width="12" style="250" bestFit="1" customWidth="1"/>
    <col min="9236" max="9236" width="11.453125" style="250" bestFit="1" customWidth="1"/>
    <col min="9237" max="9237" width="9.1796875" style="250" bestFit="1" customWidth="1"/>
    <col min="9238" max="9238" width="12.453125" style="250" bestFit="1" customWidth="1"/>
    <col min="9239" max="9472" width="11.453125" style="250"/>
    <col min="9473" max="9473" width="50.7265625" style="250" customWidth="1"/>
    <col min="9474" max="9474" width="18.7265625" style="250" customWidth="1"/>
    <col min="9475" max="9475" width="17.7265625" style="250" customWidth="1"/>
    <col min="9476" max="9479" width="15.7265625" style="250" customWidth="1"/>
    <col min="9480" max="9481" width="17.7265625" style="250" customWidth="1"/>
    <col min="9482" max="9482" width="50.453125" style="250" customWidth="1"/>
    <col min="9483" max="9483" width="18.453125" style="250" customWidth="1"/>
    <col min="9484" max="9484" width="17.81640625" style="250" customWidth="1"/>
    <col min="9485" max="9488" width="15.7265625" style="250" customWidth="1"/>
    <col min="9489" max="9490" width="17.7265625" style="250" customWidth="1"/>
    <col min="9491" max="9491" width="12" style="250" bestFit="1" customWidth="1"/>
    <col min="9492" max="9492" width="11.453125" style="250" bestFit="1" customWidth="1"/>
    <col min="9493" max="9493" width="9.1796875" style="250" bestFit="1" customWidth="1"/>
    <col min="9494" max="9494" width="12.453125" style="250" bestFit="1" customWidth="1"/>
    <col min="9495" max="9728" width="11.453125" style="250"/>
    <col min="9729" max="9729" width="50.7265625" style="250" customWidth="1"/>
    <col min="9730" max="9730" width="18.7265625" style="250" customWidth="1"/>
    <col min="9731" max="9731" width="17.7265625" style="250" customWidth="1"/>
    <col min="9732" max="9735" width="15.7265625" style="250" customWidth="1"/>
    <col min="9736" max="9737" width="17.7265625" style="250" customWidth="1"/>
    <col min="9738" max="9738" width="50.453125" style="250" customWidth="1"/>
    <col min="9739" max="9739" width="18.453125" style="250" customWidth="1"/>
    <col min="9740" max="9740" width="17.81640625" style="250" customWidth="1"/>
    <col min="9741" max="9744" width="15.7265625" style="250" customWidth="1"/>
    <col min="9745" max="9746" width="17.7265625" style="250" customWidth="1"/>
    <col min="9747" max="9747" width="12" style="250" bestFit="1" customWidth="1"/>
    <col min="9748" max="9748" width="11.453125" style="250" bestFit="1" customWidth="1"/>
    <col min="9749" max="9749" width="9.1796875" style="250" bestFit="1" customWidth="1"/>
    <col min="9750" max="9750" width="12.453125" style="250" bestFit="1" customWidth="1"/>
    <col min="9751" max="9984" width="11.453125" style="250"/>
    <col min="9985" max="9985" width="50.7265625" style="250" customWidth="1"/>
    <col min="9986" max="9986" width="18.7265625" style="250" customWidth="1"/>
    <col min="9987" max="9987" width="17.7265625" style="250" customWidth="1"/>
    <col min="9988" max="9991" width="15.7265625" style="250" customWidth="1"/>
    <col min="9992" max="9993" width="17.7265625" style="250" customWidth="1"/>
    <col min="9994" max="9994" width="50.453125" style="250" customWidth="1"/>
    <col min="9995" max="9995" width="18.453125" style="250" customWidth="1"/>
    <col min="9996" max="9996" width="17.81640625" style="250" customWidth="1"/>
    <col min="9997" max="10000" width="15.7265625" style="250" customWidth="1"/>
    <col min="10001" max="10002" width="17.7265625" style="250" customWidth="1"/>
    <col min="10003" max="10003" width="12" style="250" bestFit="1" customWidth="1"/>
    <col min="10004" max="10004" width="11.453125" style="250" bestFit="1" customWidth="1"/>
    <col min="10005" max="10005" width="9.1796875" style="250" bestFit="1" customWidth="1"/>
    <col min="10006" max="10006" width="12.453125" style="250" bestFit="1" customWidth="1"/>
    <col min="10007" max="10240" width="11.453125" style="250"/>
    <col min="10241" max="10241" width="50.7265625" style="250" customWidth="1"/>
    <col min="10242" max="10242" width="18.7265625" style="250" customWidth="1"/>
    <col min="10243" max="10243" width="17.7265625" style="250" customWidth="1"/>
    <col min="10244" max="10247" width="15.7265625" style="250" customWidth="1"/>
    <col min="10248" max="10249" width="17.7265625" style="250" customWidth="1"/>
    <col min="10250" max="10250" width="50.453125" style="250" customWidth="1"/>
    <col min="10251" max="10251" width="18.453125" style="250" customWidth="1"/>
    <col min="10252" max="10252" width="17.81640625" style="250" customWidth="1"/>
    <col min="10253" max="10256" width="15.7265625" style="250" customWidth="1"/>
    <col min="10257" max="10258" width="17.7265625" style="250" customWidth="1"/>
    <col min="10259" max="10259" width="12" style="250" bestFit="1" customWidth="1"/>
    <col min="10260" max="10260" width="11.453125" style="250" bestFit="1" customWidth="1"/>
    <col min="10261" max="10261" width="9.1796875" style="250" bestFit="1" customWidth="1"/>
    <col min="10262" max="10262" width="12.453125" style="250" bestFit="1" customWidth="1"/>
    <col min="10263" max="10496" width="11.453125" style="250"/>
    <col min="10497" max="10497" width="50.7265625" style="250" customWidth="1"/>
    <col min="10498" max="10498" width="18.7265625" style="250" customWidth="1"/>
    <col min="10499" max="10499" width="17.7265625" style="250" customWidth="1"/>
    <col min="10500" max="10503" width="15.7265625" style="250" customWidth="1"/>
    <col min="10504" max="10505" width="17.7265625" style="250" customWidth="1"/>
    <col min="10506" max="10506" width="50.453125" style="250" customWidth="1"/>
    <col min="10507" max="10507" width="18.453125" style="250" customWidth="1"/>
    <col min="10508" max="10508" width="17.81640625" style="250" customWidth="1"/>
    <col min="10509" max="10512" width="15.7265625" style="250" customWidth="1"/>
    <col min="10513" max="10514" width="17.7265625" style="250" customWidth="1"/>
    <col min="10515" max="10515" width="12" style="250" bestFit="1" customWidth="1"/>
    <col min="10516" max="10516" width="11.453125" style="250" bestFit="1" customWidth="1"/>
    <col min="10517" max="10517" width="9.1796875" style="250" bestFit="1" customWidth="1"/>
    <col min="10518" max="10518" width="12.453125" style="250" bestFit="1" customWidth="1"/>
    <col min="10519" max="10752" width="11.453125" style="250"/>
    <col min="10753" max="10753" width="50.7265625" style="250" customWidth="1"/>
    <col min="10754" max="10754" width="18.7265625" style="250" customWidth="1"/>
    <col min="10755" max="10755" width="17.7265625" style="250" customWidth="1"/>
    <col min="10756" max="10759" width="15.7265625" style="250" customWidth="1"/>
    <col min="10760" max="10761" width="17.7265625" style="250" customWidth="1"/>
    <col min="10762" max="10762" width="50.453125" style="250" customWidth="1"/>
    <col min="10763" max="10763" width="18.453125" style="250" customWidth="1"/>
    <col min="10764" max="10764" width="17.81640625" style="250" customWidth="1"/>
    <col min="10765" max="10768" width="15.7265625" style="250" customWidth="1"/>
    <col min="10769" max="10770" width="17.7265625" style="250" customWidth="1"/>
    <col min="10771" max="10771" width="12" style="250" bestFit="1" customWidth="1"/>
    <col min="10772" max="10772" width="11.453125" style="250" bestFit="1" customWidth="1"/>
    <col min="10773" max="10773" width="9.1796875" style="250" bestFit="1" customWidth="1"/>
    <col min="10774" max="10774" width="12.453125" style="250" bestFit="1" customWidth="1"/>
    <col min="10775" max="11008" width="11.453125" style="250"/>
    <col min="11009" max="11009" width="50.7265625" style="250" customWidth="1"/>
    <col min="11010" max="11010" width="18.7265625" style="250" customWidth="1"/>
    <col min="11011" max="11011" width="17.7265625" style="250" customWidth="1"/>
    <col min="11012" max="11015" width="15.7265625" style="250" customWidth="1"/>
    <col min="11016" max="11017" width="17.7265625" style="250" customWidth="1"/>
    <col min="11018" max="11018" width="50.453125" style="250" customWidth="1"/>
    <col min="11019" max="11019" width="18.453125" style="250" customWidth="1"/>
    <col min="11020" max="11020" width="17.81640625" style="250" customWidth="1"/>
    <col min="11021" max="11024" width="15.7265625" style="250" customWidth="1"/>
    <col min="11025" max="11026" width="17.7265625" style="250" customWidth="1"/>
    <col min="11027" max="11027" width="12" style="250" bestFit="1" customWidth="1"/>
    <col min="11028" max="11028" width="11.453125" style="250" bestFit="1" customWidth="1"/>
    <col min="11029" max="11029" width="9.1796875" style="250" bestFit="1" customWidth="1"/>
    <col min="11030" max="11030" width="12.453125" style="250" bestFit="1" customWidth="1"/>
    <col min="11031" max="11264" width="11.453125" style="250"/>
    <col min="11265" max="11265" width="50.7265625" style="250" customWidth="1"/>
    <col min="11266" max="11266" width="18.7265625" style="250" customWidth="1"/>
    <col min="11267" max="11267" width="17.7265625" style="250" customWidth="1"/>
    <col min="11268" max="11271" width="15.7265625" style="250" customWidth="1"/>
    <col min="11272" max="11273" width="17.7265625" style="250" customWidth="1"/>
    <col min="11274" max="11274" width="50.453125" style="250" customWidth="1"/>
    <col min="11275" max="11275" width="18.453125" style="250" customWidth="1"/>
    <col min="11276" max="11276" width="17.81640625" style="250" customWidth="1"/>
    <col min="11277" max="11280" width="15.7265625" style="250" customWidth="1"/>
    <col min="11281" max="11282" width="17.7265625" style="250" customWidth="1"/>
    <col min="11283" max="11283" width="12" style="250" bestFit="1" customWidth="1"/>
    <col min="11284" max="11284" width="11.453125" style="250" bestFit="1" customWidth="1"/>
    <col min="11285" max="11285" width="9.1796875" style="250" bestFit="1" customWidth="1"/>
    <col min="11286" max="11286" width="12.453125" style="250" bestFit="1" customWidth="1"/>
    <col min="11287" max="11520" width="11.453125" style="250"/>
    <col min="11521" max="11521" width="50.7265625" style="250" customWidth="1"/>
    <col min="11522" max="11522" width="18.7265625" style="250" customWidth="1"/>
    <col min="11523" max="11523" width="17.7265625" style="250" customWidth="1"/>
    <col min="11524" max="11527" width="15.7265625" style="250" customWidth="1"/>
    <col min="11528" max="11529" width="17.7265625" style="250" customWidth="1"/>
    <col min="11530" max="11530" width="50.453125" style="250" customWidth="1"/>
    <col min="11531" max="11531" width="18.453125" style="250" customWidth="1"/>
    <col min="11532" max="11532" width="17.81640625" style="250" customWidth="1"/>
    <col min="11533" max="11536" width="15.7265625" style="250" customWidth="1"/>
    <col min="11537" max="11538" width="17.7265625" style="250" customWidth="1"/>
    <col min="11539" max="11539" width="12" style="250" bestFit="1" customWidth="1"/>
    <col min="11540" max="11540" width="11.453125" style="250" bestFit="1" customWidth="1"/>
    <col min="11541" max="11541" width="9.1796875" style="250" bestFit="1" customWidth="1"/>
    <col min="11542" max="11542" width="12.453125" style="250" bestFit="1" customWidth="1"/>
    <col min="11543" max="11776" width="11.453125" style="250"/>
    <col min="11777" max="11777" width="50.7265625" style="250" customWidth="1"/>
    <col min="11778" max="11778" width="18.7265625" style="250" customWidth="1"/>
    <col min="11779" max="11779" width="17.7265625" style="250" customWidth="1"/>
    <col min="11780" max="11783" width="15.7265625" style="250" customWidth="1"/>
    <col min="11784" max="11785" width="17.7265625" style="250" customWidth="1"/>
    <col min="11786" max="11786" width="50.453125" style="250" customWidth="1"/>
    <col min="11787" max="11787" width="18.453125" style="250" customWidth="1"/>
    <col min="11788" max="11788" width="17.81640625" style="250" customWidth="1"/>
    <col min="11789" max="11792" width="15.7265625" style="250" customWidth="1"/>
    <col min="11793" max="11794" width="17.7265625" style="250" customWidth="1"/>
    <col min="11795" max="11795" width="12" style="250" bestFit="1" customWidth="1"/>
    <col min="11796" max="11796" width="11.453125" style="250" bestFit="1" customWidth="1"/>
    <col min="11797" max="11797" width="9.1796875" style="250" bestFit="1" customWidth="1"/>
    <col min="11798" max="11798" width="12.453125" style="250" bestFit="1" customWidth="1"/>
    <col min="11799" max="12032" width="11.453125" style="250"/>
    <col min="12033" max="12033" width="50.7265625" style="250" customWidth="1"/>
    <col min="12034" max="12034" width="18.7265625" style="250" customWidth="1"/>
    <col min="12035" max="12035" width="17.7265625" style="250" customWidth="1"/>
    <col min="12036" max="12039" width="15.7265625" style="250" customWidth="1"/>
    <col min="12040" max="12041" width="17.7265625" style="250" customWidth="1"/>
    <col min="12042" max="12042" width="50.453125" style="250" customWidth="1"/>
    <col min="12043" max="12043" width="18.453125" style="250" customWidth="1"/>
    <col min="12044" max="12044" width="17.81640625" style="250" customWidth="1"/>
    <col min="12045" max="12048" width="15.7265625" style="250" customWidth="1"/>
    <col min="12049" max="12050" width="17.7265625" style="250" customWidth="1"/>
    <col min="12051" max="12051" width="12" style="250" bestFit="1" customWidth="1"/>
    <col min="12052" max="12052" width="11.453125" style="250" bestFit="1" customWidth="1"/>
    <col min="12053" max="12053" width="9.1796875" style="250" bestFit="1" customWidth="1"/>
    <col min="12054" max="12054" width="12.453125" style="250" bestFit="1" customWidth="1"/>
    <col min="12055" max="12288" width="11.453125" style="250"/>
    <col min="12289" max="12289" width="50.7265625" style="250" customWidth="1"/>
    <col min="12290" max="12290" width="18.7265625" style="250" customWidth="1"/>
    <col min="12291" max="12291" width="17.7265625" style="250" customWidth="1"/>
    <col min="12292" max="12295" width="15.7265625" style="250" customWidth="1"/>
    <col min="12296" max="12297" width="17.7265625" style="250" customWidth="1"/>
    <col min="12298" max="12298" width="50.453125" style="250" customWidth="1"/>
    <col min="12299" max="12299" width="18.453125" style="250" customWidth="1"/>
    <col min="12300" max="12300" width="17.81640625" style="250" customWidth="1"/>
    <col min="12301" max="12304" width="15.7265625" style="250" customWidth="1"/>
    <col min="12305" max="12306" width="17.7265625" style="250" customWidth="1"/>
    <col min="12307" max="12307" width="12" style="250" bestFit="1" customWidth="1"/>
    <col min="12308" max="12308" width="11.453125" style="250" bestFit="1" customWidth="1"/>
    <col min="12309" max="12309" width="9.1796875" style="250" bestFit="1" customWidth="1"/>
    <col min="12310" max="12310" width="12.453125" style="250" bestFit="1" customWidth="1"/>
    <col min="12311" max="12544" width="11.453125" style="250"/>
    <col min="12545" max="12545" width="50.7265625" style="250" customWidth="1"/>
    <col min="12546" max="12546" width="18.7265625" style="250" customWidth="1"/>
    <col min="12547" max="12547" width="17.7265625" style="250" customWidth="1"/>
    <col min="12548" max="12551" width="15.7265625" style="250" customWidth="1"/>
    <col min="12552" max="12553" width="17.7265625" style="250" customWidth="1"/>
    <col min="12554" max="12554" width="50.453125" style="250" customWidth="1"/>
    <col min="12555" max="12555" width="18.453125" style="250" customWidth="1"/>
    <col min="12556" max="12556" width="17.81640625" style="250" customWidth="1"/>
    <col min="12557" max="12560" width="15.7265625" style="250" customWidth="1"/>
    <col min="12561" max="12562" width="17.7265625" style="250" customWidth="1"/>
    <col min="12563" max="12563" width="12" style="250" bestFit="1" customWidth="1"/>
    <col min="12564" max="12564" width="11.453125" style="250" bestFit="1" customWidth="1"/>
    <col min="12565" max="12565" width="9.1796875" style="250" bestFit="1" customWidth="1"/>
    <col min="12566" max="12566" width="12.453125" style="250" bestFit="1" customWidth="1"/>
    <col min="12567" max="12800" width="11.453125" style="250"/>
    <col min="12801" max="12801" width="50.7265625" style="250" customWidth="1"/>
    <col min="12802" max="12802" width="18.7265625" style="250" customWidth="1"/>
    <col min="12803" max="12803" width="17.7265625" style="250" customWidth="1"/>
    <col min="12804" max="12807" width="15.7265625" style="250" customWidth="1"/>
    <col min="12808" max="12809" width="17.7265625" style="250" customWidth="1"/>
    <col min="12810" max="12810" width="50.453125" style="250" customWidth="1"/>
    <col min="12811" max="12811" width="18.453125" style="250" customWidth="1"/>
    <col min="12812" max="12812" width="17.81640625" style="250" customWidth="1"/>
    <col min="12813" max="12816" width="15.7265625" style="250" customWidth="1"/>
    <col min="12817" max="12818" width="17.7265625" style="250" customWidth="1"/>
    <col min="12819" max="12819" width="12" style="250" bestFit="1" customWidth="1"/>
    <col min="12820" max="12820" width="11.453125" style="250" bestFit="1" customWidth="1"/>
    <col min="12821" max="12821" width="9.1796875" style="250" bestFit="1" customWidth="1"/>
    <col min="12822" max="12822" width="12.453125" style="250" bestFit="1" customWidth="1"/>
    <col min="12823" max="13056" width="11.453125" style="250"/>
    <col min="13057" max="13057" width="50.7265625" style="250" customWidth="1"/>
    <col min="13058" max="13058" width="18.7265625" style="250" customWidth="1"/>
    <col min="13059" max="13059" width="17.7265625" style="250" customWidth="1"/>
    <col min="13060" max="13063" width="15.7265625" style="250" customWidth="1"/>
    <col min="13064" max="13065" width="17.7265625" style="250" customWidth="1"/>
    <col min="13066" max="13066" width="50.453125" style="250" customWidth="1"/>
    <col min="13067" max="13067" width="18.453125" style="250" customWidth="1"/>
    <col min="13068" max="13068" width="17.81640625" style="250" customWidth="1"/>
    <col min="13069" max="13072" width="15.7265625" style="250" customWidth="1"/>
    <col min="13073" max="13074" width="17.7265625" style="250" customWidth="1"/>
    <col min="13075" max="13075" width="12" style="250" bestFit="1" customWidth="1"/>
    <col min="13076" max="13076" width="11.453125" style="250" bestFit="1" customWidth="1"/>
    <col min="13077" max="13077" width="9.1796875" style="250" bestFit="1" customWidth="1"/>
    <col min="13078" max="13078" width="12.453125" style="250" bestFit="1" customWidth="1"/>
    <col min="13079" max="13312" width="11.453125" style="250"/>
    <col min="13313" max="13313" width="50.7265625" style="250" customWidth="1"/>
    <col min="13314" max="13314" width="18.7265625" style="250" customWidth="1"/>
    <col min="13315" max="13315" width="17.7265625" style="250" customWidth="1"/>
    <col min="13316" max="13319" width="15.7265625" style="250" customWidth="1"/>
    <col min="13320" max="13321" width="17.7265625" style="250" customWidth="1"/>
    <col min="13322" max="13322" width="50.453125" style="250" customWidth="1"/>
    <col min="13323" max="13323" width="18.453125" style="250" customWidth="1"/>
    <col min="13324" max="13324" width="17.81640625" style="250" customWidth="1"/>
    <col min="13325" max="13328" width="15.7265625" style="250" customWidth="1"/>
    <col min="13329" max="13330" width="17.7265625" style="250" customWidth="1"/>
    <col min="13331" max="13331" width="12" style="250" bestFit="1" customWidth="1"/>
    <col min="13332" max="13332" width="11.453125" style="250" bestFit="1" customWidth="1"/>
    <col min="13333" max="13333" width="9.1796875" style="250" bestFit="1" customWidth="1"/>
    <col min="13334" max="13334" width="12.453125" style="250" bestFit="1" customWidth="1"/>
    <col min="13335" max="13568" width="11.453125" style="250"/>
    <col min="13569" max="13569" width="50.7265625" style="250" customWidth="1"/>
    <col min="13570" max="13570" width="18.7265625" style="250" customWidth="1"/>
    <col min="13571" max="13571" width="17.7265625" style="250" customWidth="1"/>
    <col min="13572" max="13575" width="15.7265625" style="250" customWidth="1"/>
    <col min="13576" max="13577" width="17.7265625" style="250" customWidth="1"/>
    <col min="13578" max="13578" width="50.453125" style="250" customWidth="1"/>
    <col min="13579" max="13579" width="18.453125" style="250" customWidth="1"/>
    <col min="13580" max="13580" width="17.81640625" style="250" customWidth="1"/>
    <col min="13581" max="13584" width="15.7265625" style="250" customWidth="1"/>
    <col min="13585" max="13586" width="17.7265625" style="250" customWidth="1"/>
    <col min="13587" max="13587" width="12" style="250" bestFit="1" customWidth="1"/>
    <col min="13588" max="13588" width="11.453125" style="250" bestFit="1" customWidth="1"/>
    <col min="13589" max="13589" width="9.1796875" style="250" bestFit="1" customWidth="1"/>
    <col min="13590" max="13590" width="12.453125" style="250" bestFit="1" customWidth="1"/>
    <col min="13591" max="13824" width="11.453125" style="250"/>
    <col min="13825" max="13825" width="50.7265625" style="250" customWidth="1"/>
    <col min="13826" max="13826" width="18.7265625" style="250" customWidth="1"/>
    <col min="13827" max="13827" width="17.7265625" style="250" customWidth="1"/>
    <col min="13828" max="13831" width="15.7265625" style="250" customWidth="1"/>
    <col min="13832" max="13833" width="17.7265625" style="250" customWidth="1"/>
    <col min="13834" max="13834" width="50.453125" style="250" customWidth="1"/>
    <col min="13835" max="13835" width="18.453125" style="250" customWidth="1"/>
    <col min="13836" max="13836" width="17.81640625" style="250" customWidth="1"/>
    <col min="13837" max="13840" width="15.7265625" style="250" customWidth="1"/>
    <col min="13841" max="13842" width="17.7265625" style="250" customWidth="1"/>
    <col min="13843" max="13843" width="12" style="250" bestFit="1" customWidth="1"/>
    <col min="13844" max="13844" width="11.453125" style="250" bestFit="1" customWidth="1"/>
    <col min="13845" max="13845" width="9.1796875" style="250" bestFit="1" customWidth="1"/>
    <col min="13846" max="13846" width="12.453125" style="250" bestFit="1" customWidth="1"/>
    <col min="13847" max="14080" width="11.453125" style="250"/>
    <col min="14081" max="14081" width="50.7265625" style="250" customWidth="1"/>
    <col min="14082" max="14082" width="18.7265625" style="250" customWidth="1"/>
    <col min="14083" max="14083" width="17.7265625" style="250" customWidth="1"/>
    <col min="14084" max="14087" width="15.7265625" style="250" customWidth="1"/>
    <col min="14088" max="14089" width="17.7265625" style="250" customWidth="1"/>
    <col min="14090" max="14090" width="50.453125" style="250" customWidth="1"/>
    <col min="14091" max="14091" width="18.453125" style="250" customWidth="1"/>
    <col min="14092" max="14092" width="17.81640625" style="250" customWidth="1"/>
    <col min="14093" max="14096" width="15.7265625" style="250" customWidth="1"/>
    <col min="14097" max="14098" width="17.7265625" style="250" customWidth="1"/>
    <col min="14099" max="14099" width="12" style="250" bestFit="1" customWidth="1"/>
    <col min="14100" max="14100" width="11.453125" style="250" bestFit="1" customWidth="1"/>
    <col min="14101" max="14101" width="9.1796875" style="250" bestFit="1" customWidth="1"/>
    <col min="14102" max="14102" width="12.453125" style="250" bestFit="1" customWidth="1"/>
    <col min="14103" max="14336" width="11.453125" style="250"/>
    <col min="14337" max="14337" width="50.7265625" style="250" customWidth="1"/>
    <col min="14338" max="14338" width="18.7265625" style="250" customWidth="1"/>
    <col min="14339" max="14339" width="17.7265625" style="250" customWidth="1"/>
    <col min="14340" max="14343" width="15.7265625" style="250" customWidth="1"/>
    <col min="14344" max="14345" width="17.7265625" style="250" customWidth="1"/>
    <col min="14346" max="14346" width="50.453125" style="250" customWidth="1"/>
    <col min="14347" max="14347" width="18.453125" style="250" customWidth="1"/>
    <col min="14348" max="14348" width="17.81640625" style="250" customWidth="1"/>
    <col min="14349" max="14352" width="15.7265625" style="250" customWidth="1"/>
    <col min="14353" max="14354" width="17.7265625" style="250" customWidth="1"/>
    <col min="14355" max="14355" width="12" style="250" bestFit="1" customWidth="1"/>
    <col min="14356" max="14356" width="11.453125" style="250" bestFit="1" customWidth="1"/>
    <col min="14357" max="14357" width="9.1796875" style="250" bestFit="1" customWidth="1"/>
    <col min="14358" max="14358" width="12.453125" style="250" bestFit="1" customWidth="1"/>
    <col min="14359" max="14592" width="11.453125" style="250"/>
    <col min="14593" max="14593" width="50.7265625" style="250" customWidth="1"/>
    <col min="14594" max="14594" width="18.7265625" style="250" customWidth="1"/>
    <col min="14595" max="14595" width="17.7265625" style="250" customWidth="1"/>
    <col min="14596" max="14599" width="15.7265625" style="250" customWidth="1"/>
    <col min="14600" max="14601" width="17.7265625" style="250" customWidth="1"/>
    <col min="14602" max="14602" width="50.453125" style="250" customWidth="1"/>
    <col min="14603" max="14603" width="18.453125" style="250" customWidth="1"/>
    <col min="14604" max="14604" width="17.81640625" style="250" customWidth="1"/>
    <col min="14605" max="14608" width="15.7265625" style="250" customWidth="1"/>
    <col min="14609" max="14610" width="17.7265625" style="250" customWidth="1"/>
    <col min="14611" max="14611" width="12" style="250" bestFit="1" customWidth="1"/>
    <col min="14612" max="14612" width="11.453125" style="250" bestFit="1" customWidth="1"/>
    <col min="14613" max="14613" width="9.1796875" style="250" bestFit="1" customWidth="1"/>
    <col min="14614" max="14614" width="12.453125" style="250" bestFit="1" customWidth="1"/>
    <col min="14615" max="14848" width="11.453125" style="250"/>
    <col min="14849" max="14849" width="50.7265625" style="250" customWidth="1"/>
    <col min="14850" max="14850" width="18.7265625" style="250" customWidth="1"/>
    <col min="14851" max="14851" width="17.7265625" style="250" customWidth="1"/>
    <col min="14852" max="14855" width="15.7265625" style="250" customWidth="1"/>
    <col min="14856" max="14857" width="17.7265625" style="250" customWidth="1"/>
    <col min="14858" max="14858" width="50.453125" style="250" customWidth="1"/>
    <col min="14859" max="14859" width="18.453125" style="250" customWidth="1"/>
    <col min="14860" max="14860" width="17.81640625" style="250" customWidth="1"/>
    <col min="14861" max="14864" width="15.7265625" style="250" customWidth="1"/>
    <col min="14865" max="14866" width="17.7265625" style="250" customWidth="1"/>
    <col min="14867" max="14867" width="12" style="250" bestFit="1" customWidth="1"/>
    <col min="14868" max="14868" width="11.453125" style="250" bestFit="1" customWidth="1"/>
    <col min="14869" max="14869" width="9.1796875" style="250" bestFit="1" customWidth="1"/>
    <col min="14870" max="14870" width="12.453125" style="250" bestFit="1" customWidth="1"/>
    <col min="14871" max="15104" width="11.453125" style="250"/>
    <col min="15105" max="15105" width="50.7265625" style="250" customWidth="1"/>
    <col min="15106" max="15106" width="18.7265625" style="250" customWidth="1"/>
    <col min="15107" max="15107" width="17.7265625" style="250" customWidth="1"/>
    <col min="15108" max="15111" width="15.7265625" style="250" customWidth="1"/>
    <col min="15112" max="15113" width="17.7265625" style="250" customWidth="1"/>
    <col min="15114" max="15114" width="50.453125" style="250" customWidth="1"/>
    <col min="15115" max="15115" width="18.453125" style="250" customWidth="1"/>
    <col min="15116" max="15116" width="17.81640625" style="250" customWidth="1"/>
    <col min="15117" max="15120" width="15.7265625" style="250" customWidth="1"/>
    <col min="15121" max="15122" width="17.7265625" style="250" customWidth="1"/>
    <col min="15123" max="15123" width="12" style="250" bestFit="1" customWidth="1"/>
    <col min="15124" max="15124" width="11.453125" style="250" bestFit="1" customWidth="1"/>
    <col min="15125" max="15125" width="9.1796875" style="250" bestFit="1" customWidth="1"/>
    <col min="15126" max="15126" width="12.453125" style="250" bestFit="1" customWidth="1"/>
    <col min="15127" max="15360" width="11.453125" style="250"/>
    <col min="15361" max="15361" width="50.7265625" style="250" customWidth="1"/>
    <col min="15362" max="15362" width="18.7265625" style="250" customWidth="1"/>
    <col min="15363" max="15363" width="17.7265625" style="250" customWidth="1"/>
    <col min="15364" max="15367" width="15.7265625" style="250" customWidth="1"/>
    <col min="15368" max="15369" width="17.7265625" style="250" customWidth="1"/>
    <col min="15370" max="15370" width="50.453125" style="250" customWidth="1"/>
    <col min="15371" max="15371" width="18.453125" style="250" customWidth="1"/>
    <col min="15372" max="15372" width="17.81640625" style="250" customWidth="1"/>
    <col min="15373" max="15376" width="15.7265625" style="250" customWidth="1"/>
    <col min="15377" max="15378" width="17.7265625" style="250" customWidth="1"/>
    <col min="15379" max="15379" width="12" style="250" bestFit="1" customWidth="1"/>
    <col min="15380" max="15380" width="11.453125" style="250" bestFit="1" customWidth="1"/>
    <col min="15381" max="15381" width="9.1796875" style="250" bestFit="1" customWidth="1"/>
    <col min="15382" max="15382" width="12.453125" style="250" bestFit="1" customWidth="1"/>
    <col min="15383" max="15616" width="11.453125" style="250"/>
    <col min="15617" max="15617" width="50.7265625" style="250" customWidth="1"/>
    <col min="15618" max="15618" width="18.7265625" style="250" customWidth="1"/>
    <col min="15619" max="15619" width="17.7265625" style="250" customWidth="1"/>
    <col min="15620" max="15623" width="15.7265625" style="250" customWidth="1"/>
    <col min="15624" max="15625" width="17.7265625" style="250" customWidth="1"/>
    <col min="15626" max="15626" width="50.453125" style="250" customWidth="1"/>
    <col min="15627" max="15627" width="18.453125" style="250" customWidth="1"/>
    <col min="15628" max="15628" width="17.81640625" style="250" customWidth="1"/>
    <col min="15629" max="15632" width="15.7265625" style="250" customWidth="1"/>
    <col min="15633" max="15634" width="17.7265625" style="250" customWidth="1"/>
    <col min="15635" max="15635" width="12" style="250" bestFit="1" customWidth="1"/>
    <col min="15636" max="15636" width="11.453125" style="250" bestFit="1" customWidth="1"/>
    <col min="15637" max="15637" width="9.1796875" style="250" bestFit="1" customWidth="1"/>
    <col min="15638" max="15638" width="12.453125" style="250" bestFit="1" customWidth="1"/>
    <col min="15639" max="15872" width="11.453125" style="250"/>
    <col min="15873" max="15873" width="50.7265625" style="250" customWidth="1"/>
    <col min="15874" max="15874" width="18.7265625" style="250" customWidth="1"/>
    <col min="15875" max="15875" width="17.7265625" style="250" customWidth="1"/>
    <col min="15876" max="15879" width="15.7265625" style="250" customWidth="1"/>
    <col min="15880" max="15881" width="17.7265625" style="250" customWidth="1"/>
    <col min="15882" max="15882" width="50.453125" style="250" customWidth="1"/>
    <col min="15883" max="15883" width="18.453125" style="250" customWidth="1"/>
    <col min="15884" max="15884" width="17.81640625" style="250" customWidth="1"/>
    <col min="15885" max="15888" width="15.7265625" style="250" customWidth="1"/>
    <col min="15889" max="15890" width="17.7265625" style="250" customWidth="1"/>
    <col min="15891" max="15891" width="12" style="250" bestFit="1" customWidth="1"/>
    <col min="15892" max="15892" width="11.453125" style="250" bestFit="1" customWidth="1"/>
    <col min="15893" max="15893" width="9.1796875" style="250" bestFit="1" customWidth="1"/>
    <col min="15894" max="15894" width="12.453125" style="250" bestFit="1" customWidth="1"/>
    <col min="15895" max="16128" width="11.453125" style="250"/>
    <col min="16129" max="16129" width="50.7265625" style="250" customWidth="1"/>
    <col min="16130" max="16130" width="18.7265625" style="250" customWidth="1"/>
    <col min="16131" max="16131" width="17.7265625" style="250" customWidth="1"/>
    <col min="16132" max="16135" width="15.7265625" style="250" customWidth="1"/>
    <col min="16136" max="16137" width="17.7265625" style="250" customWidth="1"/>
    <col min="16138" max="16138" width="50.453125" style="250" customWidth="1"/>
    <col min="16139" max="16139" width="18.453125" style="250" customWidth="1"/>
    <col min="16140" max="16140" width="17.81640625" style="250" customWidth="1"/>
    <col min="16141" max="16144" width="15.7265625" style="250" customWidth="1"/>
    <col min="16145" max="16146" width="17.7265625" style="250" customWidth="1"/>
    <col min="16147" max="16147" width="12" style="250" bestFit="1" customWidth="1"/>
    <col min="16148" max="16148" width="11.453125" style="250" bestFit="1" customWidth="1"/>
    <col min="16149" max="16149" width="9.1796875" style="250" bestFit="1" customWidth="1"/>
    <col min="16150" max="16150" width="12.453125" style="250" bestFit="1" customWidth="1"/>
    <col min="16151" max="16384" width="11.453125" style="250"/>
  </cols>
  <sheetData>
    <row r="1" spans="1:22" s="236" customFormat="1" ht="42" customHeight="1" thickBot="1">
      <c r="A1" s="226" t="s">
        <v>3979</v>
      </c>
      <c r="B1" s="227" t="s">
        <v>3980</v>
      </c>
      <c r="C1" s="357" t="s">
        <v>3981</v>
      </c>
      <c r="D1" s="228" t="s">
        <v>642</v>
      </c>
      <c r="E1" s="229" t="s">
        <v>643</v>
      </c>
      <c r="F1" s="229" t="s">
        <v>644</v>
      </c>
      <c r="G1" s="230" t="s">
        <v>645</v>
      </c>
      <c r="H1" s="231" t="s">
        <v>3982</v>
      </c>
      <c r="I1" s="232" t="s">
        <v>3978</v>
      </c>
      <c r="J1" s="358" t="s">
        <v>3983</v>
      </c>
      <c r="K1" s="233" t="s">
        <v>3984</v>
      </c>
      <c r="L1" s="359" t="s">
        <v>1539</v>
      </c>
      <c r="M1" s="229" t="s">
        <v>1540</v>
      </c>
      <c r="N1" s="229" t="s">
        <v>1541</v>
      </c>
      <c r="O1" s="229" t="s">
        <v>1542</v>
      </c>
      <c r="P1" s="234" t="s">
        <v>1543</v>
      </c>
      <c r="Q1" s="235" t="s">
        <v>3982</v>
      </c>
      <c r="R1" s="234" t="s">
        <v>3978</v>
      </c>
      <c r="T1" s="237"/>
    </row>
    <row r="2" spans="1:22" ht="42" customHeight="1" thickBot="1">
      <c r="A2" s="322" t="s">
        <v>4104</v>
      </c>
      <c r="B2" s="238">
        <v>2.102199074074074E-3</v>
      </c>
      <c r="C2" s="360" t="s">
        <v>4105</v>
      </c>
      <c r="D2" s="332" t="s">
        <v>1279</v>
      </c>
      <c r="E2" s="333" t="s">
        <v>1280</v>
      </c>
      <c r="F2" s="333" t="s">
        <v>1281</v>
      </c>
      <c r="G2" s="361" t="s">
        <v>1282</v>
      </c>
      <c r="H2" s="242">
        <v>1.8662037037037035E-3</v>
      </c>
      <c r="I2" s="342">
        <v>1.8650462962962963E-3</v>
      </c>
      <c r="J2" s="362" t="s">
        <v>4106</v>
      </c>
      <c r="K2" s="244">
        <v>5.7372685185185191E-3</v>
      </c>
      <c r="L2" s="363" t="s">
        <v>1820</v>
      </c>
      <c r="M2" s="246" t="s">
        <v>1821</v>
      </c>
      <c r="N2" s="246" t="s">
        <v>1822</v>
      </c>
      <c r="O2" s="246" t="s">
        <v>1823</v>
      </c>
      <c r="P2" s="247" t="s">
        <v>1824</v>
      </c>
      <c r="Q2" s="248">
        <v>5.7755787037037038E-3</v>
      </c>
      <c r="R2" s="249">
        <v>5.7726851851851854E-3</v>
      </c>
      <c r="T2" s="237"/>
    </row>
    <row r="3" spans="1:22" ht="42" customHeight="1" thickBot="1">
      <c r="A3" s="251" t="s">
        <v>4107</v>
      </c>
      <c r="B3" s="252"/>
      <c r="C3" s="366">
        <v>181.63</v>
      </c>
      <c r="D3" s="253"/>
      <c r="E3" s="254"/>
      <c r="F3" s="254"/>
      <c r="G3" s="255"/>
      <c r="H3" s="242"/>
      <c r="I3" s="256"/>
      <c r="J3" s="364">
        <v>495.7</v>
      </c>
      <c r="K3" s="258" t="s">
        <v>4105</v>
      </c>
      <c r="L3" s="365" t="s">
        <v>1827</v>
      </c>
      <c r="M3" s="260" t="s">
        <v>1828</v>
      </c>
      <c r="N3" s="260" t="s">
        <v>1829</v>
      </c>
      <c r="O3" s="260" t="s">
        <v>1821</v>
      </c>
      <c r="P3" s="261" t="s">
        <v>1830</v>
      </c>
      <c r="Q3" s="262"/>
      <c r="R3" s="263"/>
      <c r="T3" s="237"/>
    </row>
    <row r="4" spans="1:22" ht="42" customHeight="1" thickBot="1">
      <c r="A4" s="251" t="s">
        <v>4108</v>
      </c>
      <c r="B4" s="252">
        <v>2.6259259259259261E-3</v>
      </c>
      <c r="C4" s="366" t="s">
        <v>4098</v>
      </c>
      <c r="D4" s="336" t="s">
        <v>3238</v>
      </c>
      <c r="E4" s="334" t="s">
        <v>4109</v>
      </c>
      <c r="F4" s="334" t="s">
        <v>4110</v>
      </c>
      <c r="G4" s="335" t="s">
        <v>4111</v>
      </c>
      <c r="H4" s="242">
        <v>2.1310185185185186E-3</v>
      </c>
      <c r="I4" s="342">
        <v>2.1203703703703701E-3</v>
      </c>
      <c r="J4" s="362" t="s">
        <v>4112</v>
      </c>
      <c r="K4" s="264">
        <v>7.7230324074074076E-3</v>
      </c>
      <c r="L4" s="363" t="s">
        <v>2254</v>
      </c>
      <c r="M4" s="246">
        <v>8.0625E-4</v>
      </c>
      <c r="N4" s="246">
        <v>8.2476851851851852E-4</v>
      </c>
      <c r="O4" s="246">
        <v>8.2175925925925917E-4</v>
      </c>
      <c r="P4" s="247">
        <v>8.348379629629629E-4</v>
      </c>
      <c r="Q4" s="242">
        <v>7.8606481481481479E-3</v>
      </c>
      <c r="R4" s="256">
        <v>7.8594907407407398E-3</v>
      </c>
      <c r="T4" s="237"/>
    </row>
    <row r="5" spans="1:22" ht="42" customHeight="1" thickBot="1">
      <c r="A5" s="265" t="s">
        <v>4113</v>
      </c>
      <c r="B5" s="266"/>
      <c r="C5" s="377">
        <v>226.88</v>
      </c>
      <c r="D5" s="267"/>
      <c r="E5" s="268"/>
      <c r="F5" s="268"/>
      <c r="G5" s="269"/>
      <c r="H5" s="248"/>
      <c r="I5" s="249"/>
      <c r="J5" s="364">
        <v>667.27</v>
      </c>
      <c r="K5" s="270" t="s">
        <v>4114</v>
      </c>
      <c r="L5" s="259">
        <v>8.5787037037037038E-4</v>
      </c>
      <c r="M5" s="260">
        <v>8.8252314814814801E-4</v>
      </c>
      <c r="N5" s="260">
        <v>7.8078703703703719E-4</v>
      </c>
      <c r="O5" s="260">
        <v>8.3125000000000007E-4</v>
      </c>
      <c r="P5" s="261">
        <v>7.3761574074074083E-4</v>
      </c>
      <c r="Q5" s="262"/>
      <c r="R5" s="263"/>
      <c r="T5" s="237"/>
    </row>
    <row r="6" spans="1:22" ht="42" customHeight="1" thickBot="1">
      <c r="A6" s="271"/>
      <c r="B6" s="272"/>
      <c r="C6" s="371"/>
      <c r="D6" s="274"/>
      <c r="E6" s="274"/>
      <c r="F6" s="274"/>
      <c r="G6" s="274"/>
      <c r="H6" s="262"/>
      <c r="I6" s="263"/>
      <c r="J6" s="362" t="s">
        <v>4115</v>
      </c>
      <c r="K6" s="264">
        <v>7.2872685185185184E-3</v>
      </c>
      <c r="L6" s="401" t="s">
        <v>2736</v>
      </c>
      <c r="M6" s="368" t="s">
        <v>2737</v>
      </c>
      <c r="N6" s="246" t="s">
        <v>809</v>
      </c>
      <c r="O6" s="246" t="s">
        <v>2738</v>
      </c>
      <c r="P6" s="247" t="s">
        <v>2739</v>
      </c>
      <c r="Q6" s="242">
        <v>6.2371527777777781E-3</v>
      </c>
      <c r="R6" s="342">
        <v>6.2351851851851848E-3</v>
      </c>
      <c r="T6" s="237"/>
    </row>
    <row r="7" spans="1:22" ht="42" customHeight="1" thickBot="1">
      <c r="A7" s="226" t="s">
        <v>3986</v>
      </c>
      <c r="B7" s="277" t="s">
        <v>3984</v>
      </c>
      <c r="C7" s="372" t="s">
        <v>3981</v>
      </c>
      <c r="D7" s="228" t="s">
        <v>1455</v>
      </c>
      <c r="E7" s="229" t="s">
        <v>1456</v>
      </c>
      <c r="F7" s="229" t="s">
        <v>1457</v>
      </c>
      <c r="G7" s="234" t="s">
        <v>1458</v>
      </c>
      <c r="H7" s="228" t="s">
        <v>3982</v>
      </c>
      <c r="I7" s="234" t="s">
        <v>3978</v>
      </c>
      <c r="J7" s="364">
        <v>629.62</v>
      </c>
      <c r="K7" s="270" t="s">
        <v>4116</v>
      </c>
      <c r="L7" s="402" t="s">
        <v>2742</v>
      </c>
      <c r="M7" s="370" t="s">
        <v>2743</v>
      </c>
      <c r="N7" s="260" t="s">
        <v>2744</v>
      </c>
      <c r="O7" s="260" t="s">
        <v>2745</v>
      </c>
      <c r="P7" s="261" t="s">
        <v>2746</v>
      </c>
      <c r="Q7" s="262"/>
      <c r="R7" s="263"/>
      <c r="T7" s="237"/>
    </row>
    <row r="8" spans="1:22" ht="42" customHeight="1" thickBot="1">
      <c r="A8" s="251" t="s">
        <v>4117</v>
      </c>
      <c r="B8" s="238">
        <v>2.2188657407407409E-3</v>
      </c>
      <c r="C8" s="360" t="s">
        <v>4118</v>
      </c>
      <c r="D8" s="336" t="s">
        <v>4119</v>
      </c>
      <c r="E8" s="334" t="s">
        <v>4120</v>
      </c>
      <c r="F8" s="254" t="s">
        <v>4121</v>
      </c>
      <c r="G8" s="279" t="s">
        <v>4122</v>
      </c>
      <c r="H8" s="242">
        <v>2.1584490740740739E-3</v>
      </c>
      <c r="I8" s="342">
        <v>2.1548611111111113E-3</v>
      </c>
      <c r="J8" s="373"/>
      <c r="K8" s="276"/>
      <c r="L8" s="374"/>
      <c r="M8" s="281"/>
      <c r="N8" s="281"/>
      <c r="O8" s="281"/>
      <c r="P8" s="282"/>
      <c r="Q8" s="242"/>
      <c r="R8" s="256"/>
      <c r="T8" s="237"/>
    </row>
    <row r="9" spans="1:22" ht="42" customHeight="1" thickBot="1">
      <c r="A9" s="251" t="s">
        <v>4123</v>
      </c>
      <c r="B9" s="252">
        <v>3.4712962962962965E-3</v>
      </c>
      <c r="C9" s="366" t="s">
        <v>4124</v>
      </c>
      <c r="D9" s="403" t="s">
        <v>3940</v>
      </c>
      <c r="E9" s="334" t="s">
        <v>3941</v>
      </c>
      <c r="F9" s="254" t="s">
        <v>3942</v>
      </c>
      <c r="G9" s="279">
        <v>7.0081018518518528E-4</v>
      </c>
      <c r="H9" s="242">
        <v>2.5137731481481482E-3</v>
      </c>
      <c r="I9" s="342">
        <v>2.5098379629629633E-3</v>
      </c>
      <c r="J9" s="364"/>
      <c r="K9" s="270"/>
      <c r="L9" s="365"/>
      <c r="M9" s="260"/>
      <c r="N9" s="260"/>
      <c r="O9" s="260"/>
      <c r="P9" s="261"/>
      <c r="Q9" s="262"/>
      <c r="R9" s="263"/>
      <c r="T9" s="237"/>
    </row>
    <row r="10" spans="1:22" ht="42" customHeight="1" thickBot="1">
      <c r="A10" s="251" t="s">
        <v>4125</v>
      </c>
      <c r="B10" s="252">
        <v>2.780902777777778E-3</v>
      </c>
      <c r="C10" s="366" t="s">
        <v>4126</v>
      </c>
      <c r="D10" s="336" t="s">
        <v>3151</v>
      </c>
      <c r="E10" s="334" t="s">
        <v>669</v>
      </c>
      <c r="F10" s="254" t="s">
        <v>3152</v>
      </c>
      <c r="G10" s="279" t="s">
        <v>2293</v>
      </c>
      <c r="H10" s="242">
        <v>2.3927083333333331E-3</v>
      </c>
      <c r="I10" s="342">
        <v>2.3927083333333331E-3</v>
      </c>
      <c r="J10" s="375"/>
      <c r="K10" s="272"/>
      <c r="L10" s="376"/>
      <c r="M10" s="274"/>
      <c r="N10" s="274"/>
      <c r="O10" s="274"/>
      <c r="P10" s="274"/>
      <c r="Q10" s="283"/>
      <c r="R10" s="284"/>
      <c r="T10" s="237"/>
    </row>
    <row r="11" spans="1:22" ht="42" customHeight="1" thickBot="1">
      <c r="A11" s="265"/>
      <c r="B11" s="266"/>
      <c r="C11" s="377"/>
      <c r="D11" s="267"/>
      <c r="E11" s="268"/>
      <c r="F11" s="268"/>
      <c r="G11" s="285"/>
      <c r="H11" s="248"/>
      <c r="I11" s="249"/>
      <c r="J11" s="378" t="s">
        <v>3987</v>
      </c>
      <c r="K11" s="278" t="s">
        <v>3980</v>
      </c>
      <c r="L11" s="379" t="s">
        <v>3981</v>
      </c>
      <c r="M11" s="228" t="s">
        <v>1455</v>
      </c>
      <c r="N11" s="229" t="s">
        <v>1456</v>
      </c>
      <c r="O11" s="229" t="s">
        <v>1457</v>
      </c>
      <c r="P11" s="234" t="s">
        <v>1458</v>
      </c>
      <c r="Q11" s="228" t="s">
        <v>3982</v>
      </c>
      <c r="R11" s="234" t="s">
        <v>3978</v>
      </c>
      <c r="S11" s="288"/>
      <c r="T11" s="237"/>
      <c r="U11" s="288"/>
      <c r="V11" s="288"/>
    </row>
    <row r="12" spans="1:22" ht="42" customHeight="1" thickBot="1">
      <c r="A12" s="271"/>
      <c r="B12" s="272"/>
      <c r="C12" s="380"/>
      <c r="D12" s="274"/>
      <c r="E12" s="274"/>
      <c r="F12" s="274"/>
      <c r="G12" s="274"/>
      <c r="H12" s="262"/>
      <c r="I12" s="263"/>
      <c r="J12" s="385" t="s">
        <v>4127</v>
      </c>
      <c r="K12" s="238">
        <v>1.6542824074074073E-3</v>
      </c>
      <c r="L12" s="360" t="s">
        <v>4105</v>
      </c>
      <c r="M12" s="332" t="s">
        <v>1268</v>
      </c>
      <c r="N12" s="240" t="s">
        <v>1192</v>
      </c>
      <c r="O12" s="333" t="s">
        <v>1098</v>
      </c>
      <c r="P12" s="382" t="s">
        <v>1269</v>
      </c>
      <c r="Q12" s="291">
        <v>1.5966435185185187E-3</v>
      </c>
      <c r="R12" s="383">
        <v>1.5945601851851852E-3</v>
      </c>
      <c r="S12" s="293"/>
      <c r="T12" s="237"/>
    </row>
    <row r="13" spans="1:22" ht="42" customHeight="1" thickBot="1">
      <c r="A13" s="226" t="s">
        <v>3988</v>
      </c>
      <c r="B13" s="277" t="s">
        <v>3984</v>
      </c>
      <c r="C13" s="384" t="s">
        <v>3981</v>
      </c>
      <c r="D13" s="278" t="s">
        <v>644</v>
      </c>
      <c r="E13" s="228" t="s">
        <v>642</v>
      </c>
      <c r="F13" s="229" t="s">
        <v>643</v>
      </c>
      <c r="G13" s="230" t="s">
        <v>645</v>
      </c>
      <c r="H13" s="228" t="s">
        <v>3982</v>
      </c>
      <c r="I13" s="234" t="s">
        <v>3978</v>
      </c>
      <c r="J13" s="386" t="s">
        <v>4128</v>
      </c>
      <c r="K13" s="252"/>
      <c r="L13" s="366">
        <v>142.93</v>
      </c>
      <c r="M13" s="253"/>
      <c r="N13" s="254"/>
      <c r="O13" s="254"/>
      <c r="P13" s="279"/>
      <c r="Q13" s="242"/>
      <c r="R13" s="256"/>
      <c r="S13" s="293"/>
      <c r="T13" s="237"/>
    </row>
    <row r="14" spans="1:22" ht="42" customHeight="1" thickBot="1">
      <c r="A14" s="251" t="s">
        <v>4129</v>
      </c>
      <c r="B14" s="238">
        <v>2.5188657407407408E-3</v>
      </c>
      <c r="C14" s="360" t="s">
        <v>4130</v>
      </c>
      <c r="D14" s="336" t="s">
        <v>3658</v>
      </c>
      <c r="E14" s="254" t="s">
        <v>3659</v>
      </c>
      <c r="F14" s="254">
        <v>7.1990740740740739E-4</v>
      </c>
      <c r="G14" s="279" t="s">
        <v>3661</v>
      </c>
      <c r="H14" s="248">
        <v>2.489351851851852E-3</v>
      </c>
      <c r="I14" s="343">
        <v>2.4856481481481483E-3</v>
      </c>
      <c r="J14" s="385" t="s">
        <v>4131</v>
      </c>
      <c r="K14" s="252">
        <v>2.2074074074074075E-3</v>
      </c>
      <c r="L14" s="366" t="s">
        <v>4098</v>
      </c>
      <c r="M14" s="253" t="s">
        <v>4132</v>
      </c>
      <c r="N14" s="334" t="s">
        <v>4133</v>
      </c>
      <c r="O14" s="334" t="s">
        <v>2025</v>
      </c>
      <c r="P14" s="346" t="s">
        <v>4134</v>
      </c>
      <c r="Q14" s="242">
        <v>2.1020833333333334E-3</v>
      </c>
      <c r="R14" s="342">
        <v>2.1016203703703704E-3</v>
      </c>
      <c r="S14" s="293"/>
      <c r="T14" s="237"/>
    </row>
    <row r="15" spans="1:22" ht="42" customHeight="1" thickBot="1">
      <c r="A15" s="251" t="s">
        <v>4135</v>
      </c>
      <c r="B15" s="252">
        <v>3.6663194444444443E-3</v>
      </c>
      <c r="C15" s="366" t="s">
        <v>4136</v>
      </c>
      <c r="D15" s="336">
        <v>9.3761574074074071E-4</v>
      </c>
      <c r="E15" s="334">
        <v>7.8472222222222214E-4</v>
      </c>
      <c r="F15" s="254">
        <v>9.5509259259259256E-4</v>
      </c>
      <c r="G15" s="279">
        <v>7.3310185185185197E-4</v>
      </c>
      <c r="H15" s="242">
        <v>3.5384259259259258E-3</v>
      </c>
      <c r="I15" s="342">
        <v>3.5460648148148148E-3</v>
      </c>
      <c r="J15" s="386" t="s">
        <v>4137</v>
      </c>
      <c r="K15" s="266"/>
      <c r="L15" s="377">
        <v>190.72</v>
      </c>
      <c r="M15" s="267"/>
      <c r="N15" s="268"/>
      <c r="O15" s="268"/>
      <c r="P15" s="285"/>
      <c r="Q15" s="248"/>
      <c r="R15" s="249"/>
      <c r="S15" s="293"/>
      <c r="T15" s="237"/>
    </row>
    <row r="16" spans="1:22" ht="42" customHeight="1" thickBot="1">
      <c r="A16" s="251" t="s">
        <v>4138</v>
      </c>
      <c r="B16" s="252">
        <v>3.8539351851851855E-3</v>
      </c>
      <c r="C16" s="366" t="s">
        <v>4139</v>
      </c>
      <c r="D16" s="253" t="s">
        <v>2498</v>
      </c>
      <c r="E16" s="254" t="s">
        <v>2498</v>
      </c>
      <c r="F16" s="254" t="s">
        <v>2498</v>
      </c>
      <c r="G16" s="279" t="s">
        <v>2498</v>
      </c>
      <c r="H16" s="242">
        <v>3.2440972222222224E-3</v>
      </c>
      <c r="I16" s="342">
        <v>3.241666666666667E-3</v>
      </c>
      <c r="J16" s="375"/>
      <c r="K16" s="272"/>
      <c r="L16" s="371"/>
      <c r="M16" s="274"/>
      <c r="N16" s="274"/>
      <c r="O16" s="274"/>
      <c r="P16" s="274"/>
      <c r="Q16" s="262"/>
      <c r="R16" s="263"/>
      <c r="S16" s="288"/>
      <c r="T16" s="237"/>
      <c r="U16" s="288"/>
      <c r="V16" s="288"/>
    </row>
    <row r="17" spans="1:22" ht="42" customHeight="1" thickBot="1">
      <c r="A17" s="265"/>
      <c r="B17" s="266"/>
      <c r="C17" s="377"/>
      <c r="D17" s="267"/>
      <c r="E17" s="268"/>
      <c r="F17" s="268"/>
      <c r="G17" s="285"/>
      <c r="H17" s="248"/>
      <c r="I17" s="249"/>
      <c r="J17" s="387" t="s">
        <v>3991</v>
      </c>
      <c r="K17" s="278" t="s">
        <v>3984</v>
      </c>
      <c r="L17" s="372" t="s">
        <v>3981</v>
      </c>
      <c r="M17" s="388"/>
      <c r="N17" s="274"/>
      <c r="O17" s="228" t="s">
        <v>1455</v>
      </c>
      <c r="P17" s="234" t="s">
        <v>1456</v>
      </c>
      <c r="Q17" s="235" t="s">
        <v>3982</v>
      </c>
      <c r="R17" s="234" t="s">
        <v>3978</v>
      </c>
      <c r="S17" s="293"/>
      <c r="T17" s="237"/>
    </row>
    <row r="18" spans="1:22" ht="42" customHeight="1" thickBot="1">
      <c r="A18" s="296"/>
      <c r="B18" s="273"/>
      <c r="C18" s="380"/>
      <c r="D18" s="274"/>
      <c r="E18" s="274"/>
      <c r="F18" s="274"/>
      <c r="G18" s="274"/>
      <c r="H18" s="262"/>
      <c r="I18" s="263"/>
      <c r="J18" s="389" t="s">
        <v>4112</v>
      </c>
      <c r="K18" s="238">
        <v>1.4372685185185185E-3</v>
      </c>
      <c r="L18" s="360" t="s">
        <v>4105</v>
      </c>
      <c r="M18" s="376">
        <v>124.18</v>
      </c>
      <c r="N18" s="274"/>
      <c r="O18" s="253">
        <v>7.2523148148148154E-4</v>
      </c>
      <c r="P18" s="279">
        <v>7.846064814814815E-4</v>
      </c>
      <c r="Q18" s="298">
        <v>1.509837962962963E-3</v>
      </c>
      <c r="R18" s="256">
        <v>1.508564814814815E-3</v>
      </c>
      <c r="T18" s="237"/>
    </row>
    <row r="19" spans="1:22" ht="42" customHeight="1" thickBot="1">
      <c r="A19" s="226" t="s">
        <v>3993</v>
      </c>
      <c r="B19" s="277" t="s">
        <v>3984</v>
      </c>
      <c r="C19" s="372" t="s">
        <v>3981</v>
      </c>
      <c r="D19" s="376"/>
      <c r="E19" s="274"/>
      <c r="F19" s="274"/>
      <c r="G19" s="295"/>
      <c r="H19" s="228" t="s">
        <v>3982</v>
      </c>
      <c r="I19" s="234" t="s">
        <v>3978</v>
      </c>
      <c r="J19" s="389" t="s">
        <v>4138</v>
      </c>
      <c r="K19" s="252">
        <v>2.1466435185185186E-3</v>
      </c>
      <c r="L19" s="366" t="s">
        <v>4098</v>
      </c>
      <c r="M19" s="376">
        <v>185.47</v>
      </c>
      <c r="N19" s="274"/>
      <c r="O19" s="336">
        <v>6.9884259259259259E-4</v>
      </c>
      <c r="P19" s="279">
        <v>7.8032407407407401E-4</v>
      </c>
      <c r="Q19" s="298">
        <v>1.4791666666666666E-3</v>
      </c>
      <c r="R19" s="342">
        <v>1.4778935185185184E-3</v>
      </c>
      <c r="T19" s="237"/>
    </row>
    <row r="20" spans="1:22" ht="42" customHeight="1" thickBot="1">
      <c r="A20" s="297" t="s">
        <v>4023</v>
      </c>
      <c r="B20" s="238" t="s">
        <v>4140</v>
      </c>
      <c r="C20" s="360" t="s">
        <v>4105</v>
      </c>
      <c r="D20" s="376">
        <v>36.47</v>
      </c>
      <c r="E20" s="274"/>
      <c r="F20" s="274"/>
      <c r="G20" s="262"/>
      <c r="H20" s="242" t="s">
        <v>3400</v>
      </c>
      <c r="I20" s="342" t="s">
        <v>1610</v>
      </c>
      <c r="J20" s="389" t="s">
        <v>4123</v>
      </c>
      <c r="K20" s="252">
        <v>1.7230324074074075E-3</v>
      </c>
      <c r="L20" s="366" t="s">
        <v>4141</v>
      </c>
      <c r="M20" s="376">
        <v>148.87</v>
      </c>
      <c r="N20" s="274"/>
      <c r="O20" s="336">
        <v>7.9837962962962968E-4</v>
      </c>
      <c r="P20" s="279">
        <v>8.4259259259259259E-4</v>
      </c>
      <c r="Q20" s="298">
        <v>1.6409722222222223E-3</v>
      </c>
      <c r="R20" s="342">
        <v>1.6381944444444445E-3</v>
      </c>
    </row>
    <row r="21" spans="1:22" ht="42" customHeight="1" thickBot="1">
      <c r="A21" s="297" t="s">
        <v>4115</v>
      </c>
      <c r="B21" s="252" t="s">
        <v>3340</v>
      </c>
      <c r="C21" s="366" t="s">
        <v>4098</v>
      </c>
      <c r="D21" s="376">
        <v>36.590000000000003</v>
      </c>
      <c r="E21" s="274"/>
      <c r="F21" s="274"/>
      <c r="G21" s="262"/>
      <c r="H21" s="242" t="s">
        <v>2731</v>
      </c>
      <c r="I21" s="342" t="s">
        <v>1550</v>
      </c>
      <c r="J21" s="390"/>
      <c r="K21" s="266"/>
      <c r="L21" s="377"/>
      <c r="M21" s="376"/>
      <c r="N21" s="274"/>
      <c r="O21" s="267"/>
      <c r="P21" s="285"/>
      <c r="Q21" s="300"/>
      <c r="R21" s="249"/>
      <c r="S21" s="288"/>
      <c r="T21" s="288"/>
      <c r="U21" s="288"/>
      <c r="V21" s="288"/>
    </row>
    <row r="22" spans="1:22" ht="42" customHeight="1" thickBot="1">
      <c r="A22" s="297" t="s">
        <v>4112</v>
      </c>
      <c r="B22" s="252" t="s">
        <v>4142</v>
      </c>
      <c r="C22" s="366" t="s">
        <v>4141</v>
      </c>
      <c r="D22" s="376">
        <v>44.41</v>
      </c>
      <c r="E22" s="274"/>
      <c r="F22" s="274"/>
      <c r="G22" s="262"/>
      <c r="H22" s="242" t="s">
        <v>2252</v>
      </c>
      <c r="I22" s="342" t="s">
        <v>2253</v>
      </c>
      <c r="J22" s="375"/>
      <c r="K22" s="272"/>
      <c r="L22" s="371"/>
      <c r="M22" s="376"/>
      <c r="N22" s="274"/>
      <c r="O22" s="274"/>
      <c r="P22" s="274"/>
      <c r="Q22" s="262"/>
      <c r="R22" s="263"/>
    </row>
    <row r="23" spans="1:22" ht="42" customHeight="1" thickBot="1">
      <c r="A23" s="299"/>
      <c r="B23" s="301"/>
      <c r="C23" s="377"/>
      <c r="D23" s="376"/>
      <c r="E23" s="274"/>
      <c r="F23" s="274"/>
      <c r="G23" s="262"/>
      <c r="H23" s="248"/>
      <c r="I23" s="249"/>
      <c r="J23" s="378" t="s">
        <v>4002</v>
      </c>
      <c r="K23" s="302" t="s">
        <v>3984</v>
      </c>
      <c r="L23" s="391" t="s">
        <v>3981</v>
      </c>
      <c r="M23" s="388"/>
      <c r="N23" s="274"/>
      <c r="O23" s="228" t="s">
        <v>1455</v>
      </c>
      <c r="P23" s="234" t="s">
        <v>1456</v>
      </c>
      <c r="Q23" s="235" t="s">
        <v>3982</v>
      </c>
      <c r="R23" s="234" t="s">
        <v>3978</v>
      </c>
    </row>
    <row r="24" spans="1:22" ht="42" customHeight="1" thickBot="1">
      <c r="A24" s="296"/>
      <c r="B24" s="273"/>
      <c r="C24" s="371"/>
      <c r="D24" s="376"/>
      <c r="E24" s="274"/>
      <c r="F24" s="274"/>
      <c r="G24" s="262"/>
      <c r="H24" s="262"/>
      <c r="I24" s="263"/>
      <c r="J24" s="385" t="s">
        <v>4023</v>
      </c>
      <c r="K24" s="238">
        <v>1.203125E-3</v>
      </c>
      <c r="L24" s="360" t="s">
        <v>4105</v>
      </c>
      <c r="M24" s="376">
        <v>103.95</v>
      </c>
      <c r="N24" s="274"/>
      <c r="O24" s="336" t="s">
        <v>4143</v>
      </c>
      <c r="P24" s="279" t="s">
        <v>4144</v>
      </c>
      <c r="Q24" s="298">
        <v>1.1313657407407407E-3</v>
      </c>
      <c r="R24" s="342">
        <v>1.1313657407407407E-3</v>
      </c>
    </row>
    <row r="25" spans="1:22" ht="42" customHeight="1" thickBot="1">
      <c r="A25" s="226" t="s">
        <v>4004</v>
      </c>
      <c r="B25" s="277" t="s">
        <v>3984</v>
      </c>
      <c r="C25" s="372" t="s">
        <v>3981</v>
      </c>
      <c r="D25" s="388"/>
      <c r="E25" s="295"/>
      <c r="F25" s="228" t="s">
        <v>1455</v>
      </c>
      <c r="G25" s="234" t="s">
        <v>1456</v>
      </c>
      <c r="H25" s="235" t="s">
        <v>3982</v>
      </c>
      <c r="I25" s="234" t="s">
        <v>3978</v>
      </c>
      <c r="J25" s="385" t="s">
        <v>4135</v>
      </c>
      <c r="K25" s="238">
        <v>1.8934027777777779E-3</v>
      </c>
      <c r="L25" s="366" t="s">
        <v>4098</v>
      </c>
      <c r="M25" s="376">
        <v>163.59</v>
      </c>
      <c r="N25" s="274"/>
      <c r="O25" s="336">
        <v>7.874999999999999E-4</v>
      </c>
      <c r="P25" s="279">
        <v>8.8842592592592608E-4</v>
      </c>
      <c r="Q25" s="298">
        <v>1.675925925925926E-3</v>
      </c>
      <c r="R25" s="342">
        <v>1.6755787037037036E-3</v>
      </c>
    </row>
    <row r="26" spans="1:22" ht="42" customHeight="1" thickBot="1">
      <c r="A26" s="297" t="s">
        <v>4023</v>
      </c>
      <c r="B26" s="238">
        <v>1.4512731481481484E-3</v>
      </c>
      <c r="C26" s="360" t="s">
        <v>4105</v>
      </c>
      <c r="D26" s="376">
        <v>125.39</v>
      </c>
      <c r="E26" s="274"/>
      <c r="F26" s="253" t="s">
        <v>3401</v>
      </c>
      <c r="G26" s="279">
        <v>8.6805555555555551E-4</v>
      </c>
      <c r="H26" s="298">
        <v>1.5063657407407406E-3</v>
      </c>
      <c r="I26" s="256">
        <v>1.5035879629629629E-3</v>
      </c>
      <c r="J26" s="385" t="s">
        <v>4106</v>
      </c>
      <c r="K26" s="252">
        <v>1.445833333333333E-3</v>
      </c>
      <c r="L26" s="366" t="s">
        <v>4141</v>
      </c>
      <c r="M26" s="376">
        <v>124.92</v>
      </c>
      <c r="N26" s="274"/>
      <c r="O26" s="253" t="s">
        <v>1831</v>
      </c>
      <c r="P26" s="279">
        <v>7.6458333333333326E-4</v>
      </c>
      <c r="Q26" s="298">
        <v>1.4527777777777779E-3</v>
      </c>
      <c r="R26" s="256">
        <v>1.4515046296296296E-3</v>
      </c>
      <c r="S26" s="288"/>
      <c r="T26" s="288"/>
      <c r="U26" s="288"/>
      <c r="V26" s="288"/>
    </row>
    <row r="27" spans="1:22" ht="42" customHeight="1" thickBot="1">
      <c r="A27" s="297" t="s">
        <v>4125</v>
      </c>
      <c r="B27" s="252">
        <v>1.5201388888888888E-3</v>
      </c>
      <c r="C27" s="366" t="s">
        <v>4098</v>
      </c>
      <c r="D27" s="376">
        <v>131.34</v>
      </c>
      <c r="E27" s="274"/>
      <c r="F27" s="253">
        <v>7.0439814814814811E-4</v>
      </c>
      <c r="G27" s="279">
        <v>7.7951388888888894E-4</v>
      </c>
      <c r="H27" s="298">
        <v>1.4839120370370368E-3</v>
      </c>
      <c r="I27" s="342">
        <v>1.4763888888888888E-3</v>
      </c>
      <c r="J27" s="386"/>
      <c r="K27" s="323"/>
      <c r="L27" s="377"/>
      <c r="M27" s="376"/>
      <c r="N27" s="274"/>
      <c r="O27" s="267"/>
      <c r="P27" s="285"/>
      <c r="Q27" s="300"/>
      <c r="R27" s="249"/>
    </row>
    <row r="28" spans="1:22" ht="42" customHeight="1" thickBot="1">
      <c r="A28" s="297" t="s">
        <v>4123</v>
      </c>
      <c r="B28" s="252">
        <v>1.8077546296296296E-3</v>
      </c>
      <c r="C28" s="366" t="s">
        <v>4141</v>
      </c>
      <c r="D28" s="376">
        <v>156.19</v>
      </c>
      <c r="E28" s="274"/>
      <c r="F28" s="336">
        <v>7.923611111111112E-4</v>
      </c>
      <c r="G28" s="279">
        <v>9.0694444444444449E-4</v>
      </c>
      <c r="H28" s="298">
        <v>1.6993055555555555E-3</v>
      </c>
      <c r="I28" s="342">
        <v>1.6971064814814815E-3</v>
      </c>
      <c r="J28" s="375"/>
      <c r="K28" s="272"/>
      <c r="L28" s="371"/>
      <c r="M28" s="274"/>
      <c r="N28" s="274"/>
      <c r="O28" s="274"/>
      <c r="P28" s="274"/>
      <c r="Q28" s="262"/>
      <c r="R28" s="263"/>
    </row>
    <row r="29" spans="1:22" ht="42" customHeight="1" thickBot="1">
      <c r="A29" s="299"/>
      <c r="B29" s="301"/>
      <c r="C29" s="377"/>
      <c r="D29" s="376"/>
      <c r="E29" s="274"/>
      <c r="F29" s="267"/>
      <c r="G29" s="285"/>
      <c r="H29" s="300"/>
      <c r="I29" s="249"/>
      <c r="J29" s="378" t="s">
        <v>4009</v>
      </c>
      <c r="K29" s="278" t="s">
        <v>3980</v>
      </c>
      <c r="L29" s="379" t="s">
        <v>3981</v>
      </c>
      <c r="M29" s="228" t="s">
        <v>1539</v>
      </c>
      <c r="N29" s="229" t="s">
        <v>1540</v>
      </c>
      <c r="O29" s="229" t="s">
        <v>1541</v>
      </c>
      <c r="P29" s="230" t="s">
        <v>1542</v>
      </c>
      <c r="Q29" s="231" t="s">
        <v>3982</v>
      </c>
      <c r="R29" s="232" t="s">
        <v>3978</v>
      </c>
    </row>
    <row r="30" spans="1:22" ht="42" customHeight="1" thickBot="1">
      <c r="A30" s="296"/>
      <c r="B30" s="273"/>
      <c r="C30" s="371"/>
      <c r="D30" s="376"/>
      <c r="E30" s="274"/>
      <c r="F30" s="274"/>
      <c r="G30" s="274"/>
      <c r="H30" s="262"/>
      <c r="I30" s="263"/>
      <c r="J30" s="381" t="s">
        <v>1386</v>
      </c>
      <c r="K30" s="238">
        <v>4.4087962962962961E-3</v>
      </c>
      <c r="L30" s="360" t="s">
        <v>4105</v>
      </c>
      <c r="M30" s="332">
        <v>1.0243055555555556E-3</v>
      </c>
      <c r="N30" s="240">
        <v>1.0873842592592593E-3</v>
      </c>
      <c r="O30" s="333">
        <v>1.2841435185185184E-3</v>
      </c>
      <c r="P30" s="361">
        <v>9.6400462962962976E-4</v>
      </c>
      <c r="Q30" s="242">
        <v>4.3598379629629629E-3</v>
      </c>
      <c r="R30" s="342">
        <v>4.3550925925925927E-3</v>
      </c>
    </row>
    <row r="31" spans="1:22" ht="42" customHeight="1" thickBot="1">
      <c r="A31" s="226" t="s">
        <v>4010</v>
      </c>
      <c r="B31" s="277" t="s">
        <v>3984</v>
      </c>
      <c r="C31" s="372" t="s">
        <v>3981</v>
      </c>
      <c r="D31" s="388"/>
      <c r="E31" s="295"/>
      <c r="F31" s="228" t="s">
        <v>1455</v>
      </c>
      <c r="G31" s="234" t="s">
        <v>1456</v>
      </c>
      <c r="H31" s="303" t="s">
        <v>3982</v>
      </c>
      <c r="I31" s="304" t="s">
        <v>3978</v>
      </c>
      <c r="J31" s="385" t="s">
        <v>4145</v>
      </c>
      <c r="K31" s="252"/>
      <c r="L31" s="366">
        <v>380.92</v>
      </c>
      <c r="M31" s="253"/>
      <c r="N31" s="254"/>
      <c r="O31" s="254"/>
      <c r="P31" s="255"/>
      <c r="Q31" s="248"/>
      <c r="R31" s="249"/>
    </row>
    <row r="32" spans="1:22" ht="42" customHeight="1" thickBot="1">
      <c r="A32" s="297" t="s">
        <v>4129</v>
      </c>
      <c r="B32" s="238">
        <v>1.0702546296296298E-3</v>
      </c>
      <c r="C32" s="360" t="s">
        <v>4105</v>
      </c>
      <c r="D32" s="376">
        <v>92.47</v>
      </c>
      <c r="E32" s="274"/>
      <c r="F32" s="253" t="s">
        <v>3664</v>
      </c>
      <c r="G32" s="279" t="s">
        <v>1341</v>
      </c>
      <c r="H32" s="305">
        <v>1.0096064814814813E-3</v>
      </c>
      <c r="I32" s="344">
        <v>1.0072916666666665E-3</v>
      </c>
      <c r="J32" s="385" t="s">
        <v>4146</v>
      </c>
      <c r="K32" s="252">
        <v>5.0540509259259262E-3</v>
      </c>
      <c r="L32" s="366" t="s">
        <v>4098</v>
      </c>
      <c r="M32" s="336">
        <v>1.4144675925925928E-3</v>
      </c>
      <c r="N32" s="334">
        <v>1.1239583333333334E-3</v>
      </c>
      <c r="O32" s="334">
        <v>9.5902777777777783E-4</v>
      </c>
      <c r="P32" s="335">
        <v>9.9386574074074069E-4</v>
      </c>
      <c r="Q32" s="248">
        <v>4.4913194444444445E-3</v>
      </c>
      <c r="R32" s="343">
        <v>4.4894675925925926E-3</v>
      </c>
    </row>
    <row r="33" spans="1:18" ht="42" customHeight="1" thickBot="1">
      <c r="A33" s="297" t="s">
        <v>4138</v>
      </c>
      <c r="B33" s="252">
        <v>1.5497685185185182E-3</v>
      </c>
      <c r="C33" s="366" t="s">
        <v>4098</v>
      </c>
      <c r="D33" s="376">
        <v>133.9</v>
      </c>
      <c r="E33" s="274"/>
      <c r="F33" s="253" t="s">
        <v>2852</v>
      </c>
      <c r="G33" s="279">
        <v>7.4097222222222218E-4</v>
      </c>
      <c r="H33" s="305">
        <v>1.4209490740740743E-3</v>
      </c>
      <c r="I33" s="344">
        <v>1.4194444444444445E-3</v>
      </c>
      <c r="J33" s="386" t="s">
        <v>4147</v>
      </c>
      <c r="K33" s="266"/>
      <c r="L33" s="377">
        <v>436.67</v>
      </c>
      <c r="M33" s="267"/>
      <c r="N33" s="268"/>
      <c r="O33" s="268"/>
      <c r="P33" s="269"/>
      <c r="Q33" s="248"/>
      <c r="R33" s="249"/>
    </row>
    <row r="34" spans="1:18" ht="42" customHeight="1" thickBot="1">
      <c r="A34" s="297" t="s">
        <v>4135</v>
      </c>
      <c r="B34" s="252">
        <v>1.5850694444444443E-3</v>
      </c>
      <c r="C34" s="366" t="s">
        <v>4141</v>
      </c>
      <c r="D34" s="376">
        <v>136.94999999999999</v>
      </c>
      <c r="E34" s="274"/>
      <c r="F34" s="336" t="s">
        <v>4148</v>
      </c>
      <c r="G34" s="279" t="s">
        <v>2604</v>
      </c>
      <c r="H34" s="305">
        <v>1.282175925925926E-3</v>
      </c>
      <c r="I34" s="344">
        <v>1.2791666666666667E-3</v>
      </c>
      <c r="J34" s="375"/>
      <c r="K34" s="272"/>
      <c r="L34" s="371"/>
      <c r="M34" s="262"/>
      <c r="N34" s="262"/>
      <c r="O34" s="262"/>
      <c r="P34" s="262"/>
      <c r="Q34" s="262"/>
      <c r="R34" s="263"/>
    </row>
    <row r="35" spans="1:18" ht="42" customHeight="1" thickBot="1">
      <c r="A35" s="297"/>
      <c r="B35" s="301"/>
      <c r="C35" s="377"/>
      <c r="D35" s="376"/>
      <c r="E35" s="274"/>
      <c r="F35" s="267"/>
      <c r="G35" s="285"/>
      <c r="H35" s="307"/>
      <c r="I35" s="308"/>
      <c r="J35" s="375"/>
      <c r="K35" s="272"/>
      <c r="L35" s="371"/>
      <c r="M35" s="262"/>
      <c r="N35" s="262"/>
      <c r="O35" s="262"/>
      <c r="P35" s="262"/>
      <c r="Q35" s="262"/>
      <c r="R35" s="263"/>
    </row>
    <row r="36" spans="1:18" ht="42" customHeight="1" thickBot="1">
      <c r="A36" s="299"/>
      <c r="B36" s="309"/>
      <c r="C36" s="392"/>
      <c r="D36" s="404"/>
      <c r="E36" s="311"/>
      <c r="F36" s="311"/>
      <c r="G36" s="311"/>
      <c r="H36" s="307"/>
      <c r="I36" s="312"/>
      <c r="J36" s="393" t="s">
        <v>4100</v>
      </c>
      <c r="K36" s="394" t="s">
        <v>3984</v>
      </c>
      <c r="L36" s="395"/>
      <c r="M36" s="396" t="s">
        <v>4101</v>
      </c>
      <c r="N36" s="397">
        <v>6684.91</v>
      </c>
      <c r="O36" s="297" t="s">
        <v>4102</v>
      </c>
      <c r="P36" s="397">
        <v>532.13</v>
      </c>
      <c r="Q36" s="297" t="s">
        <v>4103</v>
      </c>
      <c r="R36" s="398">
        <v>7.9600000000000004E-2</v>
      </c>
    </row>
    <row r="37" spans="1:18" ht="42" customHeight="1"/>
    <row r="38" spans="1:18" ht="42" customHeight="1">
      <c r="J38" s="400"/>
      <c r="K38" s="273"/>
      <c r="L38" s="371"/>
      <c r="M38" s="274"/>
      <c r="N38" s="274"/>
      <c r="O38" s="274"/>
      <c r="P38" s="274"/>
      <c r="Q38" s="262"/>
      <c r="R38" s="262"/>
    </row>
    <row r="39" spans="1:18" ht="42" customHeight="1"/>
    <row r="40" spans="1:18" ht="42" customHeight="1">
      <c r="J40" s="400"/>
      <c r="K40" s="273"/>
      <c r="L40" s="371"/>
    </row>
    <row r="41" spans="1:18" ht="42" customHeight="1"/>
    <row r="42" spans="1:18" ht="42" customHeight="1"/>
    <row r="43" spans="1:18" ht="42" customHeight="1"/>
    <row r="44" spans="1:18" ht="42" customHeight="1"/>
    <row r="45" spans="1:18" ht="42" customHeight="1"/>
    <row r="46" spans="1:18" ht="42" customHeight="1"/>
    <row r="47" spans="1:18" ht="42" customHeight="1"/>
    <row r="48" spans="1:18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  <row r="56" ht="42" customHeight="1"/>
    <row r="57" ht="42" customHeight="1"/>
    <row r="58" ht="42" customHeight="1"/>
    <row r="59" ht="42" customHeight="1"/>
    <row r="60" ht="42" customHeight="1"/>
    <row r="61" ht="42" customHeight="1"/>
    <row r="62" ht="42" customHeight="1"/>
    <row r="63" ht="42" customHeight="1"/>
    <row r="64" ht="42" customHeight="1"/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  <row r="125" ht="42" customHeight="1"/>
  </sheetData>
  <conditionalFormatting sqref="C2:C5">
    <cfRule type="duplicateValues" dxfId="186" priority="10"/>
  </conditionalFormatting>
  <conditionalFormatting sqref="C8:C11">
    <cfRule type="duplicateValues" dxfId="185" priority="9"/>
  </conditionalFormatting>
  <conditionalFormatting sqref="C14:C17">
    <cfRule type="duplicateValues" dxfId="184" priority="8"/>
  </conditionalFormatting>
  <conditionalFormatting sqref="C20:C23">
    <cfRule type="duplicateValues" dxfId="183" priority="7"/>
  </conditionalFormatting>
  <conditionalFormatting sqref="C26:C29">
    <cfRule type="duplicateValues" dxfId="182" priority="6"/>
  </conditionalFormatting>
  <conditionalFormatting sqref="C32:C35">
    <cfRule type="duplicateValues" dxfId="181" priority="5"/>
  </conditionalFormatting>
  <conditionalFormatting sqref="L12:L15">
    <cfRule type="duplicateValues" dxfId="180" priority="4"/>
  </conditionalFormatting>
  <conditionalFormatting sqref="L19:L21">
    <cfRule type="duplicateValues" dxfId="179" priority="3"/>
  </conditionalFormatting>
  <conditionalFormatting sqref="L24:L27">
    <cfRule type="duplicateValues" dxfId="178" priority="2"/>
  </conditionalFormatting>
  <conditionalFormatting sqref="L30:L33">
    <cfRule type="duplicateValues" dxfId="177" priority="1"/>
  </conditionalFormatting>
  <pageMargins left="0.25" right="0.25" top="0.25" bottom="0.25" header="0.3" footer="0.25"/>
  <pageSetup scale="27" orientation="portrait" copies="2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9F978-5FCB-4467-A160-6D1304501AAB}">
  <sheetPr>
    <pageSetUpPr fitToPage="1"/>
  </sheetPr>
  <dimension ref="A1:P123"/>
  <sheetViews>
    <sheetView topLeftCell="A54" zoomScale="60" zoomScaleNormal="60" workbookViewId="0">
      <selection sqref="A1:N1"/>
    </sheetView>
  </sheetViews>
  <sheetFormatPr defaultColWidth="11.453125" defaultRowHeight="16.5"/>
  <cols>
    <col min="1" max="1" width="15.54296875" style="250" customWidth="1"/>
    <col min="2" max="2" width="15.54296875" style="319" customWidth="1"/>
    <col min="3" max="3" width="15.54296875" style="320" customWidth="1"/>
    <col min="4" max="4" width="15.54296875" style="250" customWidth="1"/>
    <col min="5" max="10" width="18.7265625" style="250" customWidth="1"/>
    <col min="11" max="11" width="18.453125" style="319" customWidth="1"/>
    <col min="12" max="12" width="17.81640625" style="250" customWidth="1"/>
    <col min="13" max="13" width="12" style="250" bestFit="1" customWidth="1"/>
    <col min="14" max="14" width="11.453125" style="250" bestFit="1" customWidth="1"/>
    <col min="15" max="15" width="9.1796875" style="250" bestFit="1" customWidth="1"/>
    <col min="16" max="16" width="12.453125" style="250" bestFit="1" customWidth="1"/>
    <col min="17" max="250" width="11.453125" style="250"/>
    <col min="251" max="251" width="50.7265625" style="250" customWidth="1"/>
    <col min="252" max="252" width="18.7265625" style="250" customWidth="1"/>
    <col min="253" max="253" width="17.7265625" style="250" customWidth="1"/>
    <col min="254" max="257" width="15.7265625" style="250" customWidth="1"/>
    <col min="258" max="259" width="17.7265625" style="250" customWidth="1"/>
    <col min="260" max="260" width="50.453125" style="250" customWidth="1"/>
    <col min="261" max="261" width="18.453125" style="250" customWidth="1"/>
    <col min="262" max="262" width="17.81640625" style="250" customWidth="1"/>
    <col min="263" max="266" width="15.7265625" style="250" customWidth="1"/>
    <col min="267" max="268" width="17.7265625" style="250" customWidth="1"/>
    <col min="269" max="269" width="12" style="250" bestFit="1" customWidth="1"/>
    <col min="270" max="270" width="11.453125" style="250" bestFit="1" customWidth="1"/>
    <col min="271" max="271" width="9.1796875" style="250" bestFit="1" customWidth="1"/>
    <col min="272" max="272" width="12.453125" style="250" bestFit="1" customWidth="1"/>
    <col min="273" max="506" width="11.453125" style="250"/>
    <col min="507" max="507" width="50.7265625" style="250" customWidth="1"/>
    <col min="508" max="508" width="18.7265625" style="250" customWidth="1"/>
    <col min="509" max="509" width="17.7265625" style="250" customWidth="1"/>
    <col min="510" max="513" width="15.7265625" style="250" customWidth="1"/>
    <col min="514" max="515" width="17.7265625" style="250" customWidth="1"/>
    <col min="516" max="516" width="50.453125" style="250" customWidth="1"/>
    <col min="517" max="517" width="18.453125" style="250" customWidth="1"/>
    <col min="518" max="518" width="17.81640625" style="250" customWidth="1"/>
    <col min="519" max="522" width="15.7265625" style="250" customWidth="1"/>
    <col min="523" max="524" width="17.7265625" style="250" customWidth="1"/>
    <col min="525" max="525" width="12" style="250" bestFit="1" customWidth="1"/>
    <col min="526" max="526" width="11.453125" style="250" bestFit="1" customWidth="1"/>
    <col min="527" max="527" width="9.1796875" style="250" bestFit="1" customWidth="1"/>
    <col min="528" max="528" width="12.453125" style="250" bestFit="1" customWidth="1"/>
    <col min="529" max="762" width="11.453125" style="250"/>
    <col min="763" max="763" width="50.7265625" style="250" customWidth="1"/>
    <col min="764" max="764" width="18.7265625" style="250" customWidth="1"/>
    <col min="765" max="765" width="17.7265625" style="250" customWidth="1"/>
    <col min="766" max="769" width="15.7265625" style="250" customWidth="1"/>
    <col min="770" max="771" width="17.7265625" style="250" customWidth="1"/>
    <col min="772" max="772" width="50.453125" style="250" customWidth="1"/>
    <col min="773" max="773" width="18.453125" style="250" customWidth="1"/>
    <col min="774" max="774" width="17.81640625" style="250" customWidth="1"/>
    <col min="775" max="778" width="15.7265625" style="250" customWidth="1"/>
    <col min="779" max="780" width="17.7265625" style="250" customWidth="1"/>
    <col min="781" max="781" width="12" style="250" bestFit="1" customWidth="1"/>
    <col min="782" max="782" width="11.453125" style="250" bestFit="1" customWidth="1"/>
    <col min="783" max="783" width="9.1796875" style="250" bestFit="1" customWidth="1"/>
    <col min="784" max="784" width="12.453125" style="250" bestFit="1" customWidth="1"/>
    <col min="785" max="1018" width="11.453125" style="250"/>
    <col min="1019" max="1019" width="50.7265625" style="250" customWidth="1"/>
    <col min="1020" max="1020" width="18.7265625" style="250" customWidth="1"/>
    <col min="1021" max="1021" width="17.7265625" style="250" customWidth="1"/>
    <col min="1022" max="1025" width="15.7265625" style="250" customWidth="1"/>
    <col min="1026" max="1027" width="17.7265625" style="250" customWidth="1"/>
    <col min="1028" max="1028" width="50.453125" style="250" customWidth="1"/>
    <col min="1029" max="1029" width="18.453125" style="250" customWidth="1"/>
    <col min="1030" max="1030" width="17.81640625" style="250" customWidth="1"/>
    <col min="1031" max="1034" width="15.7265625" style="250" customWidth="1"/>
    <col min="1035" max="1036" width="17.7265625" style="250" customWidth="1"/>
    <col min="1037" max="1037" width="12" style="250" bestFit="1" customWidth="1"/>
    <col min="1038" max="1038" width="11.453125" style="250" bestFit="1" customWidth="1"/>
    <col min="1039" max="1039" width="9.1796875" style="250" bestFit="1" customWidth="1"/>
    <col min="1040" max="1040" width="12.453125" style="250" bestFit="1" customWidth="1"/>
    <col min="1041" max="1274" width="11.453125" style="250"/>
    <col min="1275" max="1275" width="50.7265625" style="250" customWidth="1"/>
    <col min="1276" max="1276" width="18.7265625" style="250" customWidth="1"/>
    <col min="1277" max="1277" width="17.7265625" style="250" customWidth="1"/>
    <col min="1278" max="1281" width="15.7265625" style="250" customWidth="1"/>
    <col min="1282" max="1283" width="17.7265625" style="250" customWidth="1"/>
    <col min="1284" max="1284" width="50.453125" style="250" customWidth="1"/>
    <col min="1285" max="1285" width="18.453125" style="250" customWidth="1"/>
    <col min="1286" max="1286" width="17.81640625" style="250" customWidth="1"/>
    <col min="1287" max="1290" width="15.7265625" style="250" customWidth="1"/>
    <col min="1291" max="1292" width="17.7265625" style="250" customWidth="1"/>
    <col min="1293" max="1293" width="12" style="250" bestFit="1" customWidth="1"/>
    <col min="1294" max="1294" width="11.453125" style="250" bestFit="1" customWidth="1"/>
    <col min="1295" max="1295" width="9.1796875" style="250" bestFit="1" customWidth="1"/>
    <col min="1296" max="1296" width="12.453125" style="250" bestFit="1" customWidth="1"/>
    <col min="1297" max="1530" width="11.453125" style="250"/>
    <col min="1531" max="1531" width="50.7265625" style="250" customWidth="1"/>
    <col min="1532" max="1532" width="18.7265625" style="250" customWidth="1"/>
    <col min="1533" max="1533" width="17.7265625" style="250" customWidth="1"/>
    <col min="1534" max="1537" width="15.7265625" style="250" customWidth="1"/>
    <col min="1538" max="1539" width="17.7265625" style="250" customWidth="1"/>
    <col min="1540" max="1540" width="50.453125" style="250" customWidth="1"/>
    <col min="1541" max="1541" width="18.453125" style="250" customWidth="1"/>
    <col min="1542" max="1542" width="17.81640625" style="250" customWidth="1"/>
    <col min="1543" max="1546" width="15.7265625" style="250" customWidth="1"/>
    <col min="1547" max="1548" width="17.7265625" style="250" customWidth="1"/>
    <col min="1549" max="1549" width="12" style="250" bestFit="1" customWidth="1"/>
    <col min="1550" max="1550" width="11.453125" style="250" bestFit="1" customWidth="1"/>
    <col min="1551" max="1551" width="9.1796875" style="250" bestFit="1" customWidth="1"/>
    <col min="1552" max="1552" width="12.453125" style="250" bestFit="1" customWidth="1"/>
    <col min="1553" max="1786" width="11.453125" style="250"/>
    <col min="1787" max="1787" width="50.7265625" style="250" customWidth="1"/>
    <col min="1788" max="1788" width="18.7265625" style="250" customWidth="1"/>
    <col min="1789" max="1789" width="17.7265625" style="250" customWidth="1"/>
    <col min="1790" max="1793" width="15.7265625" style="250" customWidth="1"/>
    <col min="1794" max="1795" width="17.7265625" style="250" customWidth="1"/>
    <col min="1796" max="1796" width="50.453125" style="250" customWidth="1"/>
    <col min="1797" max="1797" width="18.453125" style="250" customWidth="1"/>
    <col min="1798" max="1798" width="17.81640625" style="250" customWidth="1"/>
    <col min="1799" max="1802" width="15.7265625" style="250" customWidth="1"/>
    <col min="1803" max="1804" width="17.7265625" style="250" customWidth="1"/>
    <col min="1805" max="1805" width="12" style="250" bestFit="1" customWidth="1"/>
    <col min="1806" max="1806" width="11.453125" style="250" bestFit="1" customWidth="1"/>
    <col min="1807" max="1807" width="9.1796875" style="250" bestFit="1" customWidth="1"/>
    <col min="1808" max="1808" width="12.453125" style="250" bestFit="1" customWidth="1"/>
    <col min="1809" max="2042" width="11.453125" style="250"/>
    <col min="2043" max="2043" width="50.7265625" style="250" customWidth="1"/>
    <col min="2044" max="2044" width="18.7265625" style="250" customWidth="1"/>
    <col min="2045" max="2045" width="17.7265625" style="250" customWidth="1"/>
    <col min="2046" max="2049" width="15.7265625" style="250" customWidth="1"/>
    <col min="2050" max="2051" width="17.7265625" style="250" customWidth="1"/>
    <col min="2052" max="2052" width="50.453125" style="250" customWidth="1"/>
    <col min="2053" max="2053" width="18.453125" style="250" customWidth="1"/>
    <col min="2054" max="2054" width="17.81640625" style="250" customWidth="1"/>
    <col min="2055" max="2058" width="15.7265625" style="250" customWidth="1"/>
    <col min="2059" max="2060" width="17.7265625" style="250" customWidth="1"/>
    <col min="2061" max="2061" width="12" style="250" bestFit="1" customWidth="1"/>
    <col min="2062" max="2062" width="11.453125" style="250" bestFit="1" customWidth="1"/>
    <col min="2063" max="2063" width="9.1796875" style="250" bestFit="1" customWidth="1"/>
    <col min="2064" max="2064" width="12.453125" style="250" bestFit="1" customWidth="1"/>
    <col min="2065" max="2298" width="11.453125" style="250"/>
    <col min="2299" max="2299" width="50.7265625" style="250" customWidth="1"/>
    <col min="2300" max="2300" width="18.7265625" style="250" customWidth="1"/>
    <col min="2301" max="2301" width="17.7265625" style="250" customWidth="1"/>
    <col min="2302" max="2305" width="15.7265625" style="250" customWidth="1"/>
    <col min="2306" max="2307" width="17.7265625" style="250" customWidth="1"/>
    <col min="2308" max="2308" width="50.453125" style="250" customWidth="1"/>
    <col min="2309" max="2309" width="18.453125" style="250" customWidth="1"/>
    <col min="2310" max="2310" width="17.81640625" style="250" customWidth="1"/>
    <col min="2311" max="2314" width="15.7265625" style="250" customWidth="1"/>
    <col min="2315" max="2316" width="17.7265625" style="250" customWidth="1"/>
    <col min="2317" max="2317" width="12" style="250" bestFit="1" customWidth="1"/>
    <col min="2318" max="2318" width="11.453125" style="250" bestFit="1" customWidth="1"/>
    <col min="2319" max="2319" width="9.1796875" style="250" bestFit="1" customWidth="1"/>
    <col min="2320" max="2320" width="12.453125" style="250" bestFit="1" customWidth="1"/>
    <col min="2321" max="2554" width="11.453125" style="250"/>
    <col min="2555" max="2555" width="50.7265625" style="250" customWidth="1"/>
    <col min="2556" max="2556" width="18.7265625" style="250" customWidth="1"/>
    <col min="2557" max="2557" width="17.7265625" style="250" customWidth="1"/>
    <col min="2558" max="2561" width="15.7265625" style="250" customWidth="1"/>
    <col min="2562" max="2563" width="17.7265625" style="250" customWidth="1"/>
    <col min="2564" max="2564" width="50.453125" style="250" customWidth="1"/>
    <col min="2565" max="2565" width="18.453125" style="250" customWidth="1"/>
    <col min="2566" max="2566" width="17.81640625" style="250" customWidth="1"/>
    <col min="2567" max="2570" width="15.7265625" style="250" customWidth="1"/>
    <col min="2571" max="2572" width="17.7265625" style="250" customWidth="1"/>
    <col min="2573" max="2573" width="12" style="250" bestFit="1" customWidth="1"/>
    <col min="2574" max="2574" width="11.453125" style="250" bestFit="1" customWidth="1"/>
    <col min="2575" max="2575" width="9.1796875" style="250" bestFit="1" customWidth="1"/>
    <col min="2576" max="2576" width="12.453125" style="250" bestFit="1" customWidth="1"/>
    <col min="2577" max="2810" width="11.453125" style="250"/>
    <col min="2811" max="2811" width="50.7265625" style="250" customWidth="1"/>
    <col min="2812" max="2812" width="18.7265625" style="250" customWidth="1"/>
    <col min="2813" max="2813" width="17.7265625" style="250" customWidth="1"/>
    <col min="2814" max="2817" width="15.7265625" style="250" customWidth="1"/>
    <col min="2818" max="2819" width="17.7265625" style="250" customWidth="1"/>
    <col min="2820" max="2820" width="50.453125" style="250" customWidth="1"/>
    <col min="2821" max="2821" width="18.453125" style="250" customWidth="1"/>
    <col min="2822" max="2822" width="17.81640625" style="250" customWidth="1"/>
    <col min="2823" max="2826" width="15.7265625" style="250" customWidth="1"/>
    <col min="2827" max="2828" width="17.7265625" style="250" customWidth="1"/>
    <col min="2829" max="2829" width="12" style="250" bestFit="1" customWidth="1"/>
    <col min="2830" max="2830" width="11.453125" style="250" bestFit="1" customWidth="1"/>
    <col min="2831" max="2831" width="9.1796875" style="250" bestFit="1" customWidth="1"/>
    <col min="2832" max="2832" width="12.453125" style="250" bestFit="1" customWidth="1"/>
    <col min="2833" max="3066" width="11.453125" style="250"/>
    <col min="3067" max="3067" width="50.7265625" style="250" customWidth="1"/>
    <col min="3068" max="3068" width="18.7265625" style="250" customWidth="1"/>
    <col min="3069" max="3069" width="17.7265625" style="250" customWidth="1"/>
    <col min="3070" max="3073" width="15.7265625" style="250" customWidth="1"/>
    <col min="3074" max="3075" width="17.7265625" style="250" customWidth="1"/>
    <col min="3076" max="3076" width="50.453125" style="250" customWidth="1"/>
    <col min="3077" max="3077" width="18.453125" style="250" customWidth="1"/>
    <col min="3078" max="3078" width="17.81640625" style="250" customWidth="1"/>
    <col min="3079" max="3082" width="15.7265625" style="250" customWidth="1"/>
    <col min="3083" max="3084" width="17.7265625" style="250" customWidth="1"/>
    <col min="3085" max="3085" width="12" style="250" bestFit="1" customWidth="1"/>
    <col min="3086" max="3086" width="11.453125" style="250" bestFit="1" customWidth="1"/>
    <col min="3087" max="3087" width="9.1796875" style="250" bestFit="1" customWidth="1"/>
    <col min="3088" max="3088" width="12.453125" style="250" bestFit="1" customWidth="1"/>
    <col min="3089" max="3322" width="11.453125" style="250"/>
    <col min="3323" max="3323" width="50.7265625" style="250" customWidth="1"/>
    <col min="3324" max="3324" width="18.7265625" style="250" customWidth="1"/>
    <col min="3325" max="3325" width="17.7265625" style="250" customWidth="1"/>
    <col min="3326" max="3329" width="15.7265625" style="250" customWidth="1"/>
    <col min="3330" max="3331" width="17.7265625" style="250" customWidth="1"/>
    <col min="3332" max="3332" width="50.453125" style="250" customWidth="1"/>
    <col min="3333" max="3333" width="18.453125" style="250" customWidth="1"/>
    <col min="3334" max="3334" width="17.81640625" style="250" customWidth="1"/>
    <col min="3335" max="3338" width="15.7265625" style="250" customWidth="1"/>
    <col min="3339" max="3340" width="17.7265625" style="250" customWidth="1"/>
    <col min="3341" max="3341" width="12" style="250" bestFit="1" customWidth="1"/>
    <col min="3342" max="3342" width="11.453125" style="250" bestFit="1" customWidth="1"/>
    <col min="3343" max="3343" width="9.1796875" style="250" bestFit="1" customWidth="1"/>
    <col min="3344" max="3344" width="12.453125" style="250" bestFit="1" customWidth="1"/>
    <col min="3345" max="3578" width="11.453125" style="250"/>
    <col min="3579" max="3579" width="50.7265625" style="250" customWidth="1"/>
    <col min="3580" max="3580" width="18.7265625" style="250" customWidth="1"/>
    <col min="3581" max="3581" width="17.7265625" style="250" customWidth="1"/>
    <col min="3582" max="3585" width="15.7265625" style="250" customWidth="1"/>
    <col min="3586" max="3587" width="17.7265625" style="250" customWidth="1"/>
    <col min="3588" max="3588" width="50.453125" style="250" customWidth="1"/>
    <col min="3589" max="3589" width="18.453125" style="250" customWidth="1"/>
    <col min="3590" max="3590" width="17.81640625" style="250" customWidth="1"/>
    <col min="3591" max="3594" width="15.7265625" style="250" customWidth="1"/>
    <col min="3595" max="3596" width="17.7265625" style="250" customWidth="1"/>
    <col min="3597" max="3597" width="12" style="250" bestFit="1" customWidth="1"/>
    <col min="3598" max="3598" width="11.453125" style="250" bestFit="1" customWidth="1"/>
    <col min="3599" max="3599" width="9.1796875" style="250" bestFit="1" customWidth="1"/>
    <col min="3600" max="3600" width="12.453125" style="250" bestFit="1" customWidth="1"/>
    <col min="3601" max="3834" width="11.453125" style="250"/>
    <col min="3835" max="3835" width="50.7265625" style="250" customWidth="1"/>
    <col min="3836" max="3836" width="18.7265625" style="250" customWidth="1"/>
    <col min="3837" max="3837" width="17.7265625" style="250" customWidth="1"/>
    <col min="3838" max="3841" width="15.7265625" style="250" customWidth="1"/>
    <col min="3842" max="3843" width="17.7265625" style="250" customWidth="1"/>
    <col min="3844" max="3844" width="50.453125" style="250" customWidth="1"/>
    <col min="3845" max="3845" width="18.453125" style="250" customWidth="1"/>
    <col min="3846" max="3846" width="17.81640625" style="250" customWidth="1"/>
    <col min="3847" max="3850" width="15.7265625" style="250" customWidth="1"/>
    <col min="3851" max="3852" width="17.7265625" style="250" customWidth="1"/>
    <col min="3853" max="3853" width="12" style="250" bestFit="1" customWidth="1"/>
    <col min="3854" max="3854" width="11.453125" style="250" bestFit="1" customWidth="1"/>
    <col min="3855" max="3855" width="9.1796875" style="250" bestFit="1" customWidth="1"/>
    <col min="3856" max="3856" width="12.453125" style="250" bestFit="1" customWidth="1"/>
    <col min="3857" max="4090" width="11.453125" style="250"/>
    <col min="4091" max="4091" width="50.7265625" style="250" customWidth="1"/>
    <col min="4092" max="4092" width="18.7265625" style="250" customWidth="1"/>
    <col min="4093" max="4093" width="17.7265625" style="250" customWidth="1"/>
    <col min="4094" max="4097" width="15.7265625" style="250" customWidth="1"/>
    <col min="4098" max="4099" width="17.7265625" style="250" customWidth="1"/>
    <col min="4100" max="4100" width="50.453125" style="250" customWidth="1"/>
    <col min="4101" max="4101" width="18.453125" style="250" customWidth="1"/>
    <col min="4102" max="4102" width="17.81640625" style="250" customWidth="1"/>
    <col min="4103" max="4106" width="15.7265625" style="250" customWidth="1"/>
    <col min="4107" max="4108" width="17.7265625" style="250" customWidth="1"/>
    <col min="4109" max="4109" width="12" style="250" bestFit="1" customWidth="1"/>
    <col min="4110" max="4110" width="11.453125" style="250" bestFit="1" customWidth="1"/>
    <col min="4111" max="4111" width="9.1796875" style="250" bestFit="1" customWidth="1"/>
    <col min="4112" max="4112" width="12.453125" style="250" bestFit="1" customWidth="1"/>
    <col min="4113" max="4346" width="11.453125" style="250"/>
    <col min="4347" max="4347" width="50.7265625" style="250" customWidth="1"/>
    <col min="4348" max="4348" width="18.7265625" style="250" customWidth="1"/>
    <col min="4349" max="4349" width="17.7265625" style="250" customWidth="1"/>
    <col min="4350" max="4353" width="15.7265625" style="250" customWidth="1"/>
    <col min="4354" max="4355" width="17.7265625" style="250" customWidth="1"/>
    <col min="4356" max="4356" width="50.453125" style="250" customWidth="1"/>
    <col min="4357" max="4357" width="18.453125" style="250" customWidth="1"/>
    <col min="4358" max="4358" width="17.81640625" style="250" customWidth="1"/>
    <col min="4359" max="4362" width="15.7265625" style="250" customWidth="1"/>
    <col min="4363" max="4364" width="17.7265625" style="250" customWidth="1"/>
    <col min="4365" max="4365" width="12" style="250" bestFit="1" customWidth="1"/>
    <col min="4366" max="4366" width="11.453125" style="250" bestFit="1" customWidth="1"/>
    <col min="4367" max="4367" width="9.1796875" style="250" bestFit="1" customWidth="1"/>
    <col min="4368" max="4368" width="12.453125" style="250" bestFit="1" customWidth="1"/>
    <col min="4369" max="4602" width="11.453125" style="250"/>
    <col min="4603" max="4603" width="50.7265625" style="250" customWidth="1"/>
    <col min="4604" max="4604" width="18.7265625" style="250" customWidth="1"/>
    <col min="4605" max="4605" width="17.7265625" style="250" customWidth="1"/>
    <col min="4606" max="4609" width="15.7265625" style="250" customWidth="1"/>
    <col min="4610" max="4611" width="17.7265625" style="250" customWidth="1"/>
    <col min="4612" max="4612" width="50.453125" style="250" customWidth="1"/>
    <col min="4613" max="4613" width="18.453125" style="250" customWidth="1"/>
    <col min="4614" max="4614" width="17.81640625" style="250" customWidth="1"/>
    <col min="4615" max="4618" width="15.7265625" style="250" customWidth="1"/>
    <col min="4619" max="4620" width="17.7265625" style="250" customWidth="1"/>
    <col min="4621" max="4621" width="12" style="250" bestFit="1" customWidth="1"/>
    <col min="4622" max="4622" width="11.453125" style="250" bestFit="1" customWidth="1"/>
    <col min="4623" max="4623" width="9.1796875" style="250" bestFit="1" customWidth="1"/>
    <col min="4624" max="4624" width="12.453125" style="250" bestFit="1" customWidth="1"/>
    <col min="4625" max="4858" width="11.453125" style="250"/>
    <col min="4859" max="4859" width="50.7265625" style="250" customWidth="1"/>
    <col min="4860" max="4860" width="18.7265625" style="250" customWidth="1"/>
    <col min="4861" max="4861" width="17.7265625" style="250" customWidth="1"/>
    <col min="4862" max="4865" width="15.7265625" style="250" customWidth="1"/>
    <col min="4866" max="4867" width="17.7265625" style="250" customWidth="1"/>
    <col min="4868" max="4868" width="50.453125" style="250" customWidth="1"/>
    <col min="4869" max="4869" width="18.453125" style="250" customWidth="1"/>
    <col min="4870" max="4870" width="17.81640625" style="250" customWidth="1"/>
    <col min="4871" max="4874" width="15.7265625" style="250" customWidth="1"/>
    <col min="4875" max="4876" width="17.7265625" style="250" customWidth="1"/>
    <col min="4877" max="4877" width="12" style="250" bestFit="1" customWidth="1"/>
    <col min="4878" max="4878" width="11.453125" style="250" bestFit="1" customWidth="1"/>
    <col min="4879" max="4879" width="9.1796875" style="250" bestFit="1" customWidth="1"/>
    <col min="4880" max="4880" width="12.453125" style="250" bestFit="1" customWidth="1"/>
    <col min="4881" max="5114" width="11.453125" style="250"/>
    <col min="5115" max="5115" width="50.7265625" style="250" customWidth="1"/>
    <col min="5116" max="5116" width="18.7265625" style="250" customWidth="1"/>
    <col min="5117" max="5117" width="17.7265625" style="250" customWidth="1"/>
    <col min="5118" max="5121" width="15.7265625" style="250" customWidth="1"/>
    <col min="5122" max="5123" width="17.7265625" style="250" customWidth="1"/>
    <col min="5124" max="5124" width="50.453125" style="250" customWidth="1"/>
    <col min="5125" max="5125" width="18.453125" style="250" customWidth="1"/>
    <col min="5126" max="5126" width="17.81640625" style="250" customWidth="1"/>
    <col min="5127" max="5130" width="15.7265625" style="250" customWidth="1"/>
    <col min="5131" max="5132" width="17.7265625" style="250" customWidth="1"/>
    <col min="5133" max="5133" width="12" style="250" bestFit="1" customWidth="1"/>
    <col min="5134" max="5134" width="11.453125" style="250" bestFit="1" customWidth="1"/>
    <col min="5135" max="5135" width="9.1796875" style="250" bestFit="1" customWidth="1"/>
    <col min="5136" max="5136" width="12.453125" style="250" bestFit="1" customWidth="1"/>
    <col min="5137" max="5370" width="11.453125" style="250"/>
    <col min="5371" max="5371" width="50.7265625" style="250" customWidth="1"/>
    <col min="5372" max="5372" width="18.7265625" style="250" customWidth="1"/>
    <col min="5373" max="5373" width="17.7265625" style="250" customWidth="1"/>
    <col min="5374" max="5377" width="15.7265625" style="250" customWidth="1"/>
    <col min="5378" max="5379" width="17.7265625" style="250" customWidth="1"/>
    <col min="5380" max="5380" width="50.453125" style="250" customWidth="1"/>
    <col min="5381" max="5381" width="18.453125" style="250" customWidth="1"/>
    <col min="5382" max="5382" width="17.81640625" style="250" customWidth="1"/>
    <col min="5383" max="5386" width="15.7265625" style="250" customWidth="1"/>
    <col min="5387" max="5388" width="17.7265625" style="250" customWidth="1"/>
    <col min="5389" max="5389" width="12" style="250" bestFit="1" customWidth="1"/>
    <col min="5390" max="5390" width="11.453125" style="250" bestFit="1" customWidth="1"/>
    <col min="5391" max="5391" width="9.1796875" style="250" bestFit="1" customWidth="1"/>
    <col min="5392" max="5392" width="12.453125" style="250" bestFit="1" customWidth="1"/>
    <col min="5393" max="5626" width="11.453125" style="250"/>
    <col min="5627" max="5627" width="50.7265625" style="250" customWidth="1"/>
    <col min="5628" max="5628" width="18.7265625" style="250" customWidth="1"/>
    <col min="5629" max="5629" width="17.7265625" style="250" customWidth="1"/>
    <col min="5630" max="5633" width="15.7265625" style="250" customWidth="1"/>
    <col min="5634" max="5635" width="17.7265625" style="250" customWidth="1"/>
    <col min="5636" max="5636" width="50.453125" style="250" customWidth="1"/>
    <col min="5637" max="5637" width="18.453125" style="250" customWidth="1"/>
    <col min="5638" max="5638" width="17.81640625" style="250" customWidth="1"/>
    <col min="5639" max="5642" width="15.7265625" style="250" customWidth="1"/>
    <col min="5643" max="5644" width="17.7265625" style="250" customWidth="1"/>
    <col min="5645" max="5645" width="12" style="250" bestFit="1" customWidth="1"/>
    <col min="5646" max="5646" width="11.453125" style="250" bestFit="1" customWidth="1"/>
    <col min="5647" max="5647" width="9.1796875" style="250" bestFit="1" customWidth="1"/>
    <col min="5648" max="5648" width="12.453125" style="250" bestFit="1" customWidth="1"/>
    <col min="5649" max="5882" width="11.453125" style="250"/>
    <col min="5883" max="5883" width="50.7265625" style="250" customWidth="1"/>
    <col min="5884" max="5884" width="18.7265625" style="250" customWidth="1"/>
    <col min="5885" max="5885" width="17.7265625" style="250" customWidth="1"/>
    <col min="5886" max="5889" width="15.7265625" style="250" customWidth="1"/>
    <col min="5890" max="5891" width="17.7265625" style="250" customWidth="1"/>
    <col min="5892" max="5892" width="50.453125" style="250" customWidth="1"/>
    <col min="5893" max="5893" width="18.453125" style="250" customWidth="1"/>
    <col min="5894" max="5894" width="17.81640625" style="250" customWidth="1"/>
    <col min="5895" max="5898" width="15.7265625" style="250" customWidth="1"/>
    <col min="5899" max="5900" width="17.7265625" style="250" customWidth="1"/>
    <col min="5901" max="5901" width="12" style="250" bestFit="1" customWidth="1"/>
    <col min="5902" max="5902" width="11.453125" style="250" bestFit="1" customWidth="1"/>
    <col min="5903" max="5903" width="9.1796875" style="250" bestFit="1" customWidth="1"/>
    <col min="5904" max="5904" width="12.453125" style="250" bestFit="1" customWidth="1"/>
    <col min="5905" max="6138" width="11.453125" style="250"/>
    <col min="6139" max="6139" width="50.7265625" style="250" customWidth="1"/>
    <col min="6140" max="6140" width="18.7265625" style="250" customWidth="1"/>
    <col min="6141" max="6141" width="17.7265625" style="250" customWidth="1"/>
    <col min="6142" max="6145" width="15.7265625" style="250" customWidth="1"/>
    <col min="6146" max="6147" width="17.7265625" style="250" customWidth="1"/>
    <col min="6148" max="6148" width="50.453125" style="250" customWidth="1"/>
    <col min="6149" max="6149" width="18.453125" style="250" customWidth="1"/>
    <col min="6150" max="6150" width="17.81640625" style="250" customWidth="1"/>
    <col min="6151" max="6154" width="15.7265625" style="250" customWidth="1"/>
    <col min="6155" max="6156" width="17.7265625" style="250" customWidth="1"/>
    <col min="6157" max="6157" width="12" style="250" bestFit="1" customWidth="1"/>
    <col min="6158" max="6158" width="11.453125" style="250" bestFit="1" customWidth="1"/>
    <col min="6159" max="6159" width="9.1796875" style="250" bestFit="1" customWidth="1"/>
    <col min="6160" max="6160" width="12.453125" style="250" bestFit="1" customWidth="1"/>
    <col min="6161" max="6394" width="11.453125" style="250"/>
    <col min="6395" max="6395" width="50.7265625" style="250" customWidth="1"/>
    <col min="6396" max="6396" width="18.7265625" style="250" customWidth="1"/>
    <col min="6397" max="6397" width="17.7265625" style="250" customWidth="1"/>
    <col min="6398" max="6401" width="15.7265625" style="250" customWidth="1"/>
    <col min="6402" max="6403" width="17.7265625" style="250" customWidth="1"/>
    <col min="6404" max="6404" width="50.453125" style="250" customWidth="1"/>
    <col min="6405" max="6405" width="18.453125" style="250" customWidth="1"/>
    <col min="6406" max="6406" width="17.81640625" style="250" customWidth="1"/>
    <col min="6407" max="6410" width="15.7265625" style="250" customWidth="1"/>
    <col min="6411" max="6412" width="17.7265625" style="250" customWidth="1"/>
    <col min="6413" max="6413" width="12" style="250" bestFit="1" customWidth="1"/>
    <col min="6414" max="6414" width="11.453125" style="250" bestFit="1" customWidth="1"/>
    <col min="6415" max="6415" width="9.1796875" style="250" bestFit="1" customWidth="1"/>
    <col min="6416" max="6416" width="12.453125" style="250" bestFit="1" customWidth="1"/>
    <col min="6417" max="6650" width="11.453125" style="250"/>
    <col min="6651" max="6651" width="50.7265625" style="250" customWidth="1"/>
    <col min="6652" max="6652" width="18.7265625" style="250" customWidth="1"/>
    <col min="6653" max="6653" width="17.7265625" style="250" customWidth="1"/>
    <col min="6654" max="6657" width="15.7265625" style="250" customWidth="1"/>
    <col min="6658" max="6659" width="17.7265625" style="250" customWidth="1"/>
    <col min="6660" max="6660" width="50.453125" style="250" customWidth="1"/>
    <col min="6661" max="6661" width="18.453125" style="250" customWidth="1"/>
    <col min="6662" max="6662" width="17.81640625" style="250" customWidth="1"/>
    <col min="6663" max="6666" width="15.7265625" style="250" customWidth="1"/>
    <col min="6667" max="6668" width="17.7265625" style="250" customWidth="1"/>
    <col min="6669" max="6669" width="12" style="250" bestFit="1" customWidth="1"/>
    <col min="6670" max="6670" width="11.453125" style="250" bestFit="1" customWidth="1"/>
    <col min="6671" max="6671" width="9.1796875" style="250" bestFit="1" customWidth="1"/>
    <col min="6672" max="6672" width="12.453125" style="250" bestFit="1" customWidth="1"/>
    <col min="6673" max="6906" width="11.453125" style="250"/>
    <col min="6907" max="6907" width="50.7265625" style="250" customWidth="1"/>
    <col min="6908" max="6908" width="18.7265625" style="250" customWidth="1"/>
    <col min="6909" max="6909" width="17.7265625" style="250" customWidth="1"/>
    <col min="6910" max="6913" width="15.7265625" style="250" customWidth="1"/>
    <col min="6914" max="6915" width="17.7265625" style="250" customWidth="1"/>
    <col min="6916" max="6916" width="50.453125" style="250" customWidth="1"/>
    <col min="6917" max="6917" width="18.453125" style="250" customWidth="1"/>
    <col min="6918" max="6918" width="17.81640625" style="250" customWidth="1"/>
    <col min="6919" max="6922" width="15.7265625" style="250" customWidth="1"/>
    <col min="6923" max="6924" width="17.7265625" style="250" customWidth="1"/>
    <col min="6925" max="6925" width="12" style="250" bestFit="1" customWidth="1"/>
    <col min="6926" max="6926" width="11.453125" style="250" bestFit="1" customWidth="1"/>
    <col min="6927" max="6927" width="9.1796875" style="250" bestFit="1" customWidth="1"/>
    <col min="6928" max="6928" width="12.453125" style="250" bestFit="1" customWidth="1"/>
    <col min="6929" max="7162" width="11.453125" style="250"/>
    <col min="7163" max="7163" width="50.7265625" style="250" customWidth="1"/>
    <col min="7164" max="7164" width="18.7265625" style="250" customWidth="1"/>
    <col min="7165" max="7165" width="17.7265625" style="250" customWidth="1"/>
    <col min="7166" max="7169" width="15.7265625" style="250" customWidth="1"/>
    <col min="7170" max="7171" width="17.7265625" style="250" customWidth="1"/>
    <col min="7172" max="7172" width="50.453125" style="250" customWidth="1"/>
    <col min="7173" max="7173" width="18.453125" style="250" customWidth="1"/>
    <col min="7174" max="7174" width="17.81640625" style="250" customWidth="1"/>
    <col min="7175" max="7178" width="15.7265625" style="250" customWidth="1"/>
    <col min="7179" max="7180" width="17.7265625" style="250" customWidth="1"/>
    <col min="7181" max="7181" width="12" style="250" bestFit="1" customWidth="1"/>
    <col min="7182" max="7182" width="11.453125" style="250" bestFit="1" customWidth="1"/>
    <col min="7183" max="7183" width="9.1796875" style="250" bestFit="1" customWidth="1"/>
    <col min="7184" max="7184" width="12.453125" style="250" bestFit="1" customWidth="1"/>
    <col min="7185" max="7418" width="11.453125" style="250"/>
    <col min="7419" max="7419" width="50.7265625" style="250" customWidth="1"/>
    <col min="7420" max="7420" width="18.7265625" style="250" customWidth="1"/>
    <col min="7421" max="7421" width="17.7265625" style="250" customWidth="1"/>
    <col min="7422" max="7425" width="15.7265625" style="250" customWidth="1"/>
    <col min="7426" max="7427" width="17.7265625" style="250" customWidth="1"/>
    <col min="7428" max="7428" width="50.453125" style="250" customWidth="1"/>
    <col min="7429" max="7429" width="18.453125" style="250" customWidth="1"/>
    <col min="7430" max="7430" width="17.81640625" style="250" customWidth="1"/>
    <col min="7431" max="7434" width="15.7265625" style="250" customWidth="1"/>
    <col min="7435" max="7436" width="17.7265625" style="250" customWidth="1"/>
    <col min="7437" max="7437" width="12" style="250" bestFit="1" customWidth="1"/>
    <col min="7438" max="7438" width="11.453125" style="250" bestFit="1" customWidth="1"/>
    <col min="7439" max="7439" width="9.1796875" style="250" bestFit="1" customWidth="1"/>
    <col min="7440" max="7440" width="12.453125" style="250" bestFit="1" customWidth="1"/>
    <col min="7441" max="7674" width="11.453125" style="250"/>
    <col min="7675" max="7675" width="50.7265625" style="250" customWidth="1"/>
    <col min="7676" max="7676" width="18.7265625" style="250" customWidth="1"/>
    <col min="7677" max="7677" width="17.7265625" style="250" customWidth="1"/>
    <col min="7678" max="7681" width="15.7265625" style="250" customWidth="1"/>
    <col min="7682" max="7683" width="17.7265625" style="250" customWidth="1"/>
    <col min="7684" max="7684" width="50.453125" style="250" customWidth="1"/>
    <col min="7685" max="7685" width="18.453125" style="250" customWidth="1"/>
    <col min="7686" max="7686" width="17.81640625" style="250" customWidth="1"/>
    <col min="7687" max="7690" width="15.7265625" style="250" customWidth="1"/>
    <col min="7691" max="7692" width="17.7265625" style="250" customWidth="1"/>
    <col min="7693" max="7693" width="12" style="250" bestFit="1" customWidth="1"/>
    <col min="7694" max="7694" width="11.453125" style="250" bestFit="1" customWidth="1"/>
    <col min="7695" max="7695" width="9.1796875" style="250" bestFit="1" customWidth="1"/>
    <col min="7696" max="7696" width="12.453125" style="250" bestFit="1" customWidth="1"/>
    <col min="7697" max="7930" width="11.453125" style="250"/>
    <col min="7931" max="7931" width="50.7265625" style="250" customWidth="1"/>
    <col min="7932" max="7932" width="18.7265625" style="250" customWidth="1"/>
    <col min="7933" max="7933" width="17.7265625" style="250" customWidth="1"/>
    <col min="7934" max="7937" width="15.7265625" style="250" customWidth="1"/>
    <col min="7938" max="7939" width="17.7265625" style="250" customWidth="1"/>
    <col min="7940" max="7940" width="50.453125" style="250" customWidth="1"/>
    <col min="7941" max="7941" width="18.453125" style="250" customWidth="1"/>
    <col min="7942" max="7942" width="17.81640625" style="250" customWidth="1"/>
    <col min="7943" max="7946" width="15.7265625" style="250" customWidth="1"/>
    <col min="7947" max="7948" width="17.7265625" style="250" customWidth="1"/>
    <col min="7949" max="7949" width="12" style="250" bestFit="1" customWidth="1"/>
    <col min="7950" max="7950" width="11.453125" style="250" bestFit="1" customWidth="1"/>
    <col min="7951" max="7951" width="9.1796875" style="250" bestFit="1" customWidth="1"/>
    <col min="7952" max="7952" width="12.453125" style="250" bestFit="1" customWidth="1"/>
    <col min="7953" max="8186" width="11.453125" style="250"/>
    <col min="8187" max="8187" width="50.7265625" style="250" customWidth="1"/>
    <col min="8188" max="8188" width="18.7265625" style="250" customWidth="1"/>
    <col min="8189" max="8189" width="17.7265625" style="250" customWidth="1"/>
    <col min="8190" max="8193" width="15.7265625" style="250" customWidth="1"/>
    <col min="8194" max="8195" width="17.7265625" style="250" customWidth="1"/>
    <col min="8196" max="8196" width="50.453125" style="250" customWidth="1"/>
    <col min="8197" max="8197" width="18.453125" style="250" customWidth="1"/>
    <col min="8198" max="8198" width="17.81640625" style="250" customWidth="1"/>
    <col min="8199" max="8202" width="15.7265625" style="250" customWidth="1"/>
    <col min="8203" max="8204" width="17.7265625" style="250" customWidth="1"/>
    <col min="8205" max="8205" width="12" style="250" bestFit="1" customWidth="1"/>
    <col min="8206" max="8206" width="11.453125" style="250" bestFit="1" customWidth="1"/>
    <col min="8207" max="8207" width="9.1796875" style="250" bestFit="1" customWidth="1"/>
    <col min="8208" max="8208" width="12.453125" style="250" bestFit="1" customWidth="1"/>
    <col min="8209" max="8442" width="11.453125" style="250"/>
    <col min="8443" max="8443" width="50.7265625" style="250" customWidth="1"/>
    <col min="8444" max="8444" width="18.7265625" style="250" customWidth="1"/>
    <col min="8445" max="8445" width="17.7265625" style="250" customWidth="1"/>
    <col min="8446" max="8449" width="15.7265625" style="250" customWidth="1"/>
    <col min="8450" max="8451" width="17.7265625" style="250" customWidth="1"/>
    <col min="8452" max="8452" width="50.453125" style="250" customWidth="1"/>
    <col min="8453" max="8453" width="18.453125" style="250" customWidth="1"/>
    <col min="8454" max="8454" width="17.81640625" style="250" customWidth="1"/>
    <col min="8455" max="8458" width="15.7265625" style="250" customWidth="1"/>
    <col min="8459" max="8460" width="17.7265625" style="250" customWidth="1"/>
    <col min="8461" max="8461" width="12" style="250" bestFit="1" customWidth="1"/>
    <col min="8462" max="8462" width="11.453125" style="250" bestFit="1" customWidth="1"/>
    <col min="8463" max="8463" width="9.1796875" style="250" bestFit="1" customWidth="1"/>
    <col min="8464" max="8464" width="12.453125" style="250" bestFit="1" customWidth="1"/>
    <col min="8465" max="8698" width="11.453125" style="250"/>
    <col min="8699" max="8699" width="50.7265625" style="250" customWidth="1"/>
    <col min="8700" max="8700" width="18.7265625" style="250" customWidth="1"/>
    <col min="8701" max="8701" width="17.7265625" style="250" customWidth="1"/>
    <col min="8702" max="8705" width="15.7265625" style="250" customWidth="1"/>
    <col min="8706" max="8707" width="17.7265625" style="250" customWidth="1"/>
    <col min="8708" max="8708" width="50.453125" style="250" customWidth="1"/>
    <col min="8709" max="8709" width="18.453125" style="250" customWidth="1"/>
    <col min="8710" max="8710" width="17.81640625" style="250" customWidth="1"/>
    <col min="8711" max="8714" width="15.7265625" style="250" customWidth="1"/>
    <col min="8715" max="8716" width="17.7265625" style="250" customWidth="1"/>
    <col min="8717" max="8717" width="12" style="250" bestFit="1" customWidth="1"/>
    <col min="8718" max="8718" width="11.453125" style="250" bestFit="1" customWidth="1"/>
    <col min="8719" max="8719" width="9.1796875" style="250" bestFit="1" customWidth="1"/>
    <col min="8720" max="8720" width="12.453125" style="250" bestFit="1" customWidth="1"/>
    <col min="8721" max="8954" width="11.453125" style="250"/>
    <col min="8955" max="8955" width="50.7265625" style="250" customWidth="1"/>
    <col min="8956" max="8956" width="18.7265625" style="250" customWidth="1"/>
    <col min="8957" max="8957" width="17.7265625" style="250" customWidth="1"/>
    <col min="8958" max="8961" width="15.7265625" style="250" customWidth="1"/>
    <col min="8962" max="8963" width="17.7265625" style="250" customWidth="1"/>
    <col min="8964" max="8964" width="50.453125" style="250" customWidth="1"/>
    <col min="8965" max="8965" width="18.453125" style="250" customWidth="1"/>
    <col min="8966" max="8966" width="17.81640625" style="250" customWidth="1"/>
    <col min="8967" max="8970" width="15.7265625" style="250" customWidth="1"/>
    <col min="8971" max="8972" width="17.7265625" style="250" customWidth="1"/>
    <col min="8973" max="8973" width="12" style="250" bestFit="1" customWidth="1"/>
    <col min="8974" max="8974" width="11.453125" style="250" bestFit="1" customWidth="1"/>
    <col min="8975" max="8975" width="9.1796875" style="250" bestFit="1" customWidth="1"/>
    <col min="8976" max="8976" width="12.453125" style="250" bestFit="1" customWidth="1"/>
    <col min="8977" max="9210" width="11.453125" style="250"/>
    <col min="9211" max="9211" width="50.7265625" style="250" customWidth="1"/>
    <col min="9212" max="9212" width="18.7265625" style="250" customWidth="1"/>
    <col min="9213" max="9213" width="17.7265625" style="250" customWidth="1"/>
    <col min="9214" max="9217" width="15.7265625" style="250" customWidth="1"/>
    <col min="9218" max="9219" width="17.7265625" style="250" customWidth="1"/>
    <col min="9220" max="9220" width="50.453125" style="250" customWidth="1"/>
    <col min="9221" max="9221" width="18.453125" style="250" customWidth="1"/>
    <col min="9222" max="9222" width="17.81640625" style="250" customWidth="1"/>
    <col min="9223" max="9226" width="15.7265625" style="250" customWidth="1"/>
    <col min="9227" max="9228" width="17.7265625" style="250" customWidth="1"/>
    <col min="9229" max="9229" width="12" style="250" bestFit="1" customWidth="1"/>
    <col min="9230" max="9230" width="11.453125" style="250" bestFit="1" customWidth="1"/>
    <col min="9231" max="9231" width="9.1796875" style="250" bestFit="1" customWidth="1"/>
    <col min="9232" max="9232" width="12.453125" style="250" bestFit="1" customWidth="1"/>
    <col min="9233" max="9466" width="11.453125" style="250"/>
    <col min="9467" max="9467" width="50.7265625" style="250" customWidth="1"/>
    <col min="9468" max="9468" width="18.7265625" style="250" customWidth="1"/>
    <col min="9469" max="9469" width="17.7265625" style="250" customWidth="1"/>
    <col min="9470" max="9473" width="15.7265625" style="250" customWidth="1"/>
    <col min="9474" max="9475" width="17.7265625" style="250" customWidth="1"/>
    <col min="9476" max="9476" width="50.453125" style="250" customWidth="1"/>
    <col min="9477" max="9477" width="18.453125" style="250" customWidth="1"/>
    <col min="9478" max="9478" width="17.81640625" style="250" customWidth="1"/>
    <col min="9479" max="9482" width="15.7265625" style="250" customWidth="1"/>
    <col min="9483" max="9484" width="17.7265625" style="250" customWidth="1"/>
    <col min="9485" max="9485" width="12" style="250" bestFit="1" customWidth="1"/>
    <col min="9486" max="9486" width="11.453125" style="250" bestFit="1" customWidth="1"/>
    <col min="9487" max="9487" width="9.1796875" style="250" bestFit="1" customWidth="1"/>
    <col min="9488" max="9488" width="12.453125" style="250" bestFit="1" customWidth="1"/>
    <col min="9489" max="9722" width="11.453125" style="250"/>
    <col min="9723" max="9723" width="50.7265625" style="250" customWidth="1"/>
    <col min="9724" max="9724" width="18.7265625" style="250" customWidth="1"/>
    <col min="9725" max="9725" width="17.7265625" style="250" customWidth="1"/>
    <col min="9726" max="9729" width="15.7265625" style="250" customWidth="1"/>
    <col min="9730" max="9731" width="17.7265625" style="250" customWidth="1"/>
    <col min="9732" max="9732" width="50.453125" style="250" customWidth="1"/>
    <col min="9733" max="9733" width="18.453125" style="250" customWidth="1"/>
    <col min="9734" max="9734" width="17.81640625" style="250" customWidth="1"/>
    <col min="9735" max="9738" width="15.7265625" style="250" customWidth="1"/>
    <col min="9739" max="9740" width="17.7265625" style="250" customWidth="1"/>
    <col min="9741" max="9741" width="12" style="250" bestFit="1" customWidth="1"/>
    <col min="9742" max="9742" width="11.453125" style="250" bestFit="1" customWidth="1"/>
    <col min="9743" max="9743" width="9.1796875" style="250" bestFit="1" customWidth="1"/>
    <col min="9744" max="9744" width="12.453125" style="250" bestFit="1" customWidth="1"/>
    <col min="9745" max="9978" width="11.453125" style="250"/>
    <col min="9979" max="9979" width="50.7265625" style="250" customWidth="1"/>
    <col min="9980" max="9980" width="18.7265625" style="250" customWidth="1"/>
    <col min="9981" max="9981" width="17.7265625" style="250" customWidth="1"/>
    <col min="9982" max="9985" width="15.7265625" style="250" customWidth="1"/>
    <col min="9986" max="9987" width="17.7265625" style="250" customWidth="1"/>
    <col min="9988" max="9988" width="50.453125" style="250" customWidth="1"/>
    <col min="9989" max="9989" width="18.453125" style="250" customWidth="1"/>
    <col min="9990" max="9990" width="17.81640625" style="250" customWidth="1"/>
    <col min="9991" max="9994" width="15.7265625" style="250" customWidth="1"/>
    <col min="9995" max="9996" width="17.7265625" style="250" customWidth="1"/>
    <col min="9997" max="9997" width="12" style="250" bestFit="1" customWidth="1"/>
    <col min="9998" max="9998" width="11.453125" style="250" bestFit="1" customWidth="1"/>
    <col min="9999" max="9999" width="9.1796875" style="250" bestFit="1" customWidth="1"/>
    <col min="10000" max="10000" width="12.453125" style="250" bestFit="1" customWidth="1"/>
    <col min="10001" max="10234" width="11.453125" style="250"/>
    <col min="10235" max="10235" width="50.7265625" style="250" customWidth="1"/>
    <col min="10236" max="10236" width="18.7265625" style="250" customWidth="1"/>
    <col min="10237" max="10237" width="17.7265625" style="250" customWidth="1"/>
    <col min="10238" max="10241" width="15.7265625" style="250" customWidth="1"/>
    <col min="10242" max="10243" width="17.7265625" style="250" customWidth="1"/>
    <col min="10244" max="10244" width="50.453125" style="250" customWidth="1"/>
    <col min="10245" max="10245" width="18.453125" style="250" customWidth="1"/>
    <col min="10246" max="10246" width="17.81640625" style="250" customWidth="1"/>
    <col min="10247" max="10250" width="15.7265625" style="250" customWidth="1"/>
    <col min="10251" max="10252" width="17.7265625" style="250" customWidth="1"/>
    <col min="10253" max="10253" width="12" style="250" bestFit="1" customWidth="1"/>
    <col min="10254" max="10254" width="11.453125" style="250" bestFit="1" customWidth="1"/>
    <col min="10255" max="10255" width="9.1796875" style="250" bestFit="1" customWidth="1"/>
    <col min="10256" max="10256" width="12.453125" style="250" bestFit="1" customWidth="1"/>
    <col min="10257" max="10490" width="11.453125" style="250"/>
    <col min="10491" max="10491" width="50.7265625" style="250" customWidth="1"/>
    <col min="10492" max="10492" width="18.7265625" style="250" customWidth="1"/>
    <col min="10493" max="10493" width="17.7265625" style="250" customWidth="1"/>
    <col min="10494" max="10497" width="15.7265625" style="250" customWidth="1"/>
    <col min="10498" max="10499" width="17.7265625" style="250" customWidth="1"/>
    <col min="10500" max="10500" width="50.453125" style="250" customWidth="1"/>
    <col min="10501" max="10501" width="18.453125" style="250" customWidth="1"/>
    <col min="10502" max="10502" width="17.81640625" style="250" customWidth="1"/>
    <col min="10503" max="10506" width="15.7265625" style="250" customWidth="1"/>
    <col min="10507" max="10508" width="17.7265625" style="250" customWidth="1"/>
    <col min="10509" max="10509" width="12" style="250" bestFit="1" customWidth="1"/>
    <col min="10510" max="10510" width="11.453125" style="250" bestFit="1" customWidth="1"/>
    <col min="10511" max="10511" width="9.1796875" style="250" bestFit="1" customWidth="1"/>
    <col min="10512" max="10512" width="12.453125" style="250" bestFit="1" customWidth="1"/>
    <col min="10513" max="10746" width="11.453125" style="250"/>
    <col min="10747" max="10747" width="50.7265625" style="250" customWidth="1"/>
    <col min="10748" max="10748" width="18.7265625" style="250" customWidth="1"/>
    <col min="10749" max="10749" width="17.7265625" style="250" customWidth="1"/>
    <col min="10750" max="10753" width="15.7265625" style="250" customWidth="1"/>
    <col min="10754" max="10755" width="17.7265625" style="250" customWidth="1"/>
    <col min="10756" max="10756" width="50.453125" style="250" customWidth="1"/>
    <col min="10757" max="10757" width="18.453125" style="250" customWidth="1"/>
    <col min="10758" max="10758" width="17.81640625" style="250" customWidth="1"/>
    <col min="10759" max="10762" width="15.7265625" style="250" customWidth="1"/>
    <col min="10763" max="10764" width="17.7265625" style="250" customWidth="1"/>
    <col min="10765" max="10765" width="12" style="250" bestFit="1" customWidth="1"/>
    <col min="10766" max="10766" width="11.453125" style="250" bestFit="1" customWidth="1"/>
    <col min="10767" max="10767" width="9.1796875" style="250" bestFit="1" customWidth="1"/>
    <col min="10768" max="10768" width="12.453125" style="250" bestFit="1" customWidth="1"/>
    <col min="10769" max="11002" width="11.453125" style="250"/>
    <col min="11003" max="11003" width="50.7265625" style="250" customWidth="1"/>
    <col min="11004" max="11004" width="18.7265625" style="250" customWidth="1"/>
    <col min="11005" max="11005" width="17.7265625" style="250" customWidth="1"/>
    <col min="11006" max="11009" width="15.7265625" style="250" customWidth="1"/>
    <col min="11010" max="11011" width="17.7265625" style="250" customWidth="1"/>
    <col min="11012" max="11012" width="50.453125" style="250" customWidth="1"/>
    <col min="11013" max="11013" width="18.453125" style="250" customWidth="1"/>
    <col min="11014" max="11014" width="17.81640625" style="250" customWidth="1"/>
    <col min="11015" max="11018" width="15.7265625" style="250" customWidth="1"/>
    <col min="11019" max="11020" width="17.7265625" style="250" customWidth="1"/>
    <col min="11021" max="11021" width="12" style="250" bestFit="1" customWidth="1"/>
    <col min="11022" max="11022" width="11.453125" style="250" bestFit="1" customWidth="1"/>
    <col min="11023" max="11023" width="9.1796875" style="250" bestFit="1" customWidth="1"/>
    <col min="11024" max="11024" width="12.453125" style="250" bestFit="1" customWidth="1"/>
    <col min="11025" max="11258" width="11.453125" style="250"/>
    <col min="11259" max="11259" width="50.7265625" style="250" customWidth="1"/>
    <col min="11260" max="11260" width="18.7265625" style="250" customWidth="1"/>
    <col min="11261" max="11261" width="17.7265625" style="250" customWidth="1"/>
    <col min="11262" max="11265" width="15.7265625" style="250" customWidth="1"/>
    <col min="11266" max="11267" width="17.7265625" style="250" customWidth="1"/>
    <col min="11268" max="11268" width="50.453125" style="250" customWidth="1"/>
    <col min="11269" max="11269" width="18.453125" style="250" customWidth="1"/>
    <col min="11270" max="11270" width="17.81640625" style="250" customWidth="1"/>
    <col min="11271" max="11274" width="15.7265625" style="250" customWidth="1"/>
    <col min="11275" max="11276" width="17.7265625" style="250" customWidth="1"/>
    <col min="11277" max="11277" width="12" style="250" bestFit="1" customWidth="1"/>
    <col min="11278" max="11278" width="11.453125" style="250" bestFit="1" customWidth="1"/>
    <col min="11279" max="11279" width="9.1796875" style="250" bestFit="1" customWidth="1"/>
    <col min="11280" max="11280" width="12.453125" style="250" bestFit="1" customWidth="1"/>
    <col min="11281" max="11514" width="11.453125" style="250"/>
    <col min="11515" max="11515" width="50.7265625" style="250" customWidth="1"/>
    <col min="11516" max="11516" width="18.7265625" style="250" customWidth="1"/>
    <col min="11517" max="11517" width="17.7265625" style="250" customWidth="1"/>
    <col min="11518" max="11521" width="15.7265625" style="250" customWidth="1"/>
    <col min="11522" max="11523" width="17.7265625" style="250" customWidth="1"/>
    <col min="11524" max="11524" width="50.453125" style="250" customWidth="1"/>
    <col min="11525" max="11525" width="18.453125" style="250" customWidth="1"/>
    <col min="11526" max="11526" width="17.81640625" style="250" customWidth="1"/>
    <col min="11527" max="11530" width="15.7265625" style="250" customWidth="1"/>
    <col min="11531" max="11532" width="17.7265625" style="250" customWidth="1"/>
    <col min="11533" max="11533" width="12" style="250" bestFit="1" customWidth="1"/>
    <col min="11534" max="11534" width="11.453125" style="250" bestFit="1" customWidth="1"/>
    <col min="11535" max="11535" width="9.1796875" style="250" bestFit="1" customWidth="1"/>
    <col min="11536" max="11536" width="12.453125" style="250" bestFit="1" customWidth="1"/>
    <col min="11537" max="11770" width="11.453125" style="250"/>
    <col min="11771" max="11771" width="50.7265625" style="250" customWidth="1"/>
    <col min="11772" max="11772" width="18.7265625" style="250" customWidth="1"/>
    <col min="11773" max="11773" width="17.7265625" style="250" customWidth="1"/>
    <col min="11774" max="11777" width="15.7265625" style="250" customWidth="1"/>
    <col min="11778" max="11779" width="17.7265625" style="250" customWidth="1"/>
    <col min="11780" max="11780" width="50.453125" style="250" customWidth="1"/>
    <col min="11781" max="11781" width="18.453125" style="250" customWidth="1"/>
    <col min="11782" max="11782" width="17.81640625" style="250" customWidth="1"/>
    <col min="11783" max="11786" width="15.7265625" style="250" customWidth="1"/>
    <col min="11787" max="11788" width="17.7265625" style="250" customWidth="1"/>
    <col min="11789" max="11789" width="12" style="250" bestFit="1" customWidth="1"/>
    <col min="11790" max="11790" width="11.453125" style="250" bestFit="1" customWidth="1"/>
    <col min="11791" max="11791" width="9.1796875" style="250" bestFit="1" customWidth="1"/>
    <col min="11792" max="11792" width="12.453125" style="250" bestFit="1" customWidth="1"/>
    <col min="11793" max="12026" width="11.453125" style="250"/>
    <col min="12027" max="12027" width="50.7265625" style="250" customWidth="1"/>
    <col min="12028" max="12028" width="18.7265625" style="250" customWidth="1"/>
    <col min="12029" max="12029" width="17.7265625" style="250" customWidth="1"/>
    <col min="12030" max="12033" width="15.7265625" style="250" customWidth="1"/>
    <col min="12034" max="12035" width="17.7265625" style="250" customWidth="1"/>
    <col min="12036" max="12036" width="50.453125" style="250" customWidth="1"/>
    <col min="12037" max="12037" width="18.453125" style="250" customWidth="1"/>
    <col min="12038" max="12038" width="17.81640625" style="250" customWidth="1"/>
    <col min="12039" max="12042" width="15.7265625" style="250" customWidth="1"/>
    <col min="12043" max="12044" width="17.7265625" style="250" customWidth="1"/>
    <col min="12045" max="12045" width="12" style="250" bestFit="1" customWidth="1"/>
    <col min="12046" max="12046" width="11.453125" style="250" bestFit="1" customWidth="1"/>
    <col min="12047" max="12047" width="9.1796875" style="250" bestFit="1" customWidth="1"/>
    <col min="12048" max="12048" width="12.453125" style="250" bestFit="1" customWidth="1"/>
    <col min="12049" max="12282" width="11.453125" style="250"/>
    <col min="12283" max="12283" width="50.7265625" style="250" customWidth="1"/>
    <col min="12284" max="12284" width="18.7265625" style="250" customWidth="1"/>
    <col min="12285" max="12285" width="17.7265625" style="250" customWidth="1"/>
    <col min="12286" max="12289" width="15.7265625" style="250" customWidth="1"/>
    <col min="12290" max="12291" width="17.7265625" style="250" customWidth="1"/>
    <col min="12292" max="12292" width="50.453125" style="250" customWidth="1"/>
    <col min="12293" max="12293" width="18.453125" style="250" customWidth="1"/>
    <col min="12294" max="12294" width="17.81640625" style="250" customWidth="1"/>
    <col min="12295" max="12298" width="15.7265625" style="250" customWidth="1"/>
    <col min="12299" max="12300" width="17.7265625" style="250" customWidth="1"/>
    <col min="12301" max="12301" width="12" style="250" bestFit="1" customWidth="1"/>
    <col min="12302" max="12302" width="11.453125" style="250" bestFit="1" customWidth="1"/>
    <col min="12303" max="12303" width="9.1796875" style="250" bestFit="1" customWidth="1"/>
    <col min="12304" max="12304" width="12.453125" style="250" bestFit="1" customWidth="1"/>
    <col min="12305" max="12538" width="11.453125" style="250"/>
    <col min="12539" max="12539" width="50.7265625" style="250" customWidth="1"/>
    <col min="12540" max="12540" width="18.7265625" style="250" customWidth="1"/>
    <col min="12541" max="12541" width="17.7265625" style="250" customWidth="1"/>
    <col min="12542" max="12545" width="15.7265625" style="250" customWidth="1"/>
    <col min="12546" max="12547" width="17.7265625" style="250" customWidth="1"/>
    <col min="12548" max="12548" width="50.453125" style="250" customWidth="1"/>
    <col min="12549" max="12549" width="18.453125" style="250" customWidth="1"/>
    <col min="12550" max="12550" width="17.81640625" style="250" customWidth="1"/>
    <col min="12551" max="12554" width="15.7265625" style="250" customWidth="1"/>
    <col min="12555" max="12556" width="17.7265625" style="250" customWidth="1"/>
    <col min="12557" max="12557" width="12" style="250" bestFit="1" customWidth="1"/>
    <col min="12558" max="12558" width="11.453125" style="250" bestFit="1" customWidth="1"/>
    <col min="12559" max="12559" width="9.1796875" style="250" bestFit="1" customWidth="1"/>
    <col min="12560" max="12560" width="12.453125" style="250" bestFit="1" customWidth="1"/>
    <col min="12561" max="12794" width="11.453125" style="250"/>
    <col min="12795" max="12795" width="50.7265625" style="250" customWidth="1"/>
    <col min="12796" max="12796" width="18.7265625" style="250" customWidth="1"/>
    <col min="12797" max="12797" width="17.7265625" style="250" customWidth="1"/>
    <col min="12798" max="12801" width="15.7265625" style="250" customWidth="1"/>
    <col min="12802" max="12803" width="17.7265625" style="250" customWidth="1"/>
    <col min="12804" max="12804" width="50.453125" style="250" customWidth="1"/>
    <col min="12805" max="12805" width="18.453125" style="250" customWidth="1"/>
    <col min="12806" max="12806" width="17.81640625" style="250" customWidth="1"/>
    <col min="12807" max="12810" width="15.7265625" style="250" customWidth="1"/>
    <col min="12811" max="12812" width="17.7265625" style="250" customWidth="1"/>
    <col min="12813" max="12813" width="12" style="250" bestFit="1" customWidth="1"/>
    <col min="12814" max="12814" width="11.453125" style="250" bestFit="1" customWidth="1"/>
    <col min="12815" max="12815" width="9.1796875" style="250" bestFit="1" customWidth="1"/>
    <col min="12816" max="12816" width="12.453125" style="250" bestFit="1" customWidth="1"/>
    <col min="12817" max="13050" width="11.453125" style="250"/>
    <col min="13051" max="13051" width="50.7265625" style="250" customWidth="1"/>
    <col min="13052" max="13052" width="18.7265625" style="250" customWidth="1"/>
    <col min="13053" max="13053" width="17.7265625" style="250" customWidth="1"/>
    <col min="13054" max="13057" width="15.7265625" style="250" customWidth="1"/>
    <col min="13058" max="13059" width="17.7265625" style="250" customWidth="1"/>
    <col min="13060" max="13060" width="50.453125" style="250" customWidth="1"/>
    <col min="13061" max="13061" width="18.453125" style="250" customWidth="1"/>
    <col min="13062" max="13062" width="17.81640625" style="250" customWidth="1"/>
    <col min="13063" max="13066" width="15.7265625" style="250" customWidth="1"/>
    <col min="13067" max="13068" width="17.7265625" style="250" customWidth="1"/>
    <col min="13069" max="13069" width="12" style="250" bestFit="1" customWidth="1"/>
    <col min="13070" max="13070" width="11.453125" style="250" bestFit="1" customWidth="1"/>
    <col min="13071" max="13071" width="9.1796875" style="250" bestFit="1" customWidth="1"/>
    <col min="13072" max="13072" width="12.453125" style="250" bestFit="1" customWidth="1"/>
    <col min="13073" max="13306" width="11.453125" style="250"/>
    <col min="13307" max="13307" width="50.7265625" style="250" customWidth="1"/>
    <col min="13308" max="13308" width="18.7265625" style="250" customWidth="1"/>
    <col min="13309" max="13309" width="17.7265625" style="250" customWidth="1"/>
    <col min="13310" max="13313" width="15.7265625" style="250" customWidth="1"/>
    <col min="13314" max="13315" width="17.7265625" style="250" customWidth="1"/>
    <col min="13316" max="13316" width="50.453125" style="250" customWidth="1"/>
    <col min="13317" max="13317" width="18.453125" style="250" customWidth="1"/>
    <col min="13318" max="13318" width="17.81640625" style="250" customWidth="1"/>
    <col min="13319" max="13322" width="15.7265625" style="250" customWidth="1"/>
    <col min="13323" max="13324" width="17.7265625" style="250" customWidth="1"/>
    <col min="13325" max="13325" width="12" style="250" bestFit="1" customWidth="1"/>
    <col min="13326" max="13326" width="11.453125" style="250" bestFit="1" customWidth="1"/>
    <col min="13327" max="13327" width="9.1796875" style="250" bestFit="1" customWidth="1"/>
    <col min="13328" max="13328" width="12.453125" style="250" bestFit="1" customWidth="1"/>
    <col min="13329" max="13562" width="11.453125" style="250"/>
    <col min="13563" max="13563" width="50.7265625" style="250" customWidth="1"/>
    <col min="13564" max="13564" width="18.7265625" style="250" customWidth="1"/>
    <col min="13565" max="13565" width="17.7265625" style="250" customWidth="1"/>
    <col min="13566" max="13569" width="15.7265625" style="250" customWidth="1"/>
    <col min="13570" max="13571" width="17.7265625" style="250" customWidth="1"/>
    <col min="13572" max="13572" width="50.453125" style="250" customWidth="1"/>
    <col min="13573" max="13573" width="18.453125" style="250" customWidth="1"/>
    <col min="13574" max="13574" width="17.81640625" style="250" customWidth="1"/>
    <col min="13575" max="13578" width="15.7265625" style="250" customWidth="1"/>
    <col min="13579" max="13580" width="17.7265625" style="250" customWidth="1"/>
    <col min="13581" max="13581" width="12" style="250" bestFit="1" customWidth="1"/>
    <col min="13582" max="13582" width="11.453125" style="250" bestFit="1" customWidth="1"/>
    <col min="13583" max="13583" width="9.1796875" style="250" bestFit="1" customWidth="1"/>
    <col min="13584" max="13584" width="12.453125" style="250" bestFit="1" customWidth="1"/>
    <col min="13585" max="13818" width="11.453125" style="250"/>
    <col min="13819" max="13819" width="50.7265625" style="250" customWidth="1"/>
    <col min="13820" max="13820" width="18.7265625" style="250" customWidth="1"/>
    <col min="13821" max="13821" width="17.7265625" style="250" customWidth="1"/>
    <col min="13822" max="13825" width="15.7265625" style="250" customWidth="1"/>
    <col min="13826" max="13827" width="17.7265625" style="250" customWidth="1"/>
    <col min="13828" max="13828" width="50.453125" style="250" customWidth="1"/>
    <col min="13829" max="13829" width="18.453125" style="250" customWidth="1"/>
    <col min="13830" max="13830" width="17.81640625" style="250" customWidth="1"/>
    <col min="13831" max="13834" width="15.7265625" style="250" customWidth="1"/>
    <col min="13835" max="13836" width="17.7265625" style="250" customWidth="1"/>
    <col min="13837" max="13837" width="12" style="250" bestFit="1" customWidth="1"/>
    <col min="13838" max="13838" width="11.453125" style="250" bestFit="1" customWidth="1"/>
    <col min="13839" max="13839" width="9.1796875" style="250" bestFit="1" customWidth="1"/>
    <col min="13840" max="13840" width="12.453125" style="250" bestFit="1" customWidth="1"/>
    <col min="13841" max="14074" width="11.453125" style="250"/>
    <col min="14075" max="14075" width="50.7265625" style="250" customWidth="1"/>
    <col min="14076" max="14076" width="18.7265625" style="250" customWidth="1"/>
    <col min="14077" max="14077" width="17.7265625" style="250" customWidth="1"/>
    <col min="14078" max="14081" width="15.7265625" style="250" customWidth="1"/>
    <col min="14082" max="14083" width="17.7265625" style="250" customWidth="1"/>
    <col min="14084" max="14084" width="50.453125" style="250" customWidth="1"/>
    <col min="14085" max="14085" width="18.453125" style="250" customWidth="1"/>
    <col min="14086" max="14086" width="17.81640625" style="250" customWidth="1"/>
    <col min="14087" max="14090" width="15.7265625" style="250" customWidth="1"/>
    <col min="14091" max="14092" width="17.7265625" style="250" customWidth="1"/>
    <col min="14093" max="14093" width="12" style="250" bestFit="1" customWidth="1"/>
    <col min="14094" max="14094" width="11.453125" style="250" bestFit="1" customWidth="1"/>
    <col min="14095" max="14095" width="9.1796875" style="250" bestFit="1" customWidth="1"/>
    <col min="14096" max="14096" width="12.453125" style="250" bestFit="1" customWidth="1"/>
    <col min="14097" max="14330" width="11.453125" style="250"/>
    <col min="14331" max="14331" width="50.7265625" style="250" customWidth="1"/>
    <col min="14332" max="14332" width="18.7265625" style="250" customWidth="1"/>
    <col min="14333" max="14333" width="17.7265625" style="250" customWidth="1"/>
    <col min="14334" max="14337" width="15.7265625" style="250" customWidth="1"/>
    <col min="14338" max="14339" width="17.7265625" style="250" customWidth="1"/>
    <col min="14340" max="14340" width="50.453125" style="250" customWidth="1"/>
    <col min="14341" max="14341" width="18.453125" style="250" customWidth="1"/>
    <col min="14342" max="14342" width="17.81640625" style="250" customWidth="1"/>
    <col min="14343" max="14346" width="15.7265625" style="250" customWidth="1"/>
    <col min="14347" max="14348" width="17.7265625" style="250" customWidth="1"/>
    <col min="14349" max="14349" width="12" style="250" bestFit="1" customWidth="1"/>
    <col min="14350" max="14350" width="11.453125" style="250" bestFit="1" customWidth="1"/>
    <col min="14351" max="14351" width="9.1796875" style="250" bestFit="1" customWidth="1"/>
    <col min="14352" max="14352" width="12.453125" style="250" bestFit="1" customWidth="1"/>
    <col min="14353" max="14586" width="11.453125" style="250"/>
    <col min="14587" max="14587" width="50.7265625" style="250" customWidth="1"/>
    <col min="14588" max="14588" width="18.7265625" style="250" customWidth="1"/>
    <col min="14589" max="14589" width="17.7265625" style="250" customWidth="1"/>
    <col min="14590" max="14593" width="15.7265625" style="250" customWidth="1"/>
    <col min="14594" max="14595" width="17.7265625" style="250" customWidth="1"/>
    <col min="14596" max="14596" width="50.453125" style="250" customWidth="1"/>
    <col min="14597" max="14597" width="18.453125" style="250" customWidth="1"/>
    <col min="14598" max="14598" width="17.81640625" style="250" customWidth="1"/>
    <col min="14599" max="14602" width="15.7265625" style="250" customWidth="1"/>
    <col min="14603" max="14604" width="17.7265625" style="250" customWidth="1"/>
    <col min="14605" max="14605" width="12" style="250" bestFit="1" customWidth="1"/>
    <col min="14606" max="14606" width="11.453125" style="250" bestFit="1" customWidth="1"/>
    <col min="14607" max="14607" width="9.1796875" style="250" bestFit="1" customWidth="1"/>
    <col min="14608" max="14608" width="12.453125" style="250" bestFit="1" customWidth="1"/>
    <col min="14609" max="14842" width="11.453125" style="250"/>
    <col min="14843" max="14843" width="50.7265625" style="250" customWidth="1"/>
    <col min="14844" max="14844" width="18.7265625" style="250" customWidth="1"/>
    <col min="14845" max="14845" width="17.7265625" style="250" customWidth="1"/>
    <col min="14846" max="14849" width="15.7265625" style="250" customWidth="1"/>
    <col min="14850" max="14851" width="17.7265625" style="250" customWidth="1"/>
    <col min="14852" max="14852" width="50.453125" style="250" customWidth="1"/>
    <col min="14853" max="14853" width="18.453125" style="250" customWidth="1"/>
    <col min="14854" max="14854" width="17.81640625" style="250" customWidth="1"/>
    <col min="14855" max="14858" width="15.7265625" style="250" customWidth="1"/>
    <col min="14859" max="14860" width="17.7265625" style="250" customWidth="1"/>
    <col min="14861" max="14861" width="12" style="250" bestFit="1" customWidth="1"/>
    <col min="14862" max="14862" width="11.453125" style="250" bestFit="1" customWidth="1"/>
    <col min="14863" max="14863" width="9.1796875" style="250" bestFit="1" customWidth="1"/>
    <col min="14864" max="14864" width="12.453125" style="250" bestFit="1" customWidth="1"/>
    <col min="14865" max="15098" width="11.453125" style="250"/>
    <col min="15099" max="15099" width="50.7265625" style="250" customWidth="1"/>
    <col min="15100" max="15100" width="18.7265625" style="250" customWidth="1"/>
    <col min="15101" max="15101" width="17.7265625" style="250" customWidth="1"/>
    <col min="15102" max="15105" width="15.7265625" style="250" customWidth="1"/>
    <col min="15106" max="15107" width="17.7265625" style="250" customWidth="1"/>
    <col min="15108" max="15108" width="50.453125" style="250" customWidth="1"/>
    <col min="15109" max="15109" width="18.453125" style="250" customWidth="1"/>
    <col min="15110" max="15110" width="17.81640625" style="250" customWidth="1"/>
    <col min="15111" max="15114" width="15.7265625" style="250" customWidth="1"/>
    <col min="15115" max="15116" width="17.7265625" style="250" customWidth="1"/>
    <col min="15117" max="15117" width="12" style="250" bestFit="1" customWidth="1"/>
    <col min="15118" max="15118" width="11.453125" style="250" bestFit="1" customWidth="1"/>
    <col min="15119" max="15119" width="9.1796875" style="250" bestFit="1" customWidth="1"/>
    <col min="15120" max="15120" width="12.453125" style="250" bestFit="1" customWidth="1"/>
    <col min="15121" max="15354" width="11.453125" style="250"/>
    <col min="15355" max="15355" width="50.7265625" style="250" customWidth="1"/>
    <col min="15356" max="15356" width="18.7265625" style="250" customWidth="1"/>
    <col min="15357" max="15357" width="17.7265625" style="250" customWidth="1"/>
    <col min="15358" max="15361" width="15.7265625" style="250" customWidth="1"/>
    <col min="15362" max="15363" width="17.7265625" style="250" customWidth="1"/>
    <col min="15364" max="15364" width="50.453125" style="250" customWidth="1"/>
    <col min="15365" max="15365" width="18.453125" style="250" customWidth="1"/>
    <col min="15366" max="15366" width="17.81640625" style="250" customWidth="1"/>
    <col min="15367" max="15370" width="15.7265625" style="250" customWidth="1"/>
    <col min="15371" max="15372" width="17.7265625" style="250" customWidth="1"/>
    <col min="15373" max="15373" width="12" style="250" bestFit="1" customWidth="1"/>
    <col min="15374" max="15374" width="11.453125" style="250" bestFit="1" customWidth="1"/>
    <col min="15375" max="15375" width="9.1796875" style="250" bestFit="1" customWidth="1"/>
    <col min="15376" max="15376" width="12.453125" style="250" bestFit="1" customWidth="1"/>
    <col min="15377" max="15610" width="11.453125" style="250"/>
    <col min="15611" max="15611" width="50.7265625" style="250" customWidth="1"/>
    <col min="15612" max="15612" width="18.7265625" style="250" customWidth="1"/>
    <col min="15613" max="15613" width="17.7265625" style="250" customWidth="1"/>
    <col min="15614" max="15617" width="15.7265625" style="250" customWidth="1"/>
    <col min="15618" max="15619" width="17.7265625" style="250" customWidth="1"/>
    <col min="15620" max="15620" width="50.453125" style="250" customWidth="1"/>
    <col min="15621" max="15621" width="18.453125" style="250" customWidth="1"/>
    <col min="15622" max="15622" width="17.81640625" style="250" customWidth="1"/>
    <col min="15623" max="15626" width="15.7265625" style="250" customWidth="1"/>
    <col min="15627" max="15628" width="17.7265625" style="250" customWidth="1"/>
    <col min="15629" max="15629" width="12" style="250" bestFit="1" customWidth="1"/>
    <col min="15630" max="15630" width="11.453125" style="250" bestFit="1" customWidth="1"/>
    <col min="15631" max="15631" width="9.1796875" style="250" bestFit="1" customWidth="1"/>
    <col min="15632" max="15632" width="12.453125" style="250" bestFit="1" customWidth="1"/>
    <col min="15633" max="15866" width="11.453125" style="250"/>
    <col min="15867" max="15867" width="50.7265625" style="250" customWidth="1"/>
    <col min="15868" max="15868" width="18.7265625" style="250" customWidth="1"/>
    <col min="15869" max="15869" width="17.7265625" style="250" customWidth="1"/>
    <col min="15870" max="15873" width="15.7265625" style="250" customWidth="1"/>
    <col min="15874" max="15875" width="17.7265625" style="250" customWidth="1"/>
    <col min="15876" max="15876" width="50.453125" style="250" customWidth="1"/>
    <col min="15877" max="15877" width="18.453125" style="250" customWidth="1"/>
    <col min="15878" max="15878" width="17.81640625" style="250" customWidth="1"/>
    <col min="15879" max="15882" width="15.7265625" style="250" customWidth="1"/>
    <col min="15883" max="15884" width="17.7265625" style="250" customWidth="1"/>
    <col min="15885" max="15885" width="12" style="250" bestFit="1" customWidth="1"/>
    <col min="15886" max="15886" width="11.453125" style="250" bestFit="1" customWidth="1"/>
    <col min="15887" max="15887" width="9.1796875" style="250" bestFit="1" customWidth="1"/>
    <col min="15888" max="15888" width="12.453125" style="250" bestFit="1" customWidth="1"/>
    <col min="15889" max="16122" width="11.453125" style="250"/>
    <col min="16123" max="16123" width="50.7265625" style="250" customWidth="1"/>
    <col min="16124" max="16124" width="18.7265625" style="250" customWidth="1"/>
    <col min="16125" max="16125" width="17.7265625" style="250" customWidth="1"/>
    <col min="16126" max="16129" width="15.7265625" style="250" customWidth="1"/>
    <col min="16130" max="16131" width="17.7265625" style="250" customWidth="1"/>
    <col min="16132" max="16132" width="50.453125" style="250" customWidth="1"/>
    <col min="16133" max="16133" width="18.453125" style="250" customWidth="1"/>
    <col min="16134" max="16134" width="17.81640625" style="250" customWidth="1"/>
    <col min="16135" max="16138" width="15.7265625" style="250" customWidth="1"/>
    <col min="16139" max="16140" width="17.7265625" style="250" customWidth="1"/>
    <col min="16141" max="16141" width="12" style="250" bestFit="1" customWidth="1"/>
    <col min="16142" max="16142" width="11.453125" style="250" bestFit="1" customWidth="1"/>
    <col min="16143" max="16143" width="9.1796875" style="250" bestFit="1" customWidth="1"/>
    <col min="16144" max="16144" width="12.453125" style="250" bestFit="1" customWidth="1"/>
    <col min="16145" max="16384" width="11.453125" style="250"/>
  </cols>
  <sheetData>
    <row r="1" spans="1:16" s="236" customFormat="1" ht="42" customHeight="1">
      <c r="A1" s="978" t="s">
        <v>3979</v>
      </c>
      <c r="B1" s="979"/>
      <c r="C1" s="979"/>
      <c r="D1" s="980"/>
      <c r="E1" s="406" t="s">
        <v>3980</v>
      </c>
      <c r="F1" s="406" t="s">
        <v>3981</v>
      </c>
      <c r="G1" s="406" t="s">
        <v>642</v>
      </c>
      <c r="H1" s="406" t="s">
        <v>643</v>
      </c>
      <c r="I1" s="406" t="s">
        <v>644</v>
      </c>
      <c r="J1" s="406" t="s">
        <v>645</v>
      </c>
      <c r="K1" s="406" t="s">
        <v>3982</v>
      </c>
      <c r="L1" s="407" t="s">
        <v>3978</v>
      </c>
      <c r="N1" s="237"/>
    </row>
    <row r="2" spans="1:16" ht="42" customHeight="1">
      <c r="A2" s="470" t="s">
        <v>4003</v>
      </c>
      <c r="B2" s="408" t="s">
        <v>2113</v>
      </c>
      <c r="C2" s="408" t="s">
        <v>4007</v>
      </c>
      <c r="D2" s="408" t="s">
        <v>4011</v>
      </c>
      <c r="E2" s="409" t="s">
        <v>4149</v>
      </c>
      <c r="F2" s="410"/>
      <c r="G2" s="411" t="s">
        <v>812</v>
      </c>
      <c r="H2" s="473" t="s">
        <v>813</v>
      </c>
      <c r="I2" s="473" t="s">
        <v>814</v>
      </c>
      <c r="J2" s="473" t="s">
        <v>781</v>
      </c>
      <c r="K2" s="412" t="s">
        <v>815</v>
      </c>
      <c r="L2" s="480" t="s">
        <v>816</v>
      </c>
      <c r="N2" s="237"/>
    </row>
    <row r="3" spans="1:16" ht="42" customHeight="1">
      <c r="A3" s="415" t="s">
        <v>4053</v>
      </c>
      <c r="B3" s="416" t="s">
        <v>4006</v>
      </c>
      <c r="C3" s="416" t="s">
        <v>4005</v>
      </c>
      <c r="D3" s="416" t="s">
        <v>4014</v>
      </c>
      <c r="E3" s="410" t="s">
        <v>4150</v>
      </c>
      <c r="F3" s="410"/>
      <c r="G3" s="473" t="s">
        <v>980</v>
      </c>
      <c r="H3" s="411" t="s">
        <v>981</v>
      </c>
      <c r="I3" s="411" t="s">
        <v>982</v>
      </c>
      <c r="J3" s="473" t="s">
        <v>983</v>
      </c>
      <c r="K3" s="412" t="s">
        <v>984</v>
      </c>
      <c r="L3" s="480" t="s">
        <v>985</v>
      </c>
      <c r="N3" s="237"/>
    </row>
    <row r="4" spans="1:16" ht="42" customHeight="1">
      <c r="A4" s="415"/>
      <c r="B4" s="416"/>
      <c r="C4" s="416"/>
      <c r="D4" s="416"/>
      <c r="E4" s="410"/>
      <c r="F4" s="410"/>
      <c r="G4" s="473"/>
      <c r="H4" s="411"/>
      <c r="I4" s="411"/>
      <c r="J4" s="473"/>
      <c r="K4" s="412"/>
      <c r="L4" s="480"/>
      <c r="N4" s="237"/>
    </row>
    <row r="5" spans="1:16" ht="42" customHeight="1" thickBot="1">
      <c r="A5" s="417"/>
      <c r="B5" s="418"/>
      <c r="C5" s="418"/>
      <c r="D5" s="418"/>
      <c r="E5" s="419"/>
      <c r="F5" s="419"/>
      <c r="G5" s="420"/>
      <c r="H5" s="420"/>
      <c r="I5" s="420"/>
      <c r="J5" s="420"/>
      <c r="K5" s="421"/>
      <c r="L5" s="422"/>
      <c r="N5" s="237"/>
    </row>
    <row r="6" spans="1:16" ht="42" customHeight="1" thickBot="1">
      <c r="A6" s="423"/>
      <c r="B6" s="465"/>
      <c r="C6" s="465"/>
      <c r="D6" s="465"/>
      <c r="E6" s="466"/>
      <c r="F6" s="469"/>
      <c r="G6" s="467"/>
      <c r="H6" s="467"/>
      <c r="I6" s="467"/>
      <c r="J6" s="467"/>
      <c r="K6" s="468"/>
      <c r="L6" s="424"/>
      <c r="N6" s="237"/>
    </row>
    <row r="7" spans="1:16" ht="42" customHeight="1">
      <c r="A7" s="975" t="s">
        <v>3986</v>
      </c>
      <c r="B7" s="976"/>
      <c r="C7" s="976"/>
      <c r="D7" s="977"/>
      <c r="E7" s="406" t="s">
        <v>3984</v>
      </c>
      <c r="F7" s="406" t="s">
        <v>3981</v>
      </c>
      <c r="G7" s="406" t="s">
        <v>1455</v>
      </c>
      <c r="H7" s="406" t="s">
        <v>1456</v>
      </c>
      <c r="I7" s="406" t="s">
        <v>1457</v>
      </c>
      <c r="J7" s="406" t="s">
        <v>1458</v>
      </c>
      <c r="K7" s="406" t="s">
        <v>3982</v>
      </c>
      <c r="L7" s="407" t="s">
        <v>3978</v>
      </c>
      <c r="N7" s="237"/>
    </row>
    <row r="8" spans="1:16" ht="42" customHeight="1">
      <c r="A8" s="470" t="s">
        <v>3998</v>
      </c>
      <c r="B8" s="426"/>
      <c r="C8" s="426"/>
      <c r="D8" s="426"/>
      <c r="E8" s="410" t="s">
        <v>4151</v>
      </c>
      <c r="F8" s="410"/>
      <c r="G8" s="411" t="s">
        <v>1518</v>
      </c>
      <c r="H8" s="411" t="s">
        <v>2455</v>
      </c>
      <c r="I8" s="411" t="s">
        <v>2456</v>
      </c>
      <c r="J8" s="411" t="s">
        <v>2457</v>
      </c>
      <c r="K8" s="412" t="s">
        <v>2458</v>
      </c>
      <c r="L8" s="474" t="s">
        <v>2459</v>
      </c>
      <c r="N8" s="237"/>
    </row>
    <row r="9" spans="1:16" ht="42" customHeight="1">
      <c r="A9" s="414" t="s">
        <v>4015</v>
      </c>
      <c r="B9" s="426"/>
      <c r="C9" s="426"/>
      <c r="D9" s="426"/>
      <c r="E9" s="410" t="s">
        <v>4152</v>
      </c>
      <c r="F9" s="410"/>
      <c r="G9" s="411" t="s">
        <v>3532</v>
      </c>
      <c r="H9" s="411" t="s">
        <v>3533</v>
      </c>
      <c r="I9" s="411" t="s">
        <v>3534</v>
      </c>
      <c r="J9" s="411" t="s">
        <v>3535</v>
      </c>
      <c r="K9" s="412" t="s">
        <v>3536</v>
      </c>
      <c r="L9" s="474" t="s">
        <v>3537</v>
      </c>
      <c r="N9" s="237"/>
    </row>
    <row r="10" spans="1:16" ht="42" customHeight="1">
      <c r="A10" s="415"/>
      <c r="B10" s="426"/>
      <c r="C10" s="426"/>
      <c r="D10" s="426"/>
      <c r="E10" s="410"/>
      <c r="F10" s="410"/>
      <c r="G10" s="411"/>
      <c r="H10" s="411"/>
      <c r="I10" s="411"/>
      <c r="J10" s="411"/>
      <c r="K10" s="412"/>
      <c r="L10" s="413"/>
      <c r="N10" s="237"/>
    </row>
    <row r="11" spans="1:16" ht="42" customHeight="1" thickBot="1">
      <c r="A11" s="417"/>
      <c r="B11" s="427"/>
      <c r="C11" s="427"/>
      <c r="D11" s="427"/>
      <c r="E11" s="419"/>
      <c r="F11" s="419"/>
      <c r="G11" s="420"/>
      <c r="H11" s="420"/>
      <c r="I11" s="420"/>
      <c r="J11" s="420"/>
      <c r="K11" s="421"/>
      <c r="L11" s="422"/>
      <c r="M11" s="288"/>
      <c r="N11" s="237"/>
      <c r="O11" s="288"/>
      <c r="P11" s="288"/>
    </row>
    <row r="12" spans="1:16" ht="42" customHeight="1" thickBot="1">
      <c r="A12" s="423"/>
      <c r="B12" s="465"/>
      <c r="C12" s="465"/>
      <c r="D12" s="465"/>
      <c r="E12" s="466"/>
      <c r="F12" s="466"/>
      <c r="G12" s="467"/>
      <c r="H12" s="467"/>
      <c r="I12" s="467"/>
      <c r="J12" s="467"/>
      <c r="K12" s="468"/>
      <c r="L12" s="424"/>
      <c r="M12" s="293"/>
      <c r="N12" s="237"/>
    </row>
    <row r="13" spans="1:16" ht="42" customHeight="1">
      <c r="A13" s="975" t="s">
        <v>3988</v>
      </c>
      <c r="B13" s="976"/>
      <c r="C13" s="976"/>
      <c r="D13" s="977"/>
      <c r="E13" s="406" t="s">
        <v>3984</v>
      </c>
      <c r="F13" s="406" t="s">
        <v>3981</v>
      </c>
      <c r="G13" s="406" t="s">
        <v>644</v>
      </c>
      <c r="H13" s="406" t="s">
        <v>642</v>
      </c>
      <c r="I13" s="406" t="s">
        <v>643</v>
      </c>
      <c r="J13" s="406" t="s">
        <v>645</v>
      </c>
      <c r="K13" s="406" t="s">
        <v>3982</v>
      </c>
      <c r="L13" s="407" t="s">
        <v>3978</v>
      </c>
      <c r="M13" s="293"/>
      <c r="N13" s="237"/>
    </row>
    <row r="14" spans="1:16" ht="42" customHeight="1">
      <c r="A14" s="470" t="s">
        <v>4011</v>
      </c>
      <c r="B14" s="426"/>
      <c r="C14" s="426"/>
      <c r="D14" s="426"/>
      <c r="E14" s="410" t="s">
        <v>4153</v>
      </c>
      <c r="F14" s="410"/>
      <c r="G14" s="473" t="s">
        <v>1721</v>
      </c>
      <c r="H14" s="411" t="s">
        <v>1722</v>
      </c>
      <c r="I14" s="411" t="s">
        <v>1723</v>
      </c>
      <c r="J14" s="411" t="s">
        <v>1724</v>
      </c>
      <c r="K14" s="412" t="s">
        <v>1725</v>
      </c>
      <c r="L14" s="480" t="s">
        <v>1726</v>
      </c>
      <c r="M14" s="293"/>
      <c r="N14" s="237"/>
    </row>
    <row r="15" spans="1:16" ht="42" customHeight="1">
      <c r="A15" s="414" t="s">
        <v>4005</v>
      </c>
      <c r="B15" s="426"/>
      <c r="C15" s="426"/>
      <c r="D15" s="426"/>
      <c r="E15" s="410" t="s">
        <v>4154</v>
      </c>
      <c r="F15" s="410"/>
      <c r="G15" s="411" t="s">
        <v>3216</v>
      </c>
      <c r="H15" s="411" t="s">
        <v>3750</v>
      </c>
      <c r="I15" s="411" t="s">
        <v>2742</v>
      </c>
      <c r="J15" s="411" t="s">
        <v>2677</v>
      </c>
      <c r="K15" s="412" t="s">
        <v>3751</v>
      </c>
      <c r="L15" s="413" t="s">
        <v>3752</v>
      </c>
      <c r="M15" s="293"/>
      <c r="N15" s="237"/>
    </row>
    <row r="16" spans="1:16" ht="42" customHeight="1">
      <c r="A16" s="415"/>
      <c r="B16" s="426"/>
      <c r="C16" s="426"/>
      <c r="D16" s="426"/>
      <c r="E16" s="410"/>
      <c r="F16" s="410"/>
      <c r="G16" s="411"/>
      <c r="H16" s="411"/>
      <c r="I16" s="411"/>
      <c r="J16" s="411"/>
      <c r="K16" s="412"/>
      <c r="L16" s="413"/>
      <c r="M16" s="288"/>
      <c r="N16" s="237"/>
      <c r="O16" s="288"/>
      <c r="P16" s="288"/>
    </row>
    <row r="17" spans="1:16" ht="42" customHeight="1" thickBot="1">
      <c r="A17" s="417"/>
      <c r="B17" s="427"/>
      <c r="C17" s="427"/>
      <c r="D17" s="427"/>
      <c r="E17" s="419"/>
      <c r="F17" s="419"/>
      <c r="G17" s="420"/>
      <c r="H17" s="420"/>
      <c r="I17" s="420"/>
      <c r="J17" s="420"/>
      <c r="K17" s="421"/>
      <c r="L17" s="422"/>
      <c r="M17" s="293"/>
      <c r="N17" s="237"/>
    </row>
    <row r="18" spans="1:16" ht="42" customHeight="1" thickBot="1">
      <c r="A18" s="428"/>
      <c r="B18" s="471"/>
      <c r="C18" s="471"/>
      <c r="D18" s="471"/>
      <c r="E18" s="469"/>
      <c r="F18" s="466"/>
      <c r="G18" s="467"/>
      <c r="H18" s="467"/>
      <c r="I18" s="467"/>
      <c r="J18" s="467"/>
      <c r="K18" s="468"/>
      <c r="L18" s="424"/>
      <c r="N18" s="237"/>
    </row>
    <row r="19" spans="1:16" ht="42" customHeight="1">
      <c r="A19" s="975" t="s">
        <v>3993</v>
      </c>
      <c r="B19" s="976"/>
      <c r="C19" s="976"/>
      <c r="D19" s="977"/>
      <c r="E19" s="406" t="s">
        <v>3984</v>
      </c>
      <c r="F19" s="406" t="s">
        <v>3981</v>
      </c>
      <c r="G19" s="429"/>
      <c r="H19" s="429"/>
      <c r="I19" s="429"/>
      <c r="J19" s="430"/>
      <c r="K19" s="406" t="s">
        <v>3982</v>
      </c>
      <c r="L19" s="407" t="s">
        <v>3978</v>
      </c>
      <c r="N19" s="237"/>
    </row>
    <row r="20" spans="1:16" ht="42" customHeight="1">
      <c r="A20" s="470" t="s">
        <v>4007</v>
      </c>
      <c r="B20" s="426"/>
      <c r="C20" s="426"/>
      <c r="D20" s="426"/>
      <c r="E20" s="410" t="s">
        <v>4025</v>
      </c>
      <c r="F20" s="410"/>
      <c r="G20" s="411"/>
      <c r="H20" s="411"/>
      <c r="I20" s="411"/>
      <c r="J20" s="412"/>
      <c r="K20" s="412" t="s">
        <v>1505</v>
      </c>
      <c r="L20" s="474" t="s">
        <v>1506</v>
      </c>
    </row>
    <row r="21" spans="1:16" ht="42" customHeight="1">
      <c r="A21" s="414" t="s">
        <v>4040</v>
      </c>
      <c r="B21" s="426"/>
      <c r="C21" s="426"/>
      <c r="D21" s="426"/>
      <c r="E21" s="410" t="s">
        <v>4027</v>
      </c>
      <c r="F21" s="410"/>
      <c r="G21" s="411"/>
      <c r="H21" s="411"/>
      <c r="I21" s="411"/>
      <c r="J21" s="412"/>
      <c r="K21" s="412" t="s">
        <v>1876</v>
      </c>
      <c r="L21" s="413" t="s">
        <v>1877</v>
      </c>
      <c r="M21" s="288"/>
      <c r="N21" s="288"/>
      <c r="O21" s="288"/>
      <c r="P21" s="288"/>
    </row>
    <row r="22" spans="1:16" ht="42" customHeight="1">
      <c r="A22" s="415"/>
      <c r="B22" s="426"/>
      <c r="C22" s="426"/>
      <c r="D22" s="426"/>
      <c r="E22" s="410"/>
      <c r="F22" s="410"/>
      <c r="G22" s="411"/>
      <c r="H22" s="411"/>
      <c r="I22" s="411"/>
      <c r="J22" s="412"/>
      <c r="K22" s="412"/>
      <c r="L22" s="413"/>
    </row>
    <row r="23" spans="1:16" ht="42" customHeight="1" thickBot="1">
      <c r="A23" s="417"/>
      <c r="B23" s="427"/>
      <c r="C23" s="427"/>
      <c r="D23" s="427"/>
      <c r="E23" s="419"/>
      <c r="F23" s="419"/>
      <c r="G23" s="420"/>
      <c r="H23" s="420"/>
      <c r="I23" s="420"/>
      <c r="J23" s="421"/>
      <c r="K23" s="421"/>
      <c r="L23" s="422"/>
    </row>
    <row r="24" spans="1:16" ht="42" customHeight="1" thickBot="1">
      <c r="A24" s="428"/>
      <c r="B24" s="471"/>
      <c r="C24" s="471"/>
      <c r="D24" s="471"/>
      <c r="E24" s="469"/>
      <c r="F24" s="469"/>
      <c r="G24" s="467"/>
      <c r="H24" s="467"/>
      <c r="I24" s="467"/>
      <c r="J24" s="468"/>
      <c r="K24" s="468"/>
      <c r="L24" s="424"/>
    </row>
    <row r="25" spans="1:16" ht="42" customHeight="1">
      <c r="A25" s="975" t="s">
        <v>4004</v>
      </c>
      <c r="B25" s="976"/>
      <c r="C25" s="976"/>
      <c r="D25" s="977"/>
      <c r="E25" s="406" t="s">
        <v>3984</v>
      </c>
      <c r="F25" s="406" t="s">
        <v>3981</v>
      </c>
      <c r="G25" s="430"/>
      <c r="H25" s="430"/>
      <c r="I25" s="406" t="s">
        <v>1455</v>
      </c>
      <c r="J25" s="406" t="s">
        <v>1456</v>
      </c>
      <c r="K25" s="406" t="s">
        <v>3982</v>
      </c>
      <c r="L25" s="407" t="s">
        <v>3978</v>
      </c>
    </row>
    <row r="26" spans="1:16" ht="42" customHeight="1">
      <c r="A26" s="470" t="s">
        <v>4053</v>
      </c>
      <c r="B26" s="426"/>
      <c r="C26" s="426"/>
      <c r="D26" s="426"/>
      <c r="E26" s="410" t="s">
        <v>4155</v>
      </c>
      <c r="F26" s="410"/>
      <c r="G26" s="411"/>
      <c r="H26" s="411"/>
      <c r="I26" s="473" t="s">
        <v>1041</v>
      </c>
      <c r="J26" s="411" t="s">
        <v>1633</v>
      </c>
      <c r="K26" s="412" t="s">
        <v>1166</v>
      </c>
      <c r="L26" s="480" t="s">
        <v>1634</v>
      </c>
      <c r="M26" s="288"/>
      <c r="N26" s="288"/>
      <c r="O26" s="288"/>
      <c r="P26" s="288"/>
    </row>
    <row r="27" spans="1:16" ht="42" customHeight="1">
      <c r="A27" s="414" t="s">
        <v>4016</v>
      </c>
      <c r="B27" s="426"/>
      <c r="C27" s="426"/>
      <c r="D27" s="426"/>
      <c r="E27" s="410" t="s">
        <v>4156</v>
      </c>
      <c r="F27" s="410"/>
      <c r="G27" s="411"/>
      <c r="H27" s="411"/>
      <c r="I27" s="473" t="s">
        <v>1785</v>
      </c>
      <c r="J27" s="411" t="s">
        <v>3472</v>
      </c>
      <c r="K27" s="412" t="s">
        <v>3473</v>
      </c>
      <c r="L27" s="474" t="s">
        <v>3474</v>
      </c>
    </row>
    <row r="28" spans="1:16" ht="42" customHeight="1">
      <c r="A28" s="415"/>
      <c r="B28" s="426"/>
      <c r="C28" s="426"/>
      <c r="D28" s="426"/>
      <c r="E28" s="410"/>
      <c r="F28" s="410"/>
      <c r="G28" s="411"/>
      <c r="H28" s="411"/>
      <c r="I28" s="411"/>
      <c r="J28" s="411"/>
      <c r="K28" s="412"/>
      <c r="L28" s="413"/>
    </row>
    <row r="29" spans="1:16" ht="42" customHeight="1" thickBot="1">
      <c r="A29" s="417"/>
      <c r="B29" s="427"/>
      <c r="C29" s="427"/>
      <c r="D29" s="427"/>
      <c r="E29" s="419"/>
      <c r="F29" s="419"/>
      <c r="G29" s="420"/>
      <c r="H29" s="420"/>
      <c r="I29" s="420"/>
      <c r="J29" s="420"/>
      <c r="K29" s="421"/>
      <c r="L29" s="422"/>
    </row>
    <row r="30" spans="1:16" ht="42" customHeight="1" thickBot="1">
      <c r="A30" s="428"/>
      <c r="B30" s="471"/>
      <c r="C30" s="471"/>
      <c r="D30" s="471"/>
      <c r="E30" s="469"/>
      <c r="F30" s="469"/>
      <c r="G30" s="467"/>
      <c r="H30" s="467"/>
      <c r="I30" s="467"/>
      <c r="J30" s="467"/>
      <c r="K30" s="468"/>
      <c r="L30" s="424"/>
    </row>
    <row r="31" spans="1:16" ht="42" customHeight="1">
      <c r="A31" s="975" t="s">
        <v>4010</v>
      </c>
      <c r="B31" s="976"/>
      <c r="C31" s="976"/>
      <c r="D31" s="977"/>
      <c r="E31" s="406" t="s">
        <v>3984</v>
      </c>
      <c r="F31" s="406" t="s">
        <v>3981</v>
      </c>
      <c r="G31" s="430"/>
      <c r="H31" s="430"/>
      <c r="I31" s="406" t="s">
        <v>1455</v>
      </c>
      <c r="J31" s="406" t="s">
        <v>1456</v>
      </c>
      <c r="K31" s="406" t="s">
        <v>3982</v>
      </c>
      <c r="L31" s="407" t="s">
        <v>3978</v>
      </c>
    </row>
    <row r="32" spans="1:16" ht="42" customHeight="1">
      <c r="A32" s="470" t="s">
        <v>2113</v>
      </c>
      <c r="B32" s="426"/>
      <c r="C32" s="426"/>
      <c r="D32" s="426"/>
      <c r="E32" s="410" t="s">
        <v>4034</v>
      </c>
      <c r="F32" s="410"/>
      <c r="G32" s="411"/>
      <c r="H32" s="411"/>
      <c r="I32" s="411" t="s">
        <v>2098</v>
      </c>
      <c r="J32" s="411" t="s">
        <v>2099</v>
      </c>
      <c r="K32" s="412" t="s">
        <v>1367</v>
      </c>
      <c r="L32" s="480" t="s">
        <v>2100</v>
      </c>
    </row>
    <row r="33" spans="1:12" ht="42" customHeight="1">
      <c r="A33" s="472" t="s">
        <v>4006</v>
      </c>
      <c r="B33" s="426"/>
      <c r="C33" s="426"/>
      <c r="D33" s="426"/>
      <c r="E33" s="410" t="s">
        <v>4157</v>
      </c>
      <c r="F33" s="410"/>
      <c r="G33" s="411"/>
      <c r="H33" s="411"/>
      <c r="I33" s="411" t="s">
        <v>1512</v>
      </c>
      <c r="J33" s="411" t="s">
        <v>3088</v>
      </c>
      <c r="K33" s="412" t="s">
        <v>1831</v>
      </c>
      <c r="L33" s="474" t="s">
        <v>3089</v>
      </c>
    </row>
    <row r="34" spans="1:12" ht="42" customHeight="1">
      <c r="A34" s="472" t="s">
        <v>4016</v>
      </c>
      <c r="B34" s="426" t="s">
        <v>4158</v>
      </c>
      <c r="C34" s="426"/>
      <c r="D34" s="426"/>
      <c r="E34" s="410" t="s">
        <v>1221</v>
      </c>
      <c r="F34" s="410"/>
      <c r="G34" s="411"/>
      <c r="H34" s="411"/>
      <c r="I34" s="411" t="s">
        <v>2798</v>
      </c>
      <c r="J34" s="411" t="s">
        <v>3480</v>
      </c>
      <c r="K34" s="412" t="s">
        <v>3481</v>
      </c>
      <c r="L34" s="413" t="s">
        <v>3482</v>
      </c>
    </row>
    <row r="35" spans="1:12" ht="42" customHeight="1">
      <c r="A35" s="472" t="s">
        <v>3992</v>
      </c>
      <c r="B35" s="426" t="s">
        <v>4158</v>
      </c>
      <c r="C35" s="426"/>
      <c r="D35" s="426"/>
      <c r="E35" s="410" t="s">
        <v>4159</v>
      </c>
      <c r="F35" s="410"/>
      <c r="G35" s="411"/>
      <c r="H35" s="411"/>
      <c r="I35" s="411" t="s">
        <v>3329</v>
      </c>
      <c r="J35" s="411" t="s">
        <v>3330</v>
      </c>
      <c r="K35" s="412" t="s">
        <v>3331</v>
      </c>
      <c r="L35" s="480" t="s">
        <v>3331</v>
      </c>
    </row>
    <row r="36" spans="1:12" ht="42" customHeight="1">
      <c r="A36" s="472" t="s">
        <v>4040</v>
      </c>
      <c r="B36" s="426" t="s">
        <v>4158</v>
      </c>
      <c r="C36" s="426"/>
      <c r="D36" s="426"/>
      <c r="E36" s="410" t="s">
        <v>4160</v>
      </c>
      <c r="F36" s="410"/>
      <c r="G36" s="411"/>
      <c r="H36" s="411"/>
      <c r="I36" s="411" t="s">
        <v>1882</v>
      </c>
      <c r="J36" s="411" t="s">
        <v>1883</v>
      </c>
      <c r="K36" s="412" t="s">
        <v>1884</v>
      </c>
      <c r="L36" s="474" t="s">
        <v>1884</v>
      </c>
    </row>
    <row r="37" spans="1:12" ht="42" customHeight="1">
      <c r="A37" s="472" t="s">
        <v>4015</v>
      </c>
      <c r="B37" s="426" t="s">
        <v>4158</v>
      </c>
      <c r="C37" s="426"/>
      <c r="D37" s="426"/>
      <c r="E37" s="410" t="s">
        <v>3551</v>
      </c>
      <c r="F37" s="410"/>
      <c r="G37" s="411"/>
      <c r="H37" s="411"/>
      <c r="I37" s="411" t="s">
        <v>3552</v>
      </c>
      <c r="J37" s="411" t="s">
        <v>3553</v>
      </c>
      <c r="K37" s="412" t="s">
        <v>3554</v>
      </c>
      <c r="L37" s="413" t="s">
        <v>3554</v>
      </c>
    </row>
    <row r="38" spans="1:12" ht="42" customHeight="1">
      <c r="A38" s="472" t="s">
        <v>4161</v>
      </c>
      <c r="B38" s="426" t="s">
        <v>4158</v>
      </c>
      <c r="C38" s="426"/>
      <c r="D38" s="426"/>
      <c r="E38" s="410" t="s">
        <v>4162</v>
      </c>
      <c r="F38" s="410"/>
      <c r="G38" s="411"/>
      <c r="H38" s="411"/>
      <c r="I38" s="411" t="s">
        <v>2797</v>
      </c>
      <c r="J38" s="411" t="s">
        <v>2798</v>
      </c>
      <c r="K38" s="412" t="s">
        <v>2799</v>
      </c>
      <c r="L38" s="413" t="s">
        <v>2799</v>
      </c>
    </row>
    <row r="39" spans="1:12" ht="42" customHeight="1">
      <c r="A39" s="472" t="s">
        <v>3998</v>
      </c>
      <c r="B39" s="426" t="s">
        <v>4158</v>
      </c>
      <c r="C39" s="426"/>
      <c r="D39" s="426"/>
      <c r="E39" s="410" t="s">
        <v>4163</v>
      </c>
      <c r="F39" s="410"/>
      <c r="G39" s="411"/>
      <c r="H39" s="411"/>
      <c r="I39" s="411" t="s">
        <v>1181</v>
      </c>
      <c r="J39" s="411" t="s">
        <v>2470</v>
      </c>
      <c r="K39" s="412" t="s">
        <v>2471</v>
      </c>
      <c r="L39" s="474" t="s">
        <v>2471</v>
      </c>
    </row>
    <row r="40" spans="1:12" ht="42" customHeight="1">
      <c r="A40" s="472" t="s">
        <v>3997</v>
      </c>
      <c r="B40" s="426" t="s">
        <v>4158</v>
      </c>
      <c r="C40" s="426"/>
      <c r="D40" s="426"/>
      <c r="E40" s="410" t="s">
        <v>4164</v>
      </c>
      <c r="F40" s="410"/>
      <c r="G40" s="411"/>
      <c r="H40" s="411"/>
      <c r="I40" s="411" t="s">
        <v>1496</v>
      </c>
      <c r="J40" s="411" t="s">
        <v>2665</v>
      </c>
      <c r="K40" s="412" t="s">
        <v>2666</v>
      </c>
      <c r="L40" s="474" t="s">
        <v>2666</v>
      </c>
    </row>
    <row r="41" spans="1:12" ht="42" customHeight="1">
      <c r="A41" s="414" t="s">
        <v>4008</v>
      </c>
      <c r="B41" s="426" t="s">
        <v>4158</v>
      </c>
      <c r="C41" s="426"/>
      <c r="D41" s="426"/>
      <c r="E41" s="410" t="s">
        <v>4165</v>
      </c>
      <c r="F41" s="410"/>
      <c r="G41" s="411"/>
      <c r="H41" s="411"/>
      <c r="I41" s="411" t="s">
        <v>2208</v>
      </c>
      <c r="J41" s="411" t="s">
        <v>1758</v>
      </c>
      <c r="K41" s="412" t="s">
        <v>2209</v>
      </c>
      <c r="L41" s="474" t="s">
        <v>2209</v>
      </c>
    </row>
    <row r="42" spans="1:12" ht="42" customHeight="1">
      <c r="A42" s="415" t="s">
        <v>4029</v>
      </c>
      <c r="B42" s="426" t="s">
        <v>4158</v>
      </c>
      <c r="C42" s="426"/>
      <c r="D42" s="426"/>
      <c r="E42" s="410" t="s">
        <v>4166</v>
      </c>
      <c r="F42" s="410"/>
      <c r="G42" s="411"/>
      <c r="H42" s="411"/>
      <c r="I42" s="411" t="s">
        <v>2395</v>
      </c>
      <c r="J42" s="411" t="s">
        <v>2396</v>
      </c>
      <c r="K42" s="412" t="s">
        <v>2397</v>
      </c>
      <c r="L42" s="474" t="s">
        <v>2397</v>
      </c>
    </row>
    <row r="43" spans="1:12" ht="42" customHeight="1" thickBot="1">
      <c r="A43" s="417" t="s">
        <v>4001</v>
      </c>
      <c r="B43" s="426" t="s">
        <v>4158</v>
      </c>
      <c r="C43" s="431"/>
      <c r="D43" s="431"/>
      <c r="E43" s="432" t="s">
        <v>4167</v>
      </c>
      <c r="F43" s="432"/>
      <c r="G43" s="433"/>
      <c r="H43" s="433"/>
      <c r="I43" s="433" t="s">
        <v>3218</v>
      </c>
      <c r="J43" s="433" t="s">
        <v>3219</v>
      </c>
      <c r="K43" s="434" t="s">
        <v>1186</v>
      </c>
      <c r="L43" s="479" t="s">
        <v>1186</v>
      </c>
    </row>
    <row r="44" spans="1:12" ht="42" customHeight="1" thickBot="1">
      <c r="A44" s="435"/>
      <c r="B44" s="436"/>
      <c r="C44" s="436"/>
      <c r="D44" s="436"/>
      <c r="E44" s="437"/>
      <c r="F44" s="438"/>
      <c r="G44" s="439"/>
      <c r="H44" s="439"/>
      <c r="I44" s="439"/>
      <c r="J44" s="439"/>
      <c r="K44" s="440"/>
      <c r="L44" s="441"/>
    </row>
    <row r="45" spans="1:12" ht="42" customHeight="1" thickBot="1">
      <c r="A45" s="442" t="s">
        <v>3983</v>
      </c>
      <c r="B45" s="405"/>
      <c r="C45" s="405"/>
      <c r="D45" s="405"/>
      <c r="E45" s="443" t="s">
        <v>3984</v>
      </c>
      <c r="F45" s="443" t="s">
        <v>1539</v>
      </c>
      <c r="G45" s="443" t="s">
        <v>1540</v>
      </c>
      <c r="H45" s="443" t="s">
        <v>1541</v>
      </c>
      <c r="I45" s="443" t="s">
        <v>1542</v>
      </c>
      <c r="J45" s="443" t="s">
        <v>1543</v>
      </c>
      <c r="K45" s="443" t="s">
        <v>3982</v>
      </c>
      <c r="L45" s="444" t="s">
        <v>3978</v>
      </c>
    </row>
    <row r="46" spans="1:12" ht="42" customHeight="1">
      <c r="A46" s="445" t="s">
        <v>4014</v>
      </c>
      <c r="B46" s="446"/>
      <c r="C46" s="446"/>
      <c r="D46" s="446"/>
      <c r="E46" s="447" t="s">
        <v>4168</v>
      </c>
      <c r="F46" s="429" t="s">
        <v>2124</v>
      </c>
      <c r="G46" s="429" t="s">
        <v>3900</v>
      </c>
      <c r="H46" s="429" t="s">
        <v>1923</v>
      </c>
      <c r="I46" s="429" t="s">
        <v>3901</v>
      </c>
      <c r="J46" s="429" t="s">
        <v>3902</v>
      </c>
      <c r="K46" s="448" t="s">
        <v>4169</v>
      </c>
      <c r="L46" s="481" t="s">
        <v>4170</v>
      </c>
    </row>
    <row r="47" spans="1:12" ht="42" customHeight="1" thickBot="1">
      <c r="A47" s="450"/>
      <c r="B47" s="427"/>
      <c r="C47" s="427"/>
      <c r="D47" s="427"/>
      <c r="E47" s="419"/>
      <c r="F47" s="420" t="s">
        <v>3905</v>
      </c>
      <c r="G47" s="420" t="s">
        <v>3906</v>
      </c>
      <c r="H47" s="420" t="s">
        <v>3907</v>
      </c>
      <c r="I47" s="420" t="s">
        <v>2692</v>
      </c>
      <c r="J47" s="420" t="s">
        <v>1216</v>
      </c>
      <c r="K47" s="421"/>
      <c r="L47" s="422"/>
    </row>
    <row r="48" spans="1:12" ht="42" customHeight="1">
      <c r="A48" s="445" t="s">
        <v>4000</v>
      </c>
      <c r="B48" s="446"/>
      <c r="C48" s="446"/>
      <c r="D48" s="446"/>
      <c r="E48" s="447" t="s">
        <v>4171</v>
      </c>
      <c r="F48" s="429" t="s">
        <v>1767</v>
      </c>
      <c r="G48" s="429" t="s">
        <v>1997</v>
      </c>
      <c r="H48" s="429" t="s">
        <v>1998</v>
      </c>
      <c r="I48" s="429" t="s">
        <v>1999</v>
      </c>
      <c r="J48" s="429" t="s">
        <v>2000</v>
      </c>
      <c r="K48" s="448" t="s">
        <v>4172</v>
      </c>
      <c r="L48" s="478" t="s">
        <v>4173</v>
      </c>
    </row>
    <row r="49" spans="1:12" ht="42" customHeight="1" thickBot="1">
      <c r="A49" s="450"/>
      <c r="B49" s="427"/>
      <c r="C49" s="427"/>
      <c r="D49" s="427"/>
      <c r="E49" s="419"/>
      <c r="F49" s="420" t="s">
        <v>2002</v>
      </c>
      <c r="G49" s="420" t="s">
        <v>2003</v>
      </c>
      <c r="H49" s="420" t="s">
        <v>2004</v>
      </c>
      <c r="I49" s="420" t="s">
        <v>2005</v>
      </c>
      <c r="J49" s="420" t="s">
        <v>2006</v>
      </c>
      <c r="K49" s="421"/>
      <c r="L49" s="422"/>
    </row>
    <row r="50" spans="1:12" ht="42" customHeight="1">
      <c r="A50" s="445"/>
      <c r="B50" s="446"/>
      <c r="C50" s="446"/>
      <c r="D50" s="446"/>
      <c r="E50" s="447"/>
      <c r="F50" s="429"/>
      <c r="G50" s="429"/>
      <c r="H50" s="429"/>
      <c r="I50" s="429"/>
      <c r="J50" s="429"/>
      <c r="K50" s="448"/>
      <c r="L50" s="449"/>
    </row>
    <row r="51" spans="1:12" ht="42" customHeight="1" thickBot="1">
      <c r="A51" s="450"/>
      <c r="B51" s="427"/>
      <c r="C51" s="427"/>
      <c r="D51" s="427"/>
      <c r="E51" s="419"/>
      <c r="F51" s="420"/>
      <c r="G51" s="420"/>
      <c r="H51" s="420"/>
      <c r="I51" s="420"/>
      <c r="J51" s="420"/>
      <c r="K51" s="421"/>
      <c r="L51" s="422"/>
    </row>
    <row r="52" spans="1:12" ht="42" customHeight="1">
      <c r="A52" s="414"/>
      <c r="B52" s="451"/>
      <c r="C52" s="451"/>
      <c r="D52" s="451"/>
      <c r="E52" s="452"/>
      <c r="F52" s="453"/>
      <c r="G52" s="453"/>
      <c r="H52" s="453"/>
      <c r="I52" s="453"/>
      <c r="J52" s="453"/>
      <c r="K52" s="454"/>
      <c r="L52" s="455"/>
    </row>
    <row r="53" spans="1:12" ht="42" customHeight="1" thickBot="1">
      <c r="A53" s="450"/>
      <c r="B53" s="427"/>
      <c r="C53" s="427"/>
      <c r="D53" s="427"/>
      <c r="E53" s="419"/>
      <c r="F53" s="420"/>
      <c r="G53" s="420"/>
      <c r="H53" s="420"/>
      <c r="I53" s="420"/>
      <c r="J53" s="420"/>
      <c r="K53" s="421"/>
      <c r="L53" s="422"/>
    </row>
    <row r="54" spans="1:12" ht="42" customHeight="1" thickBot="1">
      <c r="A54" s="423"/>
      <c r="B54" s="465"/>
      <c r="C54" s="465"/>
      <c r="D54" s="465"/>
      <c r="E54" s="466"/>
      <c r="F54" s="467"/>
      <c r="G54" s="467"/>
      <c r="H54" s="467"/>
      <c r="I54" s="467"/>
      <c r="J54" s="467"/>
      <c r="K54" s="468"/>
      <c r="L54" s="424"/>
    </row>
    <row r="55" spans="1:12" ht="42" customHeight="1">
      <c r="A55" s="456" t="s">
        <v>3987</v>
      </c>
      <c r="B55" s="425"/>
      <c r="C55" s="425"/>
      <c r="D55" s="425"/>
      <c r="E55" s="406" t="s">
        <v>3980</v>
      </c>
      <c r="F55" s="406" t="s">
        <v>3981</v>
      </c>
      <c r="G55" s="406" t="s">
        <v>1455</v>
      </c>
      <c r="H55" s="406" t="s">
        <v>1456</v>
      </c>
      <c r="I55" s="406" t="s">
        <v>1457</v>
      </c>
      <c r="J55" s="406" t="s">
        <v>1458</v>
      </c>
      <c r="K55" s="406" t="s">
        <v>3982</v>
      </c>
      <c r="L55" s="407" t="s">
        <v>3978</v>
      </c>
    </row>
    <row r="56" spans="1:12" ht="42" customHeight="1">
      <c r="A56" s="415" t="s">
        <v>4011</v>
      </c>
      <c r="B56" s="416" t="s">
        <v>4014</v>
      </c>
      <c r="C56" s="416" t="s">
        <v>4053</v>
      </c>
      <c r="D56" s="416" t="s">
        <v>4003</v>
      </c>
      <c r="E56" s="410" t="s">
        <v>4174</v>
      </c>
      <c r="F56" s="410"/>
      <c r="G56" s="473" t="s">
        <v>741</v>
      </c>
      <c r="H56" s="473" t="s">
        <v>742</v>
      </c>
      <c r="I56" s="411" t="s">
        <v>743</v>
      </c>
      <c r="J56" s="473" t="s">
        <v>744</v>
      </c>
      <c r="K56" s="412" t="s">
        <v>745</v>
      </c>
      <c r="L56" s="480" t="s">
        <v>746</v>
      </c>
    </row>
    <row r="57" spans="1:12" ht="42" customHeight="1">
      <c r="A57" s="415" t="s">
        <v>2113</v>
      </c>
      <c r="B57" s="416" t="s">
        <v>4005</v>
      </c>
      <c r="C57" s="416" t="s">
        <v>4006</v>
      </c>
      <c r="D57" s="416" t="s">
        <v>4007</v>
      </c>
      <c r="E57" s="410" t="s">
        <v>4175</v>
      </c>
      <c r="F57" s="410"/>
      <c r="G57" s="411" t="s">
        <v>987</v>
      </c>
      <c r="H57" s="411" t="s">
        <v>988</v>
      </c>
      <c r="I57" s="411" t="s">
        <v>989</v>
      </c>
      <c r="J57" s="473" t="s">
        <v>990</v>
      </c>
      <c r="K57" s="412" t="s">
        <v>991</v>
      </c>
      <c r="L57" s="413" t="s">
        <v>992</v>
      </c>
    </row>
    <row r="58" spans="1:12" ht="42" customHeight="1">
      <c r="A58" s="415"/>
      <c r="B58" s="416"/>
      <c r="C58" s="416"/>
      <c r="D58" s="416"/>
      <c r="E58" s="410"/>
      <c r="F58" s="410"/>
      <c r="G58" s="411"/>
      <c r="H58" s="411"/>
      <c r="I58" s="411"/>
      <c r="J58" s="473"/>
      <c r="K58" s="412"/>
      <c r="L58" s="413"/>
    </row>
    <row r="59" spans="1:12" ht="42" customHeight="1" thickBot="1">
      <c r="A59" s="417"/>
      <c r="B59" s="418"/>
      <c r="C59" s="418"/>
      <c r="D59" s="418"/>
      <c r="E59" s="419"/>
      <c r="F59" s="419"/>
      <c r="G59" s="420"/>
      <c r="H59" s="420"/>
      <c r="I59" s="420"/>
      <c r="J59" s="420"/>
      <c r="K59" s="421"/>
      <c r="L59" s="422"/>
    </row>
    <row r="60" spans="1:12" ht="42" customHeight="1" thickBot="1">
      <c r="A60" s="423"/>
      <c r="B60" s="465"/>
      <c r="C60" s="465"/>
      <c r="D60" s="465"/>
      <c r="E60" s="466"/>
      <c r="F60" s="469"/>
      <c r="G60" s="467"/>
      <c r="H60" s="467"/>
      <c r="I60" s="467"/>
      <c r="J60" s="467"/>
      <c r="K60" s="468"/>
      <c r="L60" s="424"/>
    </row>
    <row r="61" spans="1:12" ht="42" customHeight="1">
      <c r="A61" s="456" t="s">
        <v>3991</v>
      </c>
      <c r="B61" s="425"/>
      <c r="C61" s="425"/>
      <c r="D61" s="425"/>
      <c r="E61" s="406" t="s">
        <v>3984</v>
      </c>
      <c r="F61" s="406" t="s">
        <v>3981</v>
      </c>
      <c r="G61" s="430"/>
      <c r="H61" s="429"/>
      <c r="I61" s="406" t="s">
        <v>1455</v>
      </c>
      <c r="J61" s="406" t="s">
        <v>1456</v>
      </c>
      <c r="K61" s="406" t="s">
        <v>3982</v>
      </c>
      <c r="L61" s="407" t="s">
        <v>3978</v>
      </c>
    </row>
    <row r="62" spans="1:12" ht="42" customHeight="1">
      <c r="A62" s="415" t="s">
        <v>4003</v>
      </c>
      <c r="B62" s="426"/>
      <c r="C62" s="426"/>
      <c r="D62" s="426"/>
      <c r="E62" s="410" t="s">
        <v>994</v>
      </c>
      <c r="F62" s="410"/>
      <c r="G62" s="411"/>
      <c r="H62" s="411"/>
      <c r="I62" s="411" t="s">
        <v>4176</v>
      </c>
      <c r="J62" s="411" t="s">
        <v>4176</v>
      </c>
      <c r="K62" s="412" t="s">
        <v>4176</v>
      </c>
      <c r="L62" s="413" t="s">
        <v>4176</v>
      </c>
    </row>
    <row r="63" spans="1:12" ht="42" customHeight="1">
      <c r="A63" s="415" t="s">
        <v>3992</v>
      </c>
      <c r="B63" s="426"/>
      <c r="C63" s="426"/>
      <c r="D63" s="426"/>
      <c r="E63" s="410" t="s">
        <v>4177</v>
      </c>
      <c r="F63" s="410"/>
      <c r="G63" s="411"/>
      <c r="H63" s="411"/>
      <c r="I63" s="411" t="s">
        <v>3370</v>
      </c>
      <c r="J63" s="411" t="s">
        <v>3358</v>
      </c>
      <c r="K63" s="412" t="s">
        <v>1561</v>
      </c>
      <c r="L63" s="474" t="s">
        <v>3371</v>
      </c>
    </row>
    <row r="64" spans="1:12" ht="42" customHeight="1">
      <c r="A64" s="415"/>
      <c r="B64" s="426"/>
      <c r="C64" s="426"/>
      <c r="D64" s="426"/>
      <c r="E64" s="410"/>
      <c r="F64" s="410"/>
      <c r="G64" s="411"/>
      <c r="H64" s="411"/>
      <c r="I64" s="411"/>
      <c r="J64" s="411"/>
      <c r="K64" s="412"/>
      <c r="L64" s="413"/>
    </row>
    <row r="65" spans="1:12" ht="42" customHeight="1" thickBot="1">
      <c r="A65" s="417"/>
      <c r="B65" s="427"/>
      <c r="C65" s="427"/>
      <c r="D65" s="427"/>
      <c r="E65" s="419"/>
      <c r="F65" s="419"/>
      <c r="G65" s="420"/>
      <c r="H65" s="420"/>
      <c r="I65" s="420"/>
      <c r="J65" s="420"/>
      <c r="K65" s="421"/>
      <c r="L65" s="422"/>
    </row>
    <row r="66" spans="1:12" ht="42" customHeight="1" thickBot="1">
      <c r="A66" s="423"/>
      <c r="B66" s="465"/>
      <c r="C66" s="465"/>
      <c r="D66" s="465"/>
      <c r="E66" s="466"/>
      <c r="F66" s="469"/>
      <c r="G66" s="467"/>
      <c r="H66" s="467"/>
      <c r="I66" s="467"/>
      <c r="J66" s="467"/>
      <c r="K66" s="468"/>
      <c r="L66" s="424"/>
    </row>
    <row r="67" spans="1:12" ht="42" customHeight="1">
      <c r="A67" s="456" t="s">
        <v>4002</v>
      </c>
      <c r="B67" s="425"/>
      <c r="C67" s="425"/>
      <c r="D67" s="425"/>
      <c r="E67" s="406" t="s">
        <v>3984</v>
      </c>
      <c r="F67" s="406" t="s">
        <v>3981</v>
      </c>
      <c r="G67" s="430"/>
      <c r="H67" s="429"/>
      <c r="I67" s="406" t="s">
        <v>1455</v>
      </c>
      <c r="J67" s="406" t="s">
        <v>1456</v>
      </c>
      <c r="K67" s="406" t="s">
        <v>3982</v>
      </c>
      <c r="L67" s="407" t="s">
        <v>3978</v>
      </c>
    </row>
    <row r="68" spans="1:12" ht="42" customHeight="1">
      <c r="A68" s="415" t="s">
        <v>4001</v>
      </c>
      <c r="B68" s="426"/>
      <c r="C68" s="426"/>
      <c r="D68" s="426"/>
      <c r="E68" s="410" t="s">
        <v>3232</v>
      </c>
      <c r="F68" s="410"/>
      <c r="G68" s="411"/>
      <c r="H68" s="411"/>
      <c r="I68" s="411" t="s">
        <v>1243</v>
      </c>
      <c r="J68" s="411" t="s">
        <v>1997</v>
      </c>
      <c r="K68" s="412" t="s">
        <v>1939</v>
      </c>
      <c r="L68" s="413" t="s">
        <v>3233</v>
      </c>
    </row>
    <row r="69" spans="1:12" ht="42" customHeight="1">
      <c r="A69" s="415" t="s">
        <v>4029</v>
      </c>
      <c r="B69" s="426"/>
      <c r="C69" s="426"/>
      <c r="D69" s="426"/>
      <c r="E69" s="410" t="s">
        <v>4178</v>
      </c>
      <c r="F69" s="410"/>
      <c r="G69" s="411"/>
      <c r="H69" s="411"/>
      <c r="I69" s="473" t="s">
        <v>1652</v>
      </c>
      <c r="J69" s="411" t="s">
        <v>2411</v>
      </c>
      <c r="K69" s="412" t="s">
        <v>2412</v>
      </c>
      <c r="L69" s="474" t="s">
        <v>2412</v>
      </c>
    </row>
    <row r="70" spans="1:12" ht="42" customHeight="1">
      <c r="A70" s="415" t="s">
        <v>4016</v>
      </c>
      <c r="B70" s="426" t="s">
        <v>4158</v>
      </c>
      <c r="C70" s="426"/>
      <c r="D70" s="426"/>
      <c r="E70" s="410" t="s">
        <v>4179</v>
      </c>
      <c r="F70" s="410"/>
      <c r="G70" s="411"/>
      <c r="H70" s="411"/>
      <c r="I70" s="411" t="s">
        <v>3502</v>
      </c>
      <c r="J70" s="411" t="s">
        <v>3503</v>
      </c>
      <c r="K70" s="412" t="s">
        <v>3504</v>
      </c>
      <c r="L70" s="474" t="s">
        <v>3504</v>
      </c>
    </row>
    <row r="71" spans="1:12" ht="42" customHeight="1">
      <c r="A71" s="415" t="s">
        <v>3992</v>
      </c>
      <c r="B71" s="426" t="s">
        <v>4158</v>
      </c>
      <c r="C71" s="426"/>
      <c r="D71" s="426"/>
      <c r="E71" s="410" t="s">
        <v>4180</v>
      </c>
      <c r="F71" s="410"/>
      <c r="G71" s="411"/>
      <c r="H71" s="411"/>
      <c r="I71" s="411" t="s">
        <v>1913</v>
      </c>
      <c r="J71" s="411" t="s">
        <v>3374</v>
      </c>
      <c r="K71" s="412" t="s">
        <v>3375</v>
      </c>
      <c r="L71" s="413" t="s">
        <v>3376</v>
      </c>
    </row>
    <row r="72" spans="1:12" ht="42" customHeight="1">
      <c r="A72" s="415" t="s">
        <v>4040</v>
      </c>
      <c r="B72" s="426" t="s">
        <v>4158</v>
      </c>
      <c r="C72" s="426"/>
      <c r="D72" s="426"/>
      <c r="E72" s="410" t="s">
        <v>4181</v>
      </c>
      <c r="F72" s="410"/>
      <c r="G72" s="411"/>
      <c r="H72" s="411"/>
      <c r="I72" s="411" t="s">
        <v>1937</v>
      </c>
      <c r="J72" s="411" t="s">
        <v>1938</v>
      </c>
      <c r="K72" s="412" t="s">
        <v>1939</v>
      </c>
      <c r="L72" s="474" t="s">
        <v>1940</v>
      </c>
    </row>
    <row r="73" spans="1:12" ht="42" customHeight="1">
      <c r="A73" s="415" t="s">
        <v>3998</v>
      </c>
      <c r="B73" s="426" t="s">
        <v>4158</v>
      </c>
      <c r="C73" s="426"/>
      <c r="D73" s="426"/>
      <c r="E73" s="410" t="s">
        <v>4182</v>
      </c>
      <c r="F73" s="410"/>
      <c r="G73" s="411"/>
      <c r="H73" s="411"/>
      <c r="I73" s="473" t="s">
        <v>2490</v>
      </c>
      <c r="J73" s="411" t="s">
        <v>2491</v>
      </c>
      <c r="K73" s="412" t="s">
        <v>2492</v>
      </c>
      <c r="L73" s="477" t="s">
        <v>2492</v>
      </c>
    </row>
    <row r="74" spans="1:12" ht="42" customHeight="1">
      <c r="A74" s="415" t="s">
        <v>3997</v>
      </c>
      <c r="B74" s="426" t="s">
        <v>4158</v>
      </c>
      <c r="C74" s="426"/>
      <c r="D74" s="426"/>
      <c r="E74" s="410" t="s">
        <v>4183</v>
      </c>
      <c r="F74" s="410"/>
      <c r="G74" s="411"/>
      <c r="H74" s="411"/>
      <c r="I74" s="473" t="s">
        <v>2703</v>
      </c>
      <c r="J74" s="411" t="s">
        <v>2704</v>
      </c>
      <c r="K74" s="412" t="s">
        <v>2705</v>
      </c>
      <c r="L74" s="474" t="s">
        <v>2705</v>
      </c>
    </row>
    <row r="75" spans="1:12" ht="42" customHeight="1">
      <c r="A75" s="415" t="s">
        <v>4008</v>
      </c>
      <c r="B75" s="426" t="s">
        <v>4158</v>
      </c>
      <c r="C75" s="426"/>
      <c r="D75" s="426"/>
      <c r="E75" s="410" t="s">
        <v>4184</v>
      </c>
      <c r="F75" s="410"/>
      <c r="G75" s="411"/>
      <c r="H75" s="411"/>
      <c r="I75" s="473" t="s">
        <v>2231</v>
      </c>
      <c r="J75" s="411" t="s">
        <v>2232</v>
      </c>
      <c r="K75" s="412" t="s">
        <v>2233</v>
      </c>
      <c r="L75" s="413" t="s">
        <v>2233</v>
      </c>
    </row>
    <row r="76" spans="1:12" ht="42" customHeight="1" thickBot="1">
      <c r="A76" s="417" t="s">
        <v>4015</v>
      </c>
      <c r="B76" s="427" t="s">
        <v>4158</v>
      </c>
      <c r="C76" s="427"/>
      <c r="D76" s="427"/>
      <c r="E76" s="419" t="s">
        <v>4185</v>
      </c>
      <c r="F76" s="419"/>
      <c r="G76" s="420"/>
      <c r="H76" s="420"/>
      <c r="I76" s="420" t="s">
        <v>3220</v>
      </c>
      <c r="J76" s="420" t="s">
        <v>3575</v>
      </c>
      <c r="K76" s="421" t="s">
        <v>3576</v>
      </c>
      <c r="L76" s="476" t="s">
        <v>3576</v>
      </c>
    </row>
    <row r="77" spans="1:12" ht="42" customHeight="1" thickBot="1">
      <c r="A77" s="423"/>
      <c r="B77" s="465"/>
      <c r="C77" s="465"/>
      <c r="D77" s="465"/>
      <c r="E77" s="466"/>
      <c r="F77" s="469"/>
      <c r="G77" s="467"/>
      <c r="H77" s="467"/>
      <c r="I77" s="467"/>
      <c r="J77" s="467"/>
      <c r="K77" s="468"/>
      <c r="L77" s="424"/>
    </row>
    <row r="78" spans="1:12" ht="42" customHeight="1">
      <c r="A78" s="456" t="s">
        <v>4009</v>
      </c>
      <c r="B78" s="425"/>
      <c r="C78" s="425"/>
      <c r="D78" s="425"/>
      <c r="E78" s="406" t="s">
        <v>3980</v>
      </c>
      <c r="F78" s="406" t="s">
        <v>3981</v>
      </c>
      <c r="G78" s="406" t="s">
        <v>1539</v>
      </c>
      <c r="H78" s="406" t="s">
        <v>1540</v>
      </c>
      <c r="I78" s="406" t="s">
        <v>1541</v>
      </c>
      <c r="J78" s="406" t="s">
        <v>1542</v>
      </c>
      <c r="K78" s="406" t="s">
        <v>3982</v>
      </c>
      <c r="L78" s="407" t="s">
        <v>3978</v>
      </c>
    </row>
    <row r="79" spans="1:12" ht="42" customHeight="1">
      <c r="A79" s="415" t="s">
        <v>4014</v>
      </c>
      <c r="B79" s="416" t="s">
        <v>4053</v>
      </c>
      <c r="C79" s="416" t="s">
        <v>2113</v>
      </c>
      <c r="D79" s="416" t="s">
        <v>4007</v>
      </c>
      <c r="E79" s="410" t="s">
        <v>4186</v>
      </c>
      <c r="F79" s="410"/>
      <c r="G79" s="473" t="s">
        <v>842</v>
      </c>
      <c r="H79" s="473" t="s">
        <v>843</v>
      </c>
      <c r="I79" s="473" t="s">
        <v>844</v>
      </c>
      <c r="J79" s="473" t="s">
        <v>845</v>
      </c>
      <c r="K79" s="412" t="s">
        <v>846</v>
      </c>
      <c r="L79" s="480" t="s">
        <v>847</v>
      </c>
    </row>
    <row r="80" spans="1:12" ht="42" customHeight="1">
      <c r="A80" s="415" t="s">
        <v>4003</v>
      </c>
      <c r="B80" s="457" t="s">
        <v>4006</v>
      </c>
      <c r="C80" s="457" t="s">
        <v>4005</v>
      </c>
      <c r="D80" s="457" t="s">
        <v>4011</v>
      </c>
      <c r="E80" s="410" t="s">
        <v>4187</v>
      </c>
      <c r="F80" s="410"/>
      <c r="G80" s="473" t="s">
        <v>973</v>
      </c>
      <c r="H80" s="473" t="s">
        <v>974</v>
      </c>
      <c r="I80" s="411" t="s">
        <v>975</v>
      </c>
      <c r="J80" s="473" t="s">
        <v>976</v>
      </c>
      <c r="K80" s="412" t="s">
        <v>977</v>
      </c>
      <c r="L80" s="480" t="s">
        <v>978</v>
      </c>
    </row>
    <row r="81" spans="1:12" ht="42" customHeight="1">
      <c r="A81" s="415"/>
      <c r="B81" s="457"/>
      <c r="C81" s="457"/>
      <c r="D81" s="457"/>
      <c r="E81" s="410"/>
      <c r="F81" s="410"/>
      <c r="G81" s="473"/>
      <c r="H81" s="473"/>
      <c r="I81" s="411"/>
      <c r="J81" s="473"/>
      <c r="K81" s="412"/>
      <c r="L81" s="480"/>
    </row>
    <row r="82" spans="1:12" ht="42" customHeight="1">
      <c r="A82" s="415"/>
      <c r="B82" s="457"/>
      <c r="C82" s="457"/>
      <c r="D82" s="457"/>
      <c r="E82" s="410"/>
      <c r="F82" s="410"/>
      <c r="G82" s="411"/>
      <c r="H82" s="411"/>
      <c r="I82" s="411"/>
      <c r="J82" s="411"/>
      <c r="K82" s="412"/>
      <c r="L82" s="413"/>
    </row>
    <row r="83" spans="1:12" ht="42" customHeight="1" thickBot="1">
      <c r="A83" s="423"/>
      <c r="B83" s="465"/>
      <c r="C83" s="465"/>
      <c r="D83" s="465"/>
      <c r="E83" s="466"/>
      <c r="F83" s="469"/>
      <c r="G83" s="468"/>
      <c r="H83" s="468"/>
      <c r="I83" s="468"/>
      <c r="J83" s="468"/>
      <c r="K83" s="468"/>
      <c r="L83" s="424"/>
    </row>
    <row r="84" spans="1:12" ht="42" customHeight="1" thickBot="1">
      <c r="A84" s="458"/>
      <c r="B84" s="459"/>
      <c r="C84" s="459"/>
      <c r="D84" s="459"/>
      <c r="E84" s="460"/>
      <c r="F84" s="461"/>
      <c r="G84" s="462"/>
      <c r="H84" s="463" t="s">
        <v>3984</v>
      </c>
      <c r="I84" s="440"/>
      <c r="J84" s="440"/>
      <c r="K84" s="440"/>
      <c r="L84" s="464"/>
    </row>
    <row r="85" spans="1:12" ht="42" customHeight="1"/>
    <row r="86" spans="1:12" ht="42" customHeight="1"/>
    <row r="87" spans="1:12" ht="42" customHeight="1"/>
    <row r="88" spans="1:12" ht="42" customHeight="1"/>
    <row r="89" spans="1:12" ht="42" customHeight="1"/>
    <row r="90" spans="1:12" ht="42" customHeight="1"/>
    <row r="91" spans="1:12" ht="42" customHeight="1"/>
    <row r="92" spans="1:12" ht="42" customHeight="1"/>
    <row r="93" spans="1:12" ht="42" customHeight="1"/>
    <row r="94" spans="1:12" ht="42" customHeight="1"/>
    <row r="95" spans="1:12" ht="42" customHeight="1"/>
    <row r="96" spans="1:12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</sheetData>
  <mergeCells count="6">
    <mergeCell ref="A31:D31"/>
    <mergeCell ref="A1:D1"/>
    <mergeCell ref="A7:D7"/>
    <mergeCell ref="A13:D13"/>
    <mergeCell ref="A19:D19"/>
    <mergeCell ref="A25:D25"/>
  </mergeCells>
  <conditionalFormatting sqref="F2:F5">
    <cfRule type="duplicateValues" dxfId="176" priority="7"/>
  </conditionalFormatting>
  <conditionalFormatting sqref="F8:F11">
    <cfRule type="duplicateValues" dxfId="175" priority="6"/>
  </conditionalFormatting>
  <conditionalFormatting sqref="F14:F17">
    <cfRule type="duplicateValues" dxfId="174" priority="5"/>
  </conditionalFormatting>
  <conditionalFormatting sqref="F20:F23">
    <cfRule type="duplicateValues" dxfId="173" priority="4"/>
  </conditionalFormatting>
  <conditionalFormatting sqref="F26:F29">
    <cfRule type="duplicateValues" dxfId="172" priority="3"/>
  </conditionalFormatting>
  <conditionalFormatting sqref="F32:F43">
    <cfRule type="duplicateValues" dxfId="171" priority="10"/>
  </conditionalFormatting>
  <conditionalFormatting sqref="F56:F59">
    <cfRule type="duplicateValues" dxfId="170" priority="2"/>
  </conditionalFormatting>
  <conditionalFormatting sqref="F63:F65">
    <cfRule type="duplicateValues" dxfId="169" priority="1"/>
  </conditionalFormatting>
  <conditionalFormatting sqref="F68:F76">
    <cfRule type="duplicateValues" dxfId="168" priority="12"/>
  </conditionalFormatting>
  <conditionalFormatting sqref="F79:F82">
    <cfRule type="duplicateValues" dxfId="167" priority="9"/>
  </conditionalFormatting>
  <pageMargins left="0.25" right="0.25" top="0.25" bottom="0.25" header="0.3" footer="0.25"/>
  <pageSetup scale="48" orientation="portrait" copies="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1594E-A14B-40DD-BF72-F63DF8FAED99}">
  <sheetPr>
    <pageSetUpPr fitToPage="1"/>
  </sheetPr>
  <dimension ref="A1:L58"/>
  <sheetViews>
    <sheetView zoomScale="70" zoomScaleNormal="70" workbookViewId="0">
      <selection activeCell="A12" sqref="A12:G12"/>
    </sheetView>
  </sheetViews>
  <sheetFormatPr defaultColWidth="10.81640625" defaultRowHeight="17.5"/>
  <cols>
    <col min="1" max="1" width="45.7265625" style="46" customWidth="1"/>
    <col min="2" max="8" width="25.7265625" style="46" customWidth="1"/>
    <col min="9" max="9" width="23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1406</v>
      </c>
      <c r="B1" s="736" t="s">
        <v>1407</v>
      </c>
      <c r="I1" s="738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1411</v>
      </c>
      <c r="B5" s="111" t="s">
        <v>1412</v>
      </c>
      <c r="C5" s="112" t="s">
        <v>1413</v>
      </c>
      <c r="D5" s="148" t="s">
        <v>1414</v>
      </c>
      <c r="E5" s="86" t="s">
        <v>1415</v>
      </c>
      <c r="F5" s="85" t="s">
        <v>1416</v>
      </c>
      <c r="G5" s="85" t="s">
        <v>1417</v>
      </c>
      <c r="H5" s="113" t="s">
        <v>1418</v>
      </c>
      <c r="L5" s="47"/>
    </row>
    <row r="6" spans="1:12">
      <c r="A6" s="116" t="s">
        <v>1419</v>
      </c>
      <c r="B6" s="119" t="s">
        <v>1420</v>
      </c>
      <c r="C6" s="120" t="s">
        <v>1421</v>
      </c>
      <c r="D6" s="221" t="s">
        <v>1422</v>
      </c>
      <c r="E6" s="209" t="s">
        <v>1423</v>
      </c>
      <c r="F6" s="92" t="s">
        <v>1424</v>
      </c>
      <c r="G6" s="92" t="s">
        <v>1425</v>
      </c>
      <c r="H6" s="218" t="s">
        <v>1426</v>
      </c>
      <c r="L6" s="47"/>
    </row>
    <row r="7" spans="1:12" ht="18" thickBot="1">
      <c r="A7" s="93" t="s">
        <v>1407</v>
      </c>
      <c r="B7" s="94" t="str">
        <f>Best!B6</f>
        <v>:31.02 W 6 BF</v>
      </c>
      <c r="C7" s="95" t="str">
        <f>Best!C6</f>
        <v>:31.02 W 1 TT</v>
      </c>
      <c r="D7" s="215" t="str">
        <f>Best!D6</f>
        <v>:25.55 W 13 AZF</v>
      </c>
      <c r="E7" s="211" t="str">
        <f>Best!E6</f>
        <v>2:02.34 W 7 GCHS</v>
      </c>
      <c r="F7" s="212" t="str">
        <f>Best!F6</f>
        <v>2:05.98 W 13 AZF</v>
      </c>
      <c r="G7" s="212" t="str">
        <f>Best!G6</f>
        <v>:25.45 W 10 HIG</v>
      </c>
      <c r="H7" s="213" t="str">
        <f>Best!H6</f>
        <v>:24.79 W 11 SSI</v>
      </c>
      <c r="L7" s="47"/>
    </row>
    <row r="8" spans="1:12" ht="18" thickBot="1">
      <c r="A8" s="699"/>
      <c r="B8" s="699"/>
      <c r="C8" s="699"/>
      <c r="D8" s="699"/>
      <c r="E8" s="699"/>
      <c r="F8" s="699"/>
      <c r="G8" s="699"/>
      <c r="H8" s="699"/>
      <c r="L8" s="47"/>
    </row>
    <row r="9" spans="1:12" ht="18.5" thickBot="1">
      <c r="A9" s="104" t="s">
        <v>1410</v>
      </c>
      <c r="B9" s="114" t="s">
        <v>41</v>
      </c>
      <c r="C9" s="114" t="s">
        <v>42</v>
      </c>
      <c r="D9" s="114" t="s">
        <v>43</v>
      </c>
      <c r="E9" s="114" t="s">
        <v>44</v>
      </c>
      <c r="F9" s="114" t="s">
        <v>45</v>
      </c>
      <c r="G9" s="109" t="s">
        <v>46</v>
      </c>
      <c r="H9" s="699"/>
      <c r="L9" s="47"/>
    </row>
    <row r="10" spans="1:12">
      <c r="A10" s="115" t="s">
        <v>1411</v>
      </c>
      <c r="B10" s="90" t="s">
        <v>1427</v>
      </c>
      <c r="C10" s="85" t="s">
        <v>1428</v>
      </c>
      <c r="D10" s="85" t="s">
        <v>1429</v>
      </c>
      <c r="E10" s="85" t="s">
        <v>1430</v>
      </c>
      <c r="F10" s="85" t="s">
        <v>1431</v>
      </c>
      <c r="G10" s="113" t="s">
        <v>1432</v>
      </c>
      <c r="H10" s="699"/>
      <c r="L10" s="47"/>
    </row>
    <row r="11" spans="1:12">
      <c r="A11" s="117" t="s">
        <v>1419</v>
      </c>
      <c r="B11" s="91" t="s">
        <v>1433</v>
      </c>
      <c r="C11" s="92" t="s">
        <v>1434</v>
      </c>
      <c r="D11" s="92" t="s">
        <v>1435</v>
      </c>
      <c r="E11" s="92" t="s">
        <v>1436</v>
      </c>
      <c r="F11" s="122" t="s">
        <v>1437</v>
      </c>
      <c r="G11" s="182" t="s">
        <v>1438</v>
      </c>
      <c r="H11" s="699"/>
      <c r="L11" s="47"/>
    </row>
    <row r="12" spans="1:12" ht="18" thickBot="1">
      <c r="A12" s="100" t="s">
        <v>1407</v>
      </c>
      <c r="B12" s="216" t="str">
        <f>Best!I6</f>
        <v>:57.12 W 13 AZP</v>
      </c>
      <c r="C12" s="212" t="str">
        <f>Best!J6</f>
        <v>:56.56 W 6 BF</v>
      </c>
      <c r="D12" s="212" t="str">
        <f>Best!K6</f>
        <v>:53.04 W 13 AZF</v>
      </c>
      <c r="E12" s="212" t="str">
        <f>Best!L6</f>
        <v>05:43.16 W 10 HIG</v>
      </c>
      <c r="F12" s="98" t="str">
        <f>Best!M6</f>
        <v>1:06.56 W 1 TT</v>
      </c>
      <c r="G12" s="99" t="str">
        <f>Best!N6</f>
        <v>1:11.31 W 8 DR</v>
      </c>
      <c r="H12" s="699"/>
      <c r="L12" s="47"/>
    </row>
    <row r="13" spans="1:12" ht="18" thickBot="1">
      <c r="L13" s="47"/>
    </row>
    <row r="14" spans="1:12" ht="18.5" thickBot="1">
      <c r="A14" s="65">
        <v>2023</v>
      </c>
      <c r="B14" s="54" t="s">
        <v>34</v>
      </c>
      <c r="C14" s="55" t="s">
        <v>35</v>
      </c>
      <c r="D14" s="56" t="s">
        <v>36</v>
      </c>
      <c r="E14" s="57" t="s">
        <v>37</v>
      </c>
      <c r="F14" s="57" t="s">
        <v>38</v>
      </c>
      <c r="G14" s="57" t="s">
        <v>39</v>
      </c>
      <c r="H14" s="58" t="s">
        <v>40</v>
      </c>
      <c r="L14" s="47"/>
    </row>
    <row r="15" spans="1:12">
      <c r="A15" s="66" t="s">
        <v>1439</v>
      </c>
      <c r="B15" s="67" t="s">
        <v>1440</v>
      </c>
      <c r="C15" s="68" t="s">
        <v>1441</v>
      </c>
      <c r="D15" s="69" t="s">
        <v>1442</v>
      </c>
      <c r="E15" s="70" t="s">
        <v>1443</v>
      </c>
      <c r="F15" s="68" t="s">
        <v>1444</v>
      </c>
      <c r="G15" s="68" t="s">
        <v>1445</v>
      </c>
      <c r="H15" s="69" t="s">
        <v>1446</v>
      </c>
      <c r="L15" s="47"/>
    </row>
    <row r="16" spans="1:12" ht="18" thickBot="1">
      <c r="A16" s="71" t="s">
        <v>1447</v>
      </c>
      <c r="B16" s="331" t="str">
        <f>B7</f>
        <v>:31.02 W 6 BF</v>
      </c>
      <c r="C16" s="73" t="str">
        <f t="shared" ref="C16:H16" si="0">C7</f>
        <v>:31.02 W 1 TT</v>
      </c>
      <c r="D16" s="328" t="str">
        <f t="shared" si="0"/>
        <v>:25.55 W 13 AZF</v>
      </c>
      <c r="E16" s="330" t="str">
        <f t="shared" si="0"/>
        <v>2:02.34 W 7 GCHS</v>
      </c>
      <c r="F16" s="225" t="str">
        <f>F7</f>
        <v>2:05.98 W 13 AZF</v>
      </c>
      <c r="G16" s="225" t="str">
        <f t="shared" si="0"/>
        <v>:25.45 W 10 HIG</v>
      </c>
      <c r="H16" s="328" t="str">
        <f t="shared" si="0"/>
        <v>:24.79 W 11 SSI</v>
      </c>
      <c r="L16" s="47"/>
    </row>
    <row r="17" spans="1:12" ht="18" thickBot="1">
      <c r="L17" s="47"/>
    </row>
    <row r="18" spans="1:12" ht="18.5" thickBot="1">
      <c r="A18" s="65">
        <v>2023</v>
      </c>
      <c r="B18" s="57" t="s">
        <v>41</v>
      </c>
      <c r="C18" s="57" t="s">
        <v>42</v>
      </c>
      <c r="D18" s="57" t="s">
        <v>43</v>
      </c>
      <c r="E18" s="57" t="s">
        <v>44</v>
      </c>
      <c r="F18" s="57" t="s">
        <v>45</v>
      </c>
      <c r="G18" s="58" t="s">
        <v>46</v>
      </c>
      <c r="L18" s="47"/>
    </row>
    <row r="19" spans="1:12">
      <c r="A19" s="76" t="s">
        <v>1439</v>
      </c>
      <c r="B19" s="70" t="s">
        <v>1448</v>
      </c>
      <c r="C19" s="68" t="s">
        <v>1449</v>
      </c>
      <c r="D19" s="68" t="s">
        <v>1450</v>
      </c>
      <c r="E19" s="68" t="s">
        <v>1451</v>
      </c>
      <c r="F19" s="68" t="s">
        <v>1452</v>
      </c>
      <c r="G19" s="69" t="s">
        <v>1453</v>
      </c>
      <c r="L19" s="47"/>
    </row>
    <row r="20" spans="1:12" ht="18" thickBot="1">
      <c r="A20" s="77" t="s">
        <v>1447</v>
      </c>
      <c r="B20" s="330" t="str">
        <f t="shared" ref="B20:G20" si="1">B12</f>
        <v>:57.12 W 13 AZP</v>
      </c>
      <c r="C20" s="225" t="str">
        <f t="shared" si="1"/>
        <v>:56.56 W 6 BF</v>
      </c>
      <c r="D20" s="225" t="str">
        <f t="shared" si="1"/>
        <v>:53.04 W 13 AZF</v>
      </c>
      <c r="E20" s="225" t="str">
        <f t="shared" si="1"/>
        <v>05:43.16 W 10 HIG</v>
      </c>
      <c r="F20" s="73" t="str">
        <f t="shared" si="1"/>
        <v>1:06.56 W 1 TT</v>
      </c>
      <c r="G20" s="328" t="str">
        <f t="shared" si="1"/>
        <v>1:11.31 W 8 DR</v>
      </c>
      <c r="L20" s="47"/>
    </row>
    <row r="21" spans="1:12" ht="18">
      <c r="B21" s="47"/>
      <c r="C21" s="47"/>
      <c r="D21" s="47"/>
      <c r="E21" s="47"/>
      <c r="F21" s="47"/>
      <c r="G21" s="41"/>
      <c r="H21" s="47"/>
      <c r="L21" s="47"/>
    </row>
    <row r="22" spans="1:12" s="43" customFormat="1" ht="18">
      <c r="A22" s="830" t="s">
        <v>1454</v>
      </c>
      <c r="B22" s="701" t="s">
        <v>1455</v>
      </c>
      <c r="C22" s="701" t="s">
        <v>1456</v>
      </c>
      <c r="D22" s="701" t="s">
        <v>1457</v>
      </c>
      <c r="E22" s="701" t="s">
        <v>1458</v>
      </c>
      <c r="F22" s="701"/>
      <c r="G22" s="702" t="s">
        <v>1459</v>
      </c>
      <c r="H22" s="702" t="s">
        <v>1460</v>
      </c>
      <c r="L22" s="44"/>
    </row>
    <row r="23" spans="1:12" ht="18">
      <c r="A23" s="830" t="s">
        <v>1461</v>
      </c>
      <c r="B23" s="701" t="s">
        <v>1462</v>
      </c>
      <c r="C23" s="701" t="s">
        <v>1463</v>
      </c>
      <c r="D23" s="701" t="s">
        <v>1464</v>
      </c>
      <c r="E23" s="701" t="s">
        <v>1465</v>
      </c>
      <c r="F23" s="701"/>
      <c r="G23" s="702" t="s">
        <v>1466</v>
      </c>
      <c r="H23" s="702" t="s">
        <v>1467</v>
      </c>
      <c r="L23" s="47"/>
    </row>
    <row r="24" spans="1:12" ht="18">
      <c r="A24" s="830"/>
      <c r="B24" s="701"/>
      <c r="C24" s="701"/>
      <c r="D24" s="701"/>
      <c r="E24" s="701"/>
      <c r="F24" s="701"/>
      <c r="G24" s="702"/>
      <c r="H24" s="702"/>
      <c r="L24" s="47"/>
    </row>
    <row r="25" spans="1:12" s="43" customFormat="1" ht="18">
      <c r="A25" s="830" t="s">
        <v>38</v>
      </c>
      <c r="B25" s="701" t="s">
        <v>644</v>
      </c>
      <c r="C25" s="701" t="s">
        <v>642</v>
      </c>
      <c r="D25" s="701" t="s">
        <v>643</v>
      </c>
      <c r="E25" s="701" t="s">
        <v>645</v>
      </c>
      <c r="F25" s="701"/>
      <c r="G25" s="702" t="s">
        <v>1459</v>
      </c>
      <c r="H25" s="702" t="s">
        <v>1460</v>
      </c>
      <c r="L25" s="44"/>
    </row>
    <row r="26" spans="1:12" ht="18">
      <c r="A26" s="830" t="s">
        <v>1468</v>
      </c>
      <c r="B26" s="701" t="s">
        <v>1469</v>
      </c>
      <c r="C26" s="701" t="s">
        <v>1470</v>
      </c>
      <c r="D26" s="701" t="s">
        <v>1471</v>
      </c>
      <c r="E26" s="701" t="s">
        <v>1472</v>
      </c>
      <c r="F26" s="701"/>
      <c r="G26" s="702" t="s">
        <v>1473</v>
      </c>
      <c r="H26" s="702" t="s">
        <v>1473</v>
      </c>
      <c r="L26" s="47"/>
    </row>
    <row r="27" spans="1:12" ht="18">
      <c r="A27" s="830" t="s">
        <v>1474</v>
      </c>
      <c r="B27" s="701" t="s">
        <v>1475</v>
      </c>
      <c r="C27" s="701" t="s">
        <v>1476</v>
      </c>
      <c r="D27" s="701" t="s">
        <v>1477</v>
      </c>
      <c r="E27" s="701" t="s">
        <v>1478</v>
      </c>
      <c r="F27" s="701"/>
      <c r="G27" s="702" t="s">
        <v>1479</v>
      </c>
      <c r="H27" s="702" t="s">
        <v>1480</v>
      </c>
      <c r="L27" s="47"/>
    </row>
    <row r="28" spans="1:12" ht="18">
      <c r="A28" s="830" t="s">
        <v>1481</v>
      </c>
      <c r="B28" s="701" t="s">
        <v>1482</v>
      </c>
      <c r="C28" s="701" t="s">
        <v>1483</v>
      </c>
      <c r="D28" s="701" t="s">
        <v>1484</v>
      </c>
      <c r="E28" s="701" t="s">
        <v>1485</v>
      </c>
      <c r="F28" s="701"/>
      <c r="G28" s="702" t="s">
        <v>1486</v>
      </c>
      <c r="H28" s="702" t="s">
        <v>1487</v>
      </c>
      <c r="I28" s="44"/>
      <c r="J28" s="44"/>
      <c r="K28" s="47"/>
      <c r="L28" s="47"/>
    </row>
    <row r="29" spans="1:12" s="43" customFormat="1" ht="18">
      <c r="A29" s="830" t="s">
        <v>1488</v>
      </c>
      <c r="B29" s="701" t="s">
        <v>1489</v>
      </c>
      <c r="C29" s="701" t="s">
        <v>1490</v>
      </c>
      <c r="D29" s="701" t="s">
        <v>1491</v>
      </c>
      <c r="E29" s="701" t="s">
        <v>1492</v>
      </c>
      <c r="F29" s="701"/>
      <c r="G29" s="702" t="s">
        <v>1493</v>
      </c>
      <c r="H29" s="702" t="s">
        <v>1493</v>
      </c>
    </row>
    <row r="30" spans="1:12" ht="18">
      <c r="A30" s="830" t="s">
        <v>1494</v>
      </c>
      <c r="B30" s="701" t="s">
        <v>1489</v>
      </c>
      <c r="C30" s="701" t="s">
        <v>1495</v>
      </c>
      <c r="D30" s="701" t="s">
        <v>1175</v>
      </c>
      <c r="E30" s="701" t="s">
        <v>1496</v>
      </c>
      <c r="F30" s="701"/>
      <c r="G30" s="702" t="s">
        <v>1497</v>
      </c>
      <c r="H30" s="702" t="s">
        <v>1497</v>
      </c>
    </row>
    <row r="31" spans="1:12" ht="18">
      <c r="A31" s="830" t="s">
        <v>1498</v>
      </c>
      <c r="B31" s="701" t="s">
        <v>1107</v>
      </c>
      <c r="C31" s="701" t="s">
        <v>1499</v>
      </c>
      <c r="D31" s="701" t="s">
        <v>1500</v>
      </c>
      <c r="E31" s="701" t="s">
        <v>1501</v>
      </c>
      <c r="F31" s="701"/>
      <c r="G31" s="702" t="s">
        <v>1502</v>
      </c>
      <c r="H31" s="702" t="s">
        <v>1502</v>
      </c>
    </row>
    <row r="32" spans="1:12" s="43" customFormat="1" ht="18">
      <c r="A32" s="830"/>
      <c r="B32" s="701"/>
      <c r="C32" s="701"/>
      <c r="D32" s="701"/>
      <c r="E32" s="701"/>
      <c r="F32" s="701"/>
      <c r="G32" s="702"/>
      <c r="H32" s="702"/>
    </row>
    <row r="33" spans="1:8" ht="18">
      <c r="A33" s="830" t="s">
        <v>1503</v>
      </c>
      <c r="B33" s="701"/>
      <c r="C33" s="701"/>
      <c r="D33" s="701"/>
      <c r="E33" s="701"/>
      <c r="F33" s="701"/>
      <c r="G33" s="702" t="s">
        <v>1459</v>
      </c>
      <c r="H33" s="702" t="s">
        <v>1460</v>
      </c>
    </row>
    <row r="34" spans="1:8" ht="18">
      <c r="A34" s="830" t="s">
        <v>1504</v>
      </c>
      <c r="B34" s="701"/>
      <c r="C34" s="701"/>
      <c r="D34" s="701"/>
      <c r="E34" s="701"/>
      <c r="F34" s="701"/>
      <c r="G34" s="702" t="s">
        <v>1505</v>
      </c>
      <c r="H34" s="702" t="s">
        <v>1506</v>
      </c>
    </row>
    <row r="35" spans="1:8" ht="18">
      <c r="A35" s="830" t="s">
        <v>1507</v>
      </c>
      <c r="B35" s="701"/>
      <c r="C35" s="701"/>
      <c r="D35" s="701"/>
      <c r="E35" s="701"/>
      <c r="F35" s="701"/>
      <c r="G35" s="702" t="s">
        <v>699</v>
      </c>
      <c r="H35" s="702" t="s">
        <v>699</v>
      </c>
    </row>
    <row r="36" spans="1:8" ht="18">
      <c r="A36" s="830" t="s">
        <v>1508</v>
      </c>
      <c r="B36" s="701"/>
      <c r="C36" s="701"/>
      <c r="D36" s="701"/>
      <c r="E36" s="701"/>
      <c r="F36" s="701"/>
      <c r="G36" s="702" t="s">
        <v>1509</v>
      </c>
      <c r="H36" s="702" t="s">
        <v>1509</v>
      </c>
    </row>
    <row r="37" spans="1:8" s="43" customFormat="1" ht="18">
      <c r="A37" s="830"/>
      <c r="B37" s="701"/>
      <c r="C37" s="701"/>
      <c r="D37" s="701"/>
      <c r="E37" s="701"/>
      <c r="F37" s="701"/>
      <c r="G37" s="702"/>
      <c r="H37" s="702"/>
    </row>
    <row r="38" spans="1:8" ht="18">
      <c r="A38" s="830" t="s">
        <v>1510</v>
      </c>
      <c r="B38" s="701" t="s">
        <v>1455</v>
      </c>
      <c r="C38" s="701" t="s">
        <v>1456</v>
      </c>
      <c r="D38" s="701"/>
      <c r="E38" s="701"/>
      <c r="F38" s="701"/>
      <c r="G38" s="702" t="s">
        <v>1459</v>
      </c>
      <c r="H38" s="702" t="s">
        <v>1460</v>
      </c>
    </row>
    <row r="39" spans="1:8" ht="18">
      <c r="A39" s="830" t="s">
        <v>1511</v>
      </c>
      <c r="B39" s="701" t="s">
        <v>1512</v>
      </c>
      <c r="C39" s="701" t="s">
        <v>1513</v>
      </c>
      <c r="D39" s="701"/>
      <c r="E39" s="701"/>
      <c r="F39" s="701"/>
      <c r="G39" s="702" t="s">
        <v>1514</v>
      </c>
      <c r="H39" s="702" t="s">
        <v>1514</v>
      </c>
    </row>
    <row r="40" spans="1:8" s="43" customFormat="1" ht="18">
      <c r="A40" s="830" t="s">
        <v>1468</v>
      </c>
      <c r="B40" s="701" t="s">
        <v>754</v>
      </c>
      <c r="C40" s="701" t="s">
        <v>1515</v>
      </c>
      <c r="D40" s="701"/>
      <c r="E40" s="701"/>
      <c r="F40" s="701"/>
      <c r="G40" s="702" t="s">
        <v>1516</v>
      </c>
      <c r="H40" s="702" t="s">
        <v>1516</v>
      </c>
    </row>
    <row r="41" spans="1:8" ht="18">
      <c r="A41" s="830" t="s">
        <v>1474</v>
      </c>
      <c r="B41" s="701" t="s">
        <v>1517</v>
      </c>
      <c r="C41" s="701" t="s">
        <v>1518</v>
      </c>
      <c r="D41" s="701"/>
      <c r="E41" s="701"/>
      <c r="F41" s="701"/>
      <c r="G41" s="702" t="s">
        <v>1519</v>
      </c>
      <c r="H41" s="702" t="s">
        <v>1520</v>
      </c>
    </row>
    <row r="42" spans="1:8" s="43" customFormat="1" ht="18">
      <c r="A42" s="830" t="s">
        <v>1481</v>
      </c>
      <c r="B42" s="701" t="s">
        <v>1521</v>
      </c>
      <c r="C42" s="701" t="s">
        <v>980</v>
      </c>
      <c r="D42" s="701"/>
      <c r="E42" s="701"/>
      <c r="F42" s="701"/>
      <c r="G42" s="702" t="s">
        <v>1522</v>
      </c>
      <c r="H42" s="702" t="s">
        <v>1523</v>
      </c>
    </row>
    <row r="43" spans="1:8" ht="18">
      <c r="A43" s="830" t="s">
        <v>1488</v>
      </c>
      <c r="B43" s="701" t="s">
        <v>1524</v>
      </c>
      <c r="C43" s="701" t="s">
        <v>1525</v>
      </c>
      <c r="D43" s="701"/>
      <c r="E43" s="701"/>
      <c r="F43" s="701"/>
      <c r="G43" s="702" t="s">
        <v>1526</v>
      </c>
      <c r="H43" s="702" t="s">
        <v>1526</v>
      </c>
    </row>
    <row r="44" spans="1:8" s="43" customFormat="1" ht="18">
      <c r="A44" s="830" t="s">
        <v>1494</v>
      </c>
      <c r="B44" s="701" t="s">
        <v>1527</v>
      </c>
      <c r="C44" s="701" t="s">
        <v>1528</v>
      </c>
      <c r="D44" s="701"/>
      <c r="E44" s="701"/>
      <c r="F44" s="701"/>
      <c r="G44" s="702" t="s">
        <v>1529</v>
      </c>
      <c r="H44" s="702" t="s">
        <v>1529</v>
      </c>
    </row>
    <row r="45" spans="1:8" ht="18">
      <c r="A45" s="830" t="s">
        <v>1498</v>
      </c>
      <c r="B45" s="701" t="s">
        <v>1107</v>
      </c>
      <c r="C45" s="701" t="s">
        <v>1530</v>
      </c>
      <c r="D45" s="701"/>
      <c r="E45" s="701"/>
      <c r="F45" s="701"/>
      <c r="G45" s="702" t="s">
        <v>1531</v>
      </c>
      <c r="H45" s="702" t="s">
        <v>1531</v>
      </c>
    </row>
    <row r="46" spans="1:8" ht="18">
      <c r="A46" s="830"/>
      <c r="B46" s="701"/>
      <c r="C46" s="701"/>
      <c r="D46" s="701"/>
      <c r="E46" s="701"/>
      <c r="F46" s="701"/>
      <c r="G46" s="702"/>
      <c r="H46" s="702"/>
    </row>
    <row r="47" spans="1:8" ht="18">
      <c r="A47" s="830" t="s">
        <v>1532</v>
      </c>
      <c r="B47" s="701" t="s">
        <v>1455</v>
      </c>
      <c r="C47" s="701" t="s">
        <v>1456</v>
      </c>
      <c r="D47" s="701"/>
      <c r="E47" s="701"/>
      <c r="F47" s="701"/>
      <c r="G47" s="702" t="s">
        <v>1459</v>
      </c>
      <c r="H47" s="702" t="s">
        <v>1460</v>
      </c>
    </row>
    <row r="48" spans="1:8" ht="18">
      <c r="A48" s="830" t="s">
        <v>1533</v>
      </c>
      <c r="B48" s="701" t="s">
        <v>1534</v>
      </c>
      <c r="C48" s="701" t="s">
        <v>1535</v>
      </c>
      <c r="D48" s="701"/>
      <c r="E48" s="701"/>
      <c r="F48" s="701"/>
      <c r="G48" s="702" t="s">
        <v>1536</v>
      </c>
      <c r="H48" s="702" t="s">
        <v>1537</v>
      </c>
    </row>
    <row r="49" spans="1:8" ht="18">
      <c r="A49" s="830"/>
      <c r="B49" s="701"/>
      <c r="C49" s="701"/>
      <c r="D49" s="701"/>
      <c r="E49" s="701"/>
      <c r="F49" s="701"/>
      <c r="G49" s="702"/>
      <c r="H49" s="702"/>
    </row>
    <row r="50" spans="1:8" ht="18">
      <c r="A50" s="830" t="s">
        <v>1538</v>
      </c>
      <c r="B50" s="701" t="s">
        <v>1539</v>
      </c>
      <c r="C50" s="701" t="s">
        <v>1540</v>
      </c>
      <c r="D50" s="701" t="s">
        <v>1541</v>
      </c>
      <c r="E50" s="701" t="s">
        <v>1542</v>
      </c>
      <c r="F50" s="701" t="s">
        <v>1543</v>
      </c>
      <c r="G50" s="702" t="s">
        <v>1459</v>
      </c>
      <c r="H50" s="702" t="s">
        <v>1460</v>
      </c>
    </row>
    <row r="51" spans="1:8" ht="18">
      <c r="A51" s="830" t="s">
        <v>1508</v>
      </c>
      <c r="B51" s="701" t="s">
        <v>1067</v>
      </c>
      <c r="C51" s="701" t="s">
        <v>1544</v>
      </c>
      <c r="D51" s="701" t="s">
        <v>1001</v>
      </c>
      <c r="E51" s="701" t="s">
        <v>1545</v>
      </c>
      <c r="F51" s="701" t="s">
        <v>1546</v>
      </c>
      <c r="G51" s="702" t="s">
        <v>1547</v>
      </c>
      <c r="H51" s="702" t="s">
        <v>1548</v>
      </c>
    </row>
    <row r="52" spans="1:8" ht="18">
      <c r="A52" s="830"/>
      <c r="B52" s="701" t="s">
        <v>1549</v>
      </c>
      <c r="C52" s="701" t="s">
        <v>1550</v>
      </c>
      <c r="D52" s="701" t="s">
        <v>1551</v>
      </c>
      <c r="E52" s="701" t="s">
        <v>1552</v>
      </c>
      <c r="F52" s="701" t="s">
        <v>1553</v>
      </c>
      <c r="G52" s="702"/>
      <c r="H52" s="702"/>
    </row>
    <row r="53" spans="1:8" ht="18">
      <c r="A53" s="830"/>
      <c r="B53" s="701"/>
      <c r="C53" s="701"/>
      <c r="D53" s="701"/>
      <c r="E53" s="701"/>
      <c r="F53" s="701"/>
      <c r="G53" s="702"/>
      <c r="H53" s="702"/>
    </row>
    <row r="54" spans="1:8" ht="18">
      <c r="A54" s="830" t="s">
        <v>1554</v>
      </c>
      <c r="B54" s="701" t="s">
        <v>1455</v>
      </c>
      <c r="C54" s="701" t="s">
        <v>1456</v>
      </c>
      <c r="D54" s="701"/>
      <c r="E54" s="701"/>
      <c r="F54" s="701"/>
      <c r="G54" s="702" t="s">
        <v>1459</v>
      </c>
      <c r="H54" s="702" t="s">
        <v>1460</v>
      </c>
    </row>
    <row r="55" spans="1:8" ht="18">
      <c r="A55" s="830"/>
      <c r="B55" s="701"/>
      <c r="C55" s="701"/>
      <c r="D55" s="701"/>
      <c r="E55" s="701"/>
      <c r="F55" s="701"/>
      <c r="G55" s="702"/>
      <c r="H55" s="702"/>
    </row>
    <row r="56" spans="1:8" ht="18">
      <c r="A56" s="830" t="s">
        <v>1555</v>
      </c>
      <c r="B56" s="701" t="s">
        <v>1455</v>
      </c>
      <c r="C56" s="701" t="s">
        <v>1456</v>
      </c>
      <c r="D56" s="701"/>
      <c r="E56" s="701"/>
      <c r="F56" s="701"/>
      <c r="G56" s="702" t="s">
        <v>1459</v>
      </c>
      <c r="H56" s="702" t="s">
        <v>1460</v>
      </c>
    </row>
    <row r="57" spans="1:8" ht="18">
      <c r="A57" s="830" t="s">
        <v>1533</v>
      </c>
      <c r="B57" s="701" t="s">
        <v>1556</v>
      </c>
      <c r="C57" s="701" t="s">
        <v>1477</v>
      </c>
      <c r="D57" s="701"/>
      <c r="E57" s="701"/>
      <c r="F57" s="701"/>
      <c r="G57" s="702" t="s">
        <v>1557</v>
      </c>
      <c r="H57" s="702" t="s">
        <v>1558</v>
      </c>
    </row>
    <row r="58" spans="1:8" ht="18">
      <c r="A58" s="830" t="s">
        <v>1507</v>
      </c>
      <c r="B58" s="701" t="s">
        <v>1559</v>
      </c>
      <c r="C58" s="701" t="s">
        <v>1560</v>
      </c>
      <c r="D58" s="701"/>
      <c r="E58" s="701"/>
      <c r="F58" s="701"/>
      <c r="G58" s="702" t="s">
        <v>1561</v>
      </c>
      <c r="H58" s="702" t="s">
        <v>1562</v>
      </c>
    </row>
  </sheetData>
  <hyperlinks>
    <hyperlink ref="I1" location="Best!A1" display="Best" xr:uid="{6094FB4E-CF32-724F-9607-4DAB15014426}"/>
  </hyperlinks>
  <pageMargins left="0.25" right="0.25" top="0.75" bottom="0.75" header="0.3" footer="0.3"/>
  <pageSetup scale="43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5514-8260-4B00-883B-9D79426C704E}">
  <sheetPr>
    <pageSetUpPr fitToPage="1"/>
  </sheetPr>
  <dimension ref="A1:P124"/>
  <sheetViews>
    <sheetView topLeftCell="A34" zoomScale="80" zoomScaleNormal="80" workbookViewId="0">
      <selection sqref="A1:N1"/>
    </sheetView>
  </sheetViews>
  <sheetFormatPr defaultColWidth="11.453125" defaultRowHeight="16.5"/>
  <cols>
    <col min="1" max="4" width="15.7265625" style="492" customWidth="1"/>
    <col min="5" max="5" width="15.7265625" style="466" customWidth="1"/>
    <col min="6" max="6" width="13" style="492" bestFit="1" customWidth="1"/>
    <col min="7" max="12" width="15.7265625" style="492" customWidth="1"/>
    <col min="13" max="13" width="12" style="492" bestFit="1" customWidth="1"/>
    <col min="14" max="14" width="11.453125" style="492" bestFit="1" customWidth="1"/>
    <col min="15" max="15" width="9.1796875" style="492" bestFit="1" customWidth="1"/>
    <col min="16" max="16" width="12.453125" style="492" bestFit="1" customWidth="1"/>
    <col min="17" max="250" width="11.453125" style="492"/>
    <col min="251" max="251" width="50.7265625" style="492" customWidth="1"/>
    <col min="252" max="252" width="18.7265625" style="492" customWidth="1"/>
    <col min="253" max="253" width="17.7265625" style="492" customWidth="1"/>
    <col min="254" max="257" width="15.7265625" style="492" customWidth="1"/>
    <col min="258" max="259" width="17.7265625" style="492" customWidth="1"/>
    <col min="260" max="260" width="50.453125" style="492" customWidth="1"/>
    <col min="261" max="261" width="18.453125" style="492" customWidth="1"/>
    <col min="262" max="262" width="17.81640625" style="492" customWidth="1"/>
    <col min="263" max="266" width="15.7265625" style="492" customWidth="1"/>
    <col min="267" max="268" width="17.7265625" style="492" customWidth="1"/>
    <col min="269" max="269" width="12" style="492" bestFit="1" customWidth="1"/>
    <col min="270" max="270" width="11.453125" style="492" bestFit="1" customWidth="1"/>
    <col min="271" max="271" width="9.1796875" style="492" bestFit="1" customWidth="1"/>
    <col min="272" max="272" width="12.453125" style="492" bestFit="1" customWidth="1"/>
    <col min="273" max="506" width="11.453125" style="492"/>
    <col min="507" max="507" width="50.7265625" style="492" customWidth="1"/>
    <col min="508" max="508" width="18.7265625" style="492" customWidth="1"/>
    <col min="509" max="509" width="17.7265625" style="492" customWidth="1"/>
    <col min="510" max="513" width="15.7265625" style="492" customWidth="1"/>
    <col min="514" max="515" width="17.7265625" style="492" customWidth="1"/>
    <col min="516" max="516" width="50.453125" style="492" customWidth="1"/>
    <col min="517" max="517" width="18.453125" style="492" customWidth="1"/>
    <col min="518" max="518" width="17.81640625" style="492" customWidth="1"/>
    <col min="519" max="522" width="15.7265625" style="492" customWidth="1"/>
    <col min="523" max="524" width="17.7265625" style="492" customWidth="1"/>
    <col min="525" max="525" width="12" style="492" bestFit="1" customWidth="1"/>
    <col min="526" max="526" width="11.453125" style="492" bestFit="1" customWidth="1"/>
    <col min="527" max="527" width="9.1796875" style="492" bestFit="1" customWidth="1"/>
    <col min="528" max="528" width="12.453125" style="492" bestFit="1" customWidth="1"/>
    <col min="529" max="762" width="11.453125" style="492"/>
    <col min="763" max="763" width="50.7265625" style="492" customWidth="1"/>
    <col min="764" max="764" width="18.7265625" style="492" customWidth="1"/>
    <col min="765" max="765" width="17.7265625" style="492" customWidth="1"/>
    <col min="766" max="769" width="15.7265625" style="492" customWidth="1"/>
    <col min="770" max="771" width="17.7265625" style="492" customWidth="1"/>
    <col min="772" max="772" width="50.453125" style="492" customWidth="1"/>
    <col min="773" max="773" width="18.453125" style="492" customWidth="1"/>
    <col min="774" max="774" width="17.81640625" style="492" customWidth="1"/>
    <col min="775" max="778" width="15.7265625" style="492" customWidth="1"/>
    <col min="779" max="780" width="17.7265625" style="492" customWidth="1"/>
    <col min="781" max="781" width="12" style="492" bestFit="1" customWidth="1"/>
    <col min="782" max="782" width="11.453125" style="492" bestFit="1" customWidth="1"/>
    <col min="783" max="783" width="9.1796875" style="492" bestFit="1" customWidth="1"/>
    <col min="784" max="784" width="12.453125" style="492" bestFit="1" customWidth="1"/>
    <col min="785" max="1018" width="11.453125" style="492"/>
    <col min="1019" max="1019" width="50.7265625" style="492" customWidth="1"/>
    <col min="1020" max="1020" width="18.7265625" style="492" customWidth="1"/>
    <col min="1021" max="1021" width="17.7265625" style="492" customWidth="1"/>
    <col min="1022" max="1025" width="15.7265625" style="492" customWidth="1"/>
    <col min="1026" max="1027" width="17.7265625" style="492" customWidth="1"/>
    <col min="1028" max="1028" width="50.453125" style="492" customWidth="1"/>
    <col min="1029" max="1029" width="18.453125" style="492" customWidth="1"/>
    <col min="1030" max="1030" width="17.81640625" style="492" customWidth="1"/>
    <col min="1031" max="1034" width="15.7265625" style="492" customWidth="1"/>
    <col min="1035" max="1036" width="17.7265625" style="492" customWidth="1"/>
    <col min="1037" max="1037" width="12" style="492" bestFit="1" customWidth="1"/>
    <col min="1038" max="1038" width="11.453125" style="492" bestFit="1" customWidth="1"/>
    <col min="1039" max="1039" width="9.1796875" style="492" bestFit="1" customWidth="1"/>
    <col min="1040" max="1040" width="12.453125" style="492" bestFit="1" customWidth="1"/>
    <col min="1041" max="1274" width="11.453125" style="492"/>
    <col min="1275" max="1275" width="50.7265625" style="492" customWidth="1"/>
    <col min="1276" max="1276" width="18.7265625" style="492" customWidth="1"/>
    <col min="1277" max="1277" width="17.7265625" style="492" customWidth="1"/>
    <col min="1278" max="1281" width="15.7265625" style="492" customWidth="1"/>
    <col min="1282" max="1283" width="17.7265625" style="492" customWidth="1"/>
    <col min="1284" max="1284" width="50.453125" style="492" customWidth="1"/>
    <col min="1285" max="1285" width="18.453125" style="492" customWidth="1"/>
    <col min="1286" max="1286" width="17.81640625" style="492" customWidth="1"/>
    <col min="1287" max="1290" width="15.7265625" style="492" customWidth="1"/>
    <col min="1291" max="1292" width="17.7265625" style="492" customWidth="1"/>
    <col min="1293" max="1293" width="12" style="492" bestFit="1" customWidth="1"/>
    <col min="1294" max="1294" width="11.453125" style="492" bestFit="1" customWidth="1"/>
    <col min="1295" max="1295" width="9.1796875" style="492" bestFit="1" customWidth="1"/>
    <col min="1296" max="1296" width="12.453125" style="492" bestFit="1" customWidth="1"/>
    <col min="1297" max="1530" width="11.453125" style="492"/>
    <col min="1531" max="1531" width="50.7265625" style="492" customWidth="1"/>
    <col min="1532" max="1532" width="18.7265625" style="492" customWidth="1"/>
    <col min="1533" max="1533" width="17.7265625" style="492" customWidth="1"/>
    <col min="1534" max="1537" width="15.7265625" style="492" customWidth="1"/>
    <col min="1538" max="1539" width="17.7265625" style="492" customWidth="1"/>
    <col min="1540" max="1540" width="50.453125" style="492" customWidth="1"/>
    <col min="1541" max="1541" width="18.453125" style="492" customWidth="1"/>
    <col min="1542" max="1542" width="17.81640625" style="492" customWidth="1"/>
    <col min="1543" max="1546" width="15.7265625" style="492" customWidth="1"/>
    <col min="1547" max="1548" width="17.7265625" style="492" customWidth="1"/>
    <col min="1549" max="1549" width="12" style="492" bestFit="1" customWidth="1"/>
    <col min="1550" max="1550" width="11.453125" style="492" bestFit="1" customWidth="1"/>
    <col min="1551" max="1551" width="9.1796875" style="492" bestFit="1" customWidth="1"/>
    <col min="1552" max="1552" width="12.453125" style="492" bestFit="1" customWidth="1"/>
    <col min="1553" max="1786" width="11.453125" style="492"/>
    <col min="1787" max="1787" width="50.7265625" style="492" customWidth="1"/>
    <col min="1788" max="1788" width="18.7265625" style="492" customWidth="1"/>
    <col min="1789" max="1789" width="17.7265625" style="492" customWidth="1"/>
    <col min="1790" max="1793" width="15.7265625" style="492" customWidth="1"/>
    <col min="1794" max="1795" width="17.7265625" style="492" customWidth="1"/>
    <col min="1796" max="1796" width="50.453125" style="492" customWidth="1"/>
    <col min="1797" max="1797" width="18.453125" style="492" customWidth="1"/>
    <col min="1798" max="1798" width="17.81640625" style="492" customWidth="1"/>
    <col min="1799" max="1802" width="15.7265625" style="492" customWidth="1"/>
    <col min="1803" max="1804" width="17.7265625" style="492" customWidth="1"/>
    <col min="1805" max="1805" width="12" style="492" bestFit="1" customWidth="1"/>
    <col min="1806" max="1806" width="11.453125" style="492" bestFit="1" customWidth="1"/>
    <col min="1807" max="1807" width="9.1796875" style="492" bestFit="1" customWidth="1"/>
    <col min="1808" max="1808" width="12.453125" style="492" bestFit="1" customWidth="1"/>
    <col min="1809" max="2042" width="11.453125" style="492"/>
    <col min="2043" max="2043" width="50.7265625" style="492" customWidth="1"/>
    <col min="2044" max="2044" width="18.7265625" style="492" customWidth="1"/>
    <col min="2045" max="2045" width="17.7265625" style="492" customWidth="1"/>
    <col min="2046" max="2049" width="15.7265625" style="492" customWidth="1"/>
    <col min="2050" max="2051" width="17.7265625" style="492" customWidth="1"/>
    <col min="2052" max="2052" width="50.453125" style="492" customWidth="1"/>
    <col min="2053" max="2053" width="18.453125" style="492" customWidth="1"/>
    <col min="2054" max="2054" width="17.81640625" style="492" customWidth="1"/>
    <col min="2055" max="2058" width="15.7265625" style="492" customWidth="1"/>
    <col min="2059" max="2060" width="17.7265625" style="492" customWidth="1"/>
    <col min="2061" max="2061" width="12" style="492" bestFit="1" customWidth="1"/>
    <col min="2062" max="2062" width="11.453125" style="492" bestFit="1" customWidth="1"/>
    <col min="2063" max="2063" width="9.1796875" style="492" bestFit="1" customWidth="1"/>
    <col min="2064" max="2064" width="12.453125" style="492" bestFit="1" customWidth="1"/>
    <col min="2065" max="2298" width="11.453125" style="492"/>
    <col min="2299" max="2299" width="50.7265625" style="492" customWidth="1"/>
    <col min="2300" max="2300" width="18.7265625" style="492" customWidth="1"/>
    <col min="2301" max="2301" width="17.7265625" style="492" customWidth="1"/>
    <col min="2302" max="2305" width="15.7265625" style="492" customWidth="1"/>
    <col min="2306" max="2307" width="17.7265625" style="492" customWidth="1"/>
    <col min="2308" max="2308" width="50.453125" style="492" customWidth="1"/>
    <col min="2309" max="2309" width="18.453125" style="492" customWidth="1"/>
    <col min="2310" max="2310" width="17.81640625" style="492" customWidth="1"/>
    <col min="2311" max="2314" width="15.7265625" style="492" customWidth="1"/>
    <col min="2315" max="2316" width="17.7265625" style="492" customWidth="1"/>
    <col min="2317" max="2317" width="12" style="492" bestFit="1" customWidth="1"/>
    <col min="2318" max="2318" width="11.453125" style="492" bestFit="1" customWidth="1"/>
    <col min="2319" max="2319" width="9.1796875" style="492" bestFit="1" customWidth="1"/>
    <col min="2320" max="2320" width="12.453125" style="492" bestFit="1" customWidth="1"/>
    <col min="2321" max="2554" width="11.453125" style="492"/>
    <col min="2555" max="2555" width="50.7265625" style="492" customWidth="1"/>
    <col min="2556" max="2556" width="18.7265625" style="492" customWidth="1"/>
    <col min="2557" max="2557" width="17.7265625" style="492" customWidth="1"/>
    <col min="2558" max="2561" width="15.7265625" style="492" customWidth="1"/>
    <col min="2562" max="2563" width="17.7265625" style="492" customWidth="1"/>
    <col min="2564" max="2564" width="50.453125" style="492" customWidth="1"/>
    <col min="2565" max="2565" width="18.453125" style="492" customWidth="1"/>
    <col min="2566" max="2566" width="17.81640625" style="492" customWidth="1"/>
    <col min="2567" max="2570" width="15.7265625" style="492" customWidth="1"/>
    <col min="2571" max="2572" width="17.7265625" style="492" customWidth="1"/>
    <col min="2573" max="2573" width="12" style="492" bestFit="1" customWidth="1"/>
    <col min="2574" max="2574" width="11.453125" style="492" bestFit="1" customWidth="1"/>
    <col min="2575" max="2575" width="9.1796875" style="492" bestFit="1" customWidth="1"/>
    <col min="2576" max="2576" width="12.453125" style="492" bestFit="1" customWidth="1"/>
    <col min="2577" max="2810" width="11.453125" style="492"/>
    <col min="2811" max="2811" width="50.7265625" style="492" customWidth="1"/>
    <col min="2812" max="2812" width="18.7265625" style="492" customWidth="1"/>
    <col min="2813" max="2813" width="17.7265625" style="492" customWidth="1"/>
    <col min="2814" max="2817" width="15.7265625" style="492" customWidth="1"/>
    <col min="2818" max="2819" width="17.7265625" style="492" customWidth="1"/>
    <col min="2820" max="2820" width="50.453125" style="492" customWidth="1"/>
    <col min="2821" max="2821" width="18.453125" style="492" customWidth="1"/>
    <col min="2822" max="2822" width="17.81640625" style="492" customWidth="1"/>
    <col min="2823" max="2826" width="15.7265625" style="492" customWidth="1"/>
    <col min="2827" max="2828" width="17.7265625" style="492" customWidth="1"/>
    <col min="2829" max="2829" width="12" style="492" bestFit="1" customWidth="1"/>
    <col min="2830" max="2830" width="11.453125" style="492" bestFit="1" customWidth="1"/>
    <col min="2831" max="2831" width="9.1796875" style="492" bestFit="1" customWidth="1"/>
    <col min="2832" max="2832" width="12.453125" style="492" bestFit="1" customWidth="1"/>
    <col min="2833" max="3066" width="11.453125" style="492"/>
    <col min="3067" max="3067" width="50.7265625" style="492" customWidth="1"/>
    <col min="3068" max="3068" width="18.7265625" style="492" customWidth="1"/>
    <col min="3069" max="3069" width="17.7265625" style="492" customWidth="1"/>
    <col min="3070" max="3073" width="15.7265625" style="492" customWidth="1"/>
    <col min="3074" max="3075" width="17.7265625" style="492" customWidth="1"/>
    <col min="3076" max="3076" width="50.453125" style="492" customWidth="1"/>
    <col min="3077" max="3077" width="18.453125" style="492" customWidth="1"/>
    <col min="3078" max="3078" width="17.81640625" style="492" customWidth="1"/>
    <col min="3079" max="3082" width="15.7265625" style="492" customWidth="1"/>
    <col min="3083" max="3084" width="17.7265625" style="492" customWidth="1"/>
    <col min="3085" max="3085" width="12" style="492" bestFit="1" customWidth="1"/>
    <col min="3086" max="3086" width="11.453125" style="492" bestFit="1" customWidth="1"/>
    <col min="3087" max="3087" width="9.1796875" style="492" bestFit="1" customWidth="1"/>
    <col min="3088" max="3088" width="12.453125" style="492" bestFit="1" customWidth="1"/>
    <col min="3089" max="3322" width="11.453125" style="492"/>
    <col min="3323" max="3323" width="50.7265625" style="492" customWidth="1"/>
    <col min="3324" max="3324" width="18.7265625" style="492" customWidth="1"/>
    <col min="3325" max="3325" width="17.7265625" style="492" customWidth="1"/>
    <col min="3326" max="3329" width="15.7265625" style="492" customWidth="1"/>
    <col min="3330" max="3331" width="17.7265625" style="492" customWidth="1"/>
    <col min="3332" max="3332" width="50.453125" style="492" customWidth="1"/>
    <col min="3333" max="3333" width="18.453125" style="492" customWidth="1"/>
    <col min="3334" max="3334" width="17.81640625" style="492" customWidth="1"/>
    <col min="3335" max="3338" width="15.7265625" style="492" customWidth="1"/>
    <col min="3339" max="3340" width="17.7265625" style="492" customWidth="1"/>
    <col min="3341" max="3341" width="12" style="492" bestFit="1" customWidth="1"/>
    <col min="3342" max="3342" width="11.453125" style="492" bestFit="1" customWidth="1"/>
    <col min="3343" max="3343" width="9.1796875" style="492" bestFit="1" customWidth="1"/>
    <col min="3344" max="3344" width="12.453125" style="492" bestFit="1" customWidth="1"/>
    <col min="3345" max="3578" width="11.453125" style="492"/>
    <col min="3579" max="3579" width="50.7265625" style="492" customWidth="1"/>
    <col min="3580" max="3580" width="18.7265625" style="492" customWidth="1"/>
    <col min="3581" max="3581" width="17.7265625" style="492" customWidth="1"/>
    <col min="3582" max="3585" width="15.7265625" style="492" customWidth="1"/>
    <col min="3586" max="3587" width="17.7265625" style="492" customWidth="1"/>
    <col min="3588" max="3588" width="50.453125" style="492" customWidth="1"/>
    <col min="3589" max="3589" width="18.453125" style="492" customWidth="1"/>
    <col min="3590" max="3590" width="17.81640625" style="492" customWidth="1"/>
    <col min="3591" max="3594" width="15.7265625" style="492" customWidth="1"/>
    <col min="3595" max="3596" width="17.7265625" style="492" customWidth="1"/>
    <col min="3597" max="3597" width="12" style="492" bestFit="1" customWidth="1"/>
    <col min="3598" max="3598" width="11.453125" style="492" bestFit="1" customWidth="1"/>
    <col min="3599" max="3599" width="9.1796875" style="492" bestFit="1" customWidth="1"/>
    <col min="3600" max="3600" width="12.453125" style="492" bestFit="1" customWidth="1"/>
    <col min="3601" max="3834" width="11.453125" style="492"/>
    <col min="3835" max="3835" width="50.7265625" style="492" customWidth="1"/>
    <col min="3836" max="3836" width="18.7265625" style="492" customWidth="1"/>
    <col min="3837" max="3837" width="17.7265625" style="492" customWidth="1"/>
    <col min="3838" max="3841" width="15.7265625" style="492" customWidth="1"/>
    <col min="3842" max="3843" width="17.7265625" style="492" customWidth="1"/>
    <col min="3844" max="3844" width="50.453125" style="492" customWidth="1"/>
    <col min="3845" max="3845" width="18.453125" style="492" customWidth="1"/>
    <col min="3846" max="3846" width="17.81640625" style="492" customWidth="1"/>
    <col min="3847" max="3850" width="15.7265625" style="492" customWidth="1"/>
    <col min="3851" max="3852" width="17.7265625" style="492" customWidth="1"/>
    <col min="3853" max="3853" width="12" style="492" bestFit="1" customWidth="1"/>
    <col min="3854" max="3854" width="11.453125" style="492" bestFit="1" customWidth="1"/>
    <col min="3855" max="3855" width="9.1796875" style="492" bestFit="1" customWidth="1"/>
    <col min="3856" max="3856" width="12.453125" style="492" bestFit="1" customWidth="1"/>
    <col min="3857" max="4090" width="11.453125" style="492"/>
    <col min="4091" max="4091" width="50.7265625" style="492" customWidth="1"/>
    <col min="4092" max="4092" width="18.7265625" style="492" customWidth="1"/>
    <col min="4093" max="4093" width="17.7265625" style="492" customWidth="1"/>
    <col min="4094" max="4097" width="15.7265625" style="492" customWidth="1"/>
    <col min="4098" max="4099" width="17.7265625" style="492" customWidth="1"/>
    <col min="4100" max="4100" width="50.453125" style="492" customWidth="1"/>
    <col min="4101" max="4101" width="18.453125" style="492" customWidth="1"/>
    <col min="4102" max="4102" width="17.81640625" style="492" customWidth="1"/>
    <col min="4103" max="4106" width="15.7265625" style="492" customWidth="1"/>
    <col min="4107" max="4108" width="17.7265625" style="492" customWidth="1"/>
    <col min="4109" max="4109" width="12" style="492" bestFit="1" customWidth="1"/>
    <col min="4110" max="4110" width="11.453125" style="492" bestFit="1" customWidth="1"/>
    <col min="4111" max="4111" width="9.1796875" style="492" bestFit="1" customWidth="1"/>
    <col min="4112" max="4112" width="12.453125" style="492" bestFit="1" customWidth="1"/>
    <col min="4113" max="4346" width="11.453125" style="492"/>
    <col min="4347" max="4347" width="50.7265625" style="492" customWidth="1"/>
    <col min="4348" max="4348" width="18.7265625" style="492" customWidth="1"/>
    <col min="4349" max="4349" width="17.7265625" style="492" customWidth="1"/>
    <col min="4350" max="4353" width="15.7265625" style="492" customWidth="1"/>
    <col min="4354" max="4355" width="17.7265625" style="492" customWidth="1"/>
    <col min="4356" max="4356" width="50.453125" style="492" customWidth="1"/>
    <col min="4357" max="4357" width="18.453125" style="492" customWidth="1"/>
    <col min="4358" max="4358" width="17.81640625" style="492" customWidth="1"/>
    <col min="4359" max="4362" width="15.7265625" style="492" customWidth="1"/>
    <col min="4363" max="4364" width="17.7265625" style="492" customWidth="1"/>
    <col min="4365" max="4365" width="12" style="492" bestFit="1" customWidth="1"/>
    <col min="4366" max="4366" width="11.453125" style="492" bestFit="1" customWidth="1"/>
    <col min="4367" max="4367" width="9.1796875" style="492" bestFit="1" customWidth="1"/>
    <col min="4368" max="4368" width="12.453125" style="492" bestFit="1" customWidth="1"/>
    <col min="4369" max="4602" width="11.453125" style="492"/>
    <col min="4603" max="4603" width="50.7265625" style="492" customWidth="1"/>
    <col min="4604" max="4604" width="18.7265625" style="492" customWidth="1"/>
    <col min="4605" max="4605" width="17.7265625" style="492" customWidth="1"/>
    <col min="4606" max="4609" width="15.7265625" style="492" customWidth="1"/>
    <col min="4610" max="4611" width="17.7265625" style="492" customWidth="1"/>
    <col min="4612" max="4612" width="50.453125" style="492" customWidth="1"/>
    <col min="4613" max="4613" width="18.453125" style="492" customWidth="1"/>
    <col min="4614" max="4614" width="17.81640625" style="492" customWidth="1"/>
    <col min="4615" max="4618" width="15.7265625" style="492" customWidth="1"/>
    <col min="4619" max="4620" width="17.7265625" style="492" customWidth="1"/>
    <col min="4621" max="4621" width="12" style="492" bestFit="1" customWidth="1"/>
    <col min="4622" max="4622" width="11.453125" style="492" bestFit="1" customWidth="1"/>
    <col min="4623" max="4623" width="9.1796875" style="492" bestFit="1" customWidth="1"/>
    <col min="4624" max="4624" width="12.453125" style="492" bestFit="1" customWidth="1"/>
    <col min="4625" max="4858" width="11.453125" style="492"/>
    <col min="4859" max="4859" width="50.7265625" style="492" customWidth="1"/>
    <col min="4860" max="4860" width="18.7265625" style="492" customWidth="1"/>
    <col min="4861" max="4861" width="17.7265625" style="492" customWidth="1"/>
    <col min="4862" max="4865" width="15.7265625" style="492" customWidth="1"/>
    <col min="4866" max="4867" width="17.7265625" style="492" customWidth="1"/>
    <col min="4868" max="4868" width="50.453125" style="492" customWidth="1"/>
    <col min="4869" max="4869" width="18.453125" style="492" customWidth="1"/>
    <col min="4870" max="4870" width="17.81640625" style="492" customWidth="1"/>
    <col min="4871" max="4874" width="15.7265625" style="492" customWidth="1"/>
    <col min="4875" max="4876" width="17.7265625" style="492" customWidth="1"/>
    <col min="4877" max="4877" width="12" style="492" bestFit="1" customWidth="1"/>
    <col min="4878" max="4878" width="11.453125" style="492" bestFit="1" customWidth="1"/>
    <col min="4879" max="4879" width="9.1796875" style="492" bestFit="1" customWidth="1"/>
    <col min="4880" max="4880" width="12.453125" style="492" bestFit="1" customWidth="1"/>
    <col min="4881" max="5114" width="11.453125" style="492"/>
    <col min="5115" max="5115" width="50.7265625" style="492" customWidth="1"/>
    <col min="5116" max="5116" width="18.7265625" style="492" customWidth="1"/>
    <col min="5117" max="5117" width="17.7265625" style="492" customWidth="1"/>
    <col min="5118" max="5121" width="15.7265625" style="492" customWidth="1"/>
    <col min="5122" max="5123" width="17.7265625" style="492" customWidth="1"/>
    <col min="5124" max="5124" width="50.453125" style="492" customWidth="1"/>
    <col min="5125" max="5125" width="18.453125" style="492" customWidth="1"/>
    <col min="5126" max="5126" width="17.81640625" style="492" customWidth="1"/>
    <col min="5127" max="5130" width="15.7265625" style="492" customWidth="1"/>
    <col min="5131" max="5132" width="17.7265625" style="492" customWidth="1"/>
    <col min="5133" max="5133" width="12" style="492" bestFit="1" customWidth="1"/>
    <col min="5134" max="5134" width="11.453125" style="492" bestFit="1" customWidth="1"/>
    <col min="5135" max="5135" width="9.1796875" style="492" bestFit="1" customWidth="1"/>
    <col min="5136" max="5136" width="12.453125" style="492" bestFit="1" customWidth="1"/>
    <col min="5137" max="5370" width="11.453125" style="492"/>
    <col min="5371" max="5371" width="50.7265625" style="492" customWidth="1"/>
    <col min="5372" max="5372" width="18.7265625" style="492" customWidth="1"/>
    <col min="5373" max="5373" width="17.7265625" style="492" customWidth="1"/>
    <col min="5374" max="5377" width="15.7265625" style="492" customWidth="1"/>
    <col min="5378" max="5379" width="17.7265625" style="492" customWidth="1"/>
    <col min="5380" max="5380" width="50.453125" style="492" customWidth="1"/>
    <col min="5381" max="5381" width="18.453125" style="492" customWidth="1"/>
    <col min="5382" max="5382" width="17.81640625" style="492" customWidth="1"/>
    <col min="5383" max="5386" width="15.7265625" style="492" customWidth="1"/>
    <col min="5387" max="5388" width="17.7265625" style="492" customWidth="1"/>
    <col min="5389" max="5389" width="12" style="492" bestFit="1" customWidth="1"/>
    <col min="5390" max="5390" width="11.453125" style="492" bestFit="1" customWidth="1"/>
    <col min="5391" max="5391" width="9.1796875" style="492" bestFit="1" customWidth="1"/>
    <col min="5392" max="5392" width="12.453125" style="492" bestFit="1" customWidth="1"/>
    <col min="5393" max="5626" width="11.453125" style="492"/>
    <col min="5627" max="5627" width="50.7265625" style="492" customWidth="1"/>
    <col min="5628" max="5628" width="18.7265625" style="492" customWidth="1"/>
    <col min="5629" max="5629" width="17.7265625" style="492" customWidth="1"/>
    <col min="5630" max="5633" width="15.7265625" style="492" customWidth="1"/>
    <col min="5634" max="5635" width="17.7265625" style="492" customWidth="1"/>
    <col min="5636" max="5636" width="50.453125" style="492" customWidth="1"/>
    <col min="5637" max="5637" width="18.453125" style="492" customWidth="1"/>
    <col min="5638" max="5638" width="17.81640625" style="492" customWidth="1"/>
    <col min="5639" max="5642" width="15.7265625" style="492" customWidth="1"/>
    <col min="5643" max="5644" width="17.7265625" style="492" customWidth="1"/>
    <col min="5645" max="5645" width="12" style="492" bestFit="1" customWidth="1"/>
    <col min="5646" max="5646" width="11.453125" style="492" bestFit="1" customWidth="1"/>
    <col min="5647" max="5647" width="9.1796875" style="492" bestFit="1" customWidth="1"/>
    <col min="5648" max="5648" width="12.453125" style="492" bestFit="1" customWidth="1"/>
    <col min="5649" max="5882" width="11.453125" style="492"/>
    <col min="5883" max="5883" width="50.7265625" style="492" customWidth="1"/>
    <col min="5884" max="5884" width="18.7265625" style="492" customWidth="1"/>
    <col min="5885" max="5885" width="17.7265625" style="492" customWidth="1"/>
    <col min="5886" max="5889" width="15.7265625" style="492" customWidth="1"/>
    <col min="5890" max="5891" width="17.7265625" style="492" customWidth="1"/>
    <col min="5892" max="5892" width="50.453125" style="492" customWidth="1"/>
    <col min="5893" max="5893" width="18.453125" style="492" customWidth="1"/>
    <col min="5894" max="5894" width="17.81640625" style="492" customWidth="1"/>
    <col min="5895" max="5898" width="15.7265625" style="492" customWidth="1"/>
    <col min="5899" max="5900" width="17.7265625" style="492" customWidth="1"/>
    <col min="5901" max="5901" width="12" style="492" bestFit="1" customWidth="1"/>
    <col min="5902" max="5902" width="11.453125" style="492" bestFit="1" customWidth="1"/>
    <col min="5903" max="5903" width="9.1796875" style="492" bestFit="1" customWidth="1"/>
    <col min="5904" max="5904" width="12.453125" style="492" bestFit="1" customWidth="1"/>
    <col min="5905" max="6138" width="11.453125" style="492"/>
    <col min="6139" max="6139" width="50.7265625" style="492" customWidth="1"/>
    <col min="6140" max="6140" width="18.7265625" style="492" customWidth="1"/>
    <col min="6141" max="6141" width="17.7265625" style="492" customWidth="1"/>
    <col min="6142" max="6145" width="15.7265625" style="492" customWidth="1"/>
    <col min="6146" max="6147" width="17.7265625" style="492" customWidth="1"/>
    <col min="6148" max="6148" width="50.453125" style="492" customWidth="1"/>
    <col min="6149" max="6149" width="18.453125" style="492" customWidth="1"/>
    <col min="6150" max="6150" width="17.81640625" style="492" customWidth="1"/>
    <col min="6151" max="6154" width="15.7265625" style="492" customWidth="1"/>
    <col min="6155" max="6156" width="17.7265625" style="492" customWidth="1"/>
    <col min="6157" max="6157" width="12" style="492" bestFit="1" customWidth="1"/>
    <col min="6158" max="6158" width="11.453125" style="492" bestFit="1" customWidth="1"/>
    <col min="6159" max="6159" width="9.1796875" style="492" bestFit="1" customWidth="1"/>
    <col min="6160" max="6160" width="12.453125" style="492" bestFit="1" customWidth="1"/>
    <col min="6161" max="6394" width="11.453125" style="492"/>
    <col min="6395" max="6395" width="50.7265625" style="492" customWidth="1"/>
    <col min="6396" max="6396" width="18.7265625" style="492" customWidth="1"/>
    <col min="6397" max="6397" width="17.7265625" style="492" customWidth="1"/>
    <col min="6398" max="6401" width="15.7265625" style="492" customWidth="1"/>
    <col min="6402" max="6403" width="17.7265625" style="492" customWidth="1"/>
    <col min="6404" max="6404" width="50.453125" style="492" customWidth="1"/>
    <col min="6405" max="6405" width="18.453125" style="492" customWidth="1"/>
    <col min="6406" max="6406" width="17.81640625" style="492" customWidth="1"/>
    <col min="6407" max="6410" width="15.7265625" style="492" customWidth="1"/>
    <col min="6411" max="6412" width="17.7265625" style="492" customWidth="1"/>
    <col min="6413" max="6413" width="12" style="492" bestFit="1" customWidth="1"/>
    <col min="6414" max="6414" width="11.453125" style="492" bestFit="1" customWidth="1"/>
    <col min="6415" max="6415" width="9.1796875" style="492" bestFit="1" customWidth="1"/>
    <col min="6416" max="6416" width="12.453125" style="492" bestFit="1" customWidth="1"/>
    <col min="6417" max="6650" width="11.453125" style="492"/>
    <col min="6651" max="6651" width="50.7265625" style="492" customWidth="1"/>
    <col min="6652" max="6652" width="18.7265625" style="492" customWidth="1"/>
    <col min="6653" max="6653" width="17.7265625" style="492" customWidth="1"/>
    <col min="6654" max="6657" width="15.7265625" style="492" customWidth="1"/>
    <col min="6658" max="6659" width="17.7265625" style="492" customWidth="1"/>
    <col min="6660" max="6660" width="50.453125" style="492" customWidth="1"/>
    <col min="6661" max="6661" width="18.453125" style="492" customWidth="1"/>
    <col min="6662" max="6662" width="17.81640625" style="492" customWidth="1"/>
    <col min="6663" max="6666" width="15.7265625" style="492" customWidth="1"/>
    <col min="6667" max="6668" width="17.7265625" style="492" customWidth="1"/>
    <col min="6669" max="6669" width="12" style="492" bestFit="1" customWidth="1"/>
    <col min="6670" max="6670" width="11.453125" style="492" bestFit="1" customWidth="1"/>
    <col min="6671" max="6671" width="9.1796875" style="492" bestFit="1" customWidth="1"/>
    <col min="6672" max="6672" width="12.453125" style="492" bestFit="1" customWidth="1"/>
    <col min="6673" max="6906" width="11.453125" style="492"/>
    <col min="6907" max="6907" width="50.7265625" style="492" customWidth="1"/>
    <col min="6908" max="6908" width="18.7265625" style="492" customWidth="1"/>
    <col min="6909" max="6909" width="17.7265625" style="492" customWidth="1"/>
    <col min="6910" max="6913" width="15.7265625" style="492" customWidth="1"/>
    <col min="6914" max="6915" width="17.7265625" style="492" customWidth="1"/>
    <col min="6916" max="6916" width="50.453125" style="492" customWidth="1"/>
    <col min="6917" max="6917" width="18.453125" style="492" customWidth="1"/>
    <col min="6918" max="6918" width="17.81640625" style="492" customWidth="1"/>
    <col min="6919" max="6922" width="15.7265625" style="492" customWidth="1"/>
    <col min="6923" max="6924" width="17.7265625" style="492" customWidth="1"/>
    <col min="6925" max="6925" width="12" style="492" bestFit="1" customWidth="1"/>
    <col min="6926" max="6926" width="11.453125" style="492" bestFit="1" customWidth="1"/>
    <col min="6927" max="6927" width="9.1796875" style="492" bestFit="1" customWidth="1"/>
    <col min="6928" max="6928" width="12.453125" style="492" bestFit="1" customWidth="1"/>
    <col min="6929" max="7162" width="11.453125" style="492"/>
    <col min="7163" max="7163" width="50.7265625" style="492" customWidth="1"/>
    <col min="7164" max="7164" width="18.7265625" style="492" customWidth="1"/>
    <col min="7165" max="7165" width="17.7265625" style="492" customWidth="1"/>
    <col min="7166" max="7169" width="15.7265625" style="492" customWidth="1"/>
    <col min="7170" max="7171" width="17.7265625" style="492" customWidth="1"/>
    <col min="7172" max="7172" width="50.453125" style="492" customWidth="1"/>
    <col min="7173" max="7173" width="18.453125" style="492" customWidth="1"/>
    <col min="7174" max="7174" width="17.81640625" style="492" customWidth="1"/>
    <col min="7175" max="7178" width="15.7265625" style="492" customWidth="1"/>
    <col min="7179" max="7180" width="17.7265625" style="492" customWidth="1"/>
    <col min="7181" max="7181" width="12" style="492" bestFit="1" customWidth="1"/>
    <col min="7182" max="7182" width="11.453125" style="492" bestFit="1" customWidth="1"/>
    <col min="7183" max="7183" width="9.1796875" style="492" bestFit="1" customWidth="1"/>
    <col min="7184" max="7184" width="12.453125" style="492" bestFit="1" customWidth="1"/>
    <col min="7185" max="7418" width="11.453125" style="492"/>
    <col min="7419" max="7419" width="50.7265625" style="492" customWidth="1"/>
    <col min="7420" max="7420" width="18.7265625" style="492" customWidth="1"/>
    <col min="7421" max="7421" width="17.7265625" style="492" customWidth="1"/>
    <col min="7422" max="7425" width="15.7265625" style="492" customWidth="1"/>
    <col min="7426" max="7427" width="17.7265625" style="492" customWidth="1"/>
    <col min="7428" max="7428" width="50.453125" style="492" customWidth="1"/>
    <col min="7429" max="7429" width="18.453125" style="492" customWidth="1"/>
    <col min="7430" max="7430" width="17.81640625" style="492" customWidth="1"/>
    <col min="7431" max="7434" width="15.7265625" style="492" customWidth="1"/>
    <col min="7435" max="7436" width="17.7265625" style="492" customWidth="1"/>
    <col min="7437" max="7437" width="12" style="492" bestFit="1" customWidth="1"/>
    <col min="7438" max="7438" width="11.453125" style="492" bestFit="1" customWidth="1"/>
    <col min="7439" max="7439" width="9.1796875" style="492" bestFit="1" customWidth="1"/>
    <col min="7440" max="7440" width="12.453125" style="492" bestFit="1" customWidth="1"/>
    <col min="7441" max="7674" width="11.453125" style="492"/>
    <col min="7675" max="7675" width="50.7265625" style="492" customWidth="1"/>
    <col min="7676" max="7676" width="18.7265625" style="492" customWidth="1"/>
    <col min="7677" max="7677" width="17.7265625" style="492" customWidth="1"/>
    <col min="7678" max="7681" width="15.7265625" style="492" customWidth="1"/>
    <col min="7682" max="7683" width="17.7265625" style="492" customWidth="1"/>
    <col min="7684" max="7684" width="50.453125" style="492" customWidth="1"/>
    <col min="7685" max="7685" width="18.453125" style="492" customWidth="1"/>
    <col min="7686" max="7686" width="17.81640625" style="492" customWidth="1"/>
    <col min="7687" max="7690" width="15.7265625" style="492" customWidth="1"/>
    <col min="7691" max="7692" width="17.7265625" style="492" customWidth="1"/>
    <col min="7693" max="7693" width="12" style="492" bestFit="1" customWidth="1"/>
    <col min="7694" max="7694" width="11.453125" style="492" bestFit="1" customWidth="1"/>
    <col min="7695" max="7695" width="9.1796875" style="492" bestFit="1" customWidth="1"/>
    <col min="7696" max="7696" width="12.453125" style="492" bestFit="1" customWidth="1"/>
    <col min="7697" max="7930" width="11.453125" style="492"/>
    <col min="7931" max="7931" width="50.7265625" style="492" customWidth="1"/>
    <col min="7932" max="7932" width="18.7265625" style="492" customWidth="1"/>
    <col min="7933" max="7933" width="17.7265625" style="492" customWidth="1"/>
    <col min="7934" max="7937" width="15.7265625" style="492" customWidth="1"/>
    <col min="7938" max="7939" width="17.7265625" style="492" customWidth="1"/>
    <col min="7940" max="7940" width="50.453125" style="492" customWidth="1"/>
    <col min="7941" max="7941" width="18.453125" style="492" customWidth="1"/>
    <col min="7942" max="7942" width="17.81640625" style="492" customWidth="1"/>
    <col min="7943" max="7946" width="15.7265625" style="492" customWidth="1"/>
    <col min="7947" max="7948" width="17.7265625" style="492" customWidth="1"/>
    <col min="7949" max="7949" width="12" style="492" bestFit="1" customWidth="1"/>
    <col min="7950" max="7950" width="11.453125" style="492" bestFit="1" customWidth="1"/>
    <col min="7951" max="7951" width="9.1796875" style="492" bestFit="1" customWidth="1"/>
    <col min="7952" max="7952" width="12.453125" style="492" bestFit="1" customWidth="1"/>
    <col min="7953" max="8186" width="11.453125" style="492"/>
    <col min="8187" max="8187" width="50.7265625" style="492" customWidth="1"/>
    <col min="8188" max="8188" width="18.7265625" style="492" customWidth="1"/>
    <col min="8189" max="8189" width="17.7265625" style="492" customWidth="1"/>
    <col min="8190" max="8193" width="15.7265625" style="492" customWidth="1"/>
    <col min="8194" max="8195" width="17.7265625" style="492" customWidth="1"/>
    <col min="8196" max="8196" width="50.453125" style="492" customWidth="1"/>
    <col min="8197" max="8197" width="18.453125" style="492" customWidth="1"/>
    <col min="8198" max="8198" width="17.81640625" style="492" customWidth="1"/>
    <col min="8199" max="8202" width="15.7265625" style="492" customWidth="1"/>
    <col min="8203" max="8204" width="17.7265625" style="492" customWidth="1"/>
    <col min="8205" max="8205" width="12" style="492" bestFit="1" customWidth="1"/>
    <col min="8206" max="8206" width="11.453125" style="492" bestFit="1" customWidth="1"/>
    <col min="8207" max="8207" width="9.1796875" style="492" bestFit="1" customWidth="1"/>
    <col min="8208" max="8208" width="12.453125" style="492" bestFit="1" customWidth="1"/>
    <col min="8209" max="8442" width="11.453125" style="492"/>
    <col min="8443" max="8443" width="50.7265625" style="492" customWidth="1"/>
    <col min="8444" max="8444" width="18.7265625" style="492" customWidth="1"/>
    <col min="8445" max="8445" width="17.7265625" style="492" customWidth="1"/>
    <col min="8446" max="8449" width="15.7265625" style="492" customWidth="1"/>
    <col min="8450" max="8451" width="17.7265625" style="492" customWidth="1"/>
    <col min="8452" max="8452" width="50.453125" style="492" customWidth="1"/>
    <col min="8453" max="8453" width="18.453125" style="492" customWidth="1"/>
    <col min="8454" max="8454" width="17.81640625" style="492" customWidth="1"/>
    <col min="8455" max="8458" width="15.7265625" style="492" customWidth="1"/>
    <col min="8459" max="8460" width="17.7265625" style="492" customWidth="1"/>
    <col min="8461" max="8461" width="12" style="492" bestFit="1" customWidth="1"/>
    <col min="8462" max="8462" width="11.453125" style="492" bestFit="1" customWidth="1"/>
    <col min="8463" max="8463" width="9.1796875" style="492" bestFit="1" customWidth="1"/>
    <col min="8464" max="8464" width="12.453125" style="492" bestFit="1" customWidth="1"/>
    <col min="8465" max="8698" width="11.453125" style="492"/>
    <col min="8699" max="8699" width="50.7265625" style="492" customWidth="1"/>
    <col min="8700" max="8700" width="18.7265625" style="492" customWidth="1"/>
    <col min="8701" max="8701" width="17.7265625" style="492" customWidth="1"/>
    <col min="8702" max="8705" width="15.7265625" style="492" customWidth="1"/>
    <col min="8706" max="8707" width="17.7265625" style="492" customWidth="1"/>
    <col min="8708" max="8708" width="50.453125" style="492" customWidth="1"/>
    <col min="8709" max="8709" width="18.453125" style="492" customWidth="1"/>
    <col min="8710" max="8710" width="17.81640625" style="492" customWidth="1"/>
    <col min="8711" max="8714" width="15.7265625" style="492" customWidth="1"/>
    <col min="8715" max="8716" width="17.7265625" style="492" customWidth="1"/>
    <col min="8717" max="8717" width="12" style="492" bestFit="1" customWidth="1"/>
    <col min="8718" max="8718" width="11.453125" style="492" bestFit="1" customWidth="1"/>
    <col min="8719" max="8719" width="9.1796875" style="492" bestFit="1" customWidth="1"/>
    <col min="8720" max="8720" width="12.453125" style="492" bestFit="1" customWidth="1"/>
    <col min="8721" max="8954" width="11.453125" style="492"/>
    <col min="8955" max="8955" width="50.7265625" style="492" customWidth="1"/>
    <col min="8956" max="8956" width="18.7265625" style="492" customWidth="1"/>
    <col min="8957" max="8957" width="17.7265625" style="492" customWidth="1"/>
    <col min="8958" max="8961" width="15.7265625" style="492" customWidth="1"/>
    <col min="8962" max="8963" width="17.7265625" style="492" customWidth="1"/>
    <col min="8964" max="8964" width="50.453125" style="492" customWidth="1"/>
    <col min="8965" max="8965" width="18.453125" style="492" customWidth="1"/>
    <col min="8966" max="8966" width="17.81640625" style="492" customWidth="1"/>
    <col min="8967" max="8970" width="15.7265625" style="492" customWidth="1"/>
    <col min="8971" max="8972" width="17.7265625" style="492" customWidth="1"/>
    <col min="8973" max="8973" width="12" style="492" bestFit="1" customWidth="1"/>
    <col min="8974" max="8974" width="11.453125" style="492" bestFit="1" customWidth="1"/>
    <col min="8975" max="8975" width="9.1796875" style="492" bestFit="1" customWidth="1"/>
    <col min="8976" max="8976" width="12.453125" style="492" bestFit="1" customWidth="1"/>
    <col min="8977" max="9210" width="11.453125" style="492"/>
    <col min="9211" max="9211" width="50.7265625" style="492" customWidth="1"/>
    <col min="9212" max="9212" width="18.7265625" style="492" customWidth="1"/>
    <col min="9213" max="9213" width="17.7265625" style="492" customWidth="1"/>
    <col min="9214" max="9217" width="15.7265625" style="492" customWidth="1"/>
    <col min="9218" max="9219" width="17.7265625" style="492" customWidth="1"/>
    <col min="9220" max="9220" width="50.453125" style="492" customWidth="1"/>
    <col min="9221" max="9221" width="18.453125" style="492" customWidth="1"/>
    <col min="9222" max="9222" width="17.81640625" style="492" customWidth="1"/>
    <col min="9223" max="9226" width="15.7265625" style="492" customWidth="1"/>
    <col min="9227" max="9228" width="17.7265625" style="492" customWidth="1"/>
    <col min="9229" max="9229" width="12" style="492" bestFit="1" customWidth="1"/>
    <col min="9230" max="9230" width="11.453125" style="492" bestFit="1" customWidth="1"/>
    <col min="9231" max="9231" width="9.1796875" style="492" bestFit="1" customWidth="1"/>
    <col min="9232" max="9232" width="12.453125" style="492" bestFit="1" customWidth="1"/>
    <col min="9233" max="9466" width="11.453125" style="492"/>
    <col min="9467" max="9467" width="50.7265625" style="492" customWidth="1"/>
    <col min="9468" max="9468" width="18.7265625" style="492" customWidth="1"/>
    <col min="9469" max="9469" width="17.7265625" style="492" customWidth="1"/>
    <col min="9470" max="9473" width="15.7265625" style="492" customWidth="1"/>
    <col min="9474" max="9475" width="17.7265625" style="492" customWidth="1"/>
    <col min="9476" max="9476" width="50.453125" style="492" customWidth="1"/>
    <col min="9477" max="9477" width="18.453125" style="492" customWidth="1"/>
    <col min="9478" max="9478" width="17.81640625" style="492" customWidth="1"/>
    <col min="9479" max="9482" width="15.7265625" style="492" customWidth="1"/>
    <col min="9483" max="9484" width="17.7265625" style="492" customWidth="1"/>
    <col min="9485" max="9485" width="12" style="492" bestFit="1" customWidth="1"/>
    <col min="9486" max="9486" width="11.453125" style="492" bestFit="1" customWidth="1"/>
    <col min="9487" max="9487" width="9.1796875" style="492" bestFit="1" customWidth="1"/>
    <col min="9488" max="9488" width="12.453125" style="492" bestFit="1" customWidth="1"/>
    <col min="9489" max="9722" width="11.453125" style="492"/>
    <col min="9723" max="9723" width="50.7265625" style="492" customWidth="1"/>
    <col min="9724" max="9724" width="18.7265625" style="492" customWidth="1"/>
    <col min="9725" max="9725" width="17.7265625" style="492" customWidth="1"/>
    <col min="9726" max="9729" width="15.7265625" style="492" customWidth="1"/>
    <col min="9730" max="9731" width="17.7265625" style="492" customWidth="1"/>
    <col min="9732" max="9732" width="50.453125" style="492" customWidth="1"/>
    <col min="9733" max="9733" width="18.453125" style="492" customWidth="1"/>
    <col min="9734" max="9734" width="17.81640625" style="492" customWidth="1"/>
    <col min="9735" max="9738" width="15.7265625" style="492" customWidth="1"/>
    <col min="9739" max="9740" width="17.7265625" style="492" customWidth="1"/>
    <col min="9741" max="9741" width="12" style="492" bestFit="1" customWidth="1"/>
    <col min="9742" max="9742" width="11.453125" style="492" bestFit="1" customWidth="1"/>
    <col min="9743" max="9743" width="9.1796875" style="492" bestFit="1" customWidth="1"/>
    <col min="9744" max="9744" width="12.453125" style="492" bestFit="1" customWidth="1"/>
    <col min="9745" max="9978" width="11.453125" style="492"/>
    <col min="9979" max="9979" width="50.7265625" style="492" customWidth="1"/>
    <col min="9980" max="9980" width="18.7265625" style="492" customWidth="1"/>
    <col min="9981" max="9981" width="17.7265625" style="492" customWidth="1"/>
    <col min="9982" max="9985" width="15.7265625" style="492" customWidth="1"/>
    <col min="9986" max="9987" width="17.7265625" style="492" customWidth="1"/>
    <col min="9988" max="9988" width="50.453125" style="492" customWidth="1"/>
    <col min="9989" max="9989" width="18.453125" style="492" customWidth="1"/>
    <col min="9990" max="9990" width="17.81640625" style="492" customWidth="1"/>
    <col min="9991" max="9994" width="15.7265625" style="492" customWidth="1"/>
    <col min="9995" max="9996" width="17.7265625" style="492" customWidth="1"/>
    <col min="9997" max="9997" width="12" style="492" bestFit="1" customWidth="1"/>
    <col min="9998" max="9998" width="11.453125" style="492" bestFit="1" customWidth="1"/>
    <col min="9999" max="9999" width="9.1796875" style="492" bestFit="1" customWidth="1"/>
    <col min="10000" max="10000" width="12.453125" style="492" bestFit="1" customWidth="1"/>
    <col min="10001" max="10234" width="11.453125" style="492"/>
    <col min="10235" max="10235" width="50.7265625" style="492" customWidth="1"/>
    <col min="10236" max="10236" width="18.7265625" style="492" customWidth="1"/>
    <col min="10237" max="10237" width="17.7265625" style="492" customWidth="1"/>
    <col min="10238" max="10241" width="15.7265625" style="492" customWidth="1"/>
    <col min="10242" max="10243" width="17.7265625" style="492" customWidth="1"/>
    <col min="10244" max="10244" width="50.453125" style="492" customWidth="1"/>
    <col min="10245" max="10245" width="18.453125" style="492" customWidth="1"/>
    <col min="10246" max="10246" width="17.81640625" style="492" customWidth="1"/>
    <col min="10247" max="10250" width="15.7265625" style="492" customWidth="1"/>
    <col min="10251" max="10252" width="17.7265625" style="492" customWidth="1"/>
    <col min="10253" max="10253" width="12" style="492" bestFit="1" customWidth="1"/>
    <col min="10254" max="10254" width="11.453125" style="492" bestFit="1" customWidth="1"/>
    <col min="10255" max="10255" width="9.1796875" style="492" bestFit="1" customWidth="1"/>
    <col min="10256" max="10256" width="12.453125" style="492" bestFit="1" customWidth="1"/>
    <col min="10257" max="10490" width="11.453125" style="492"/>
    <col min="10491" max="10491" width="50.7265625" style="492" customWidth="1"/>
    <col min="10492" max="10492" width="18.7265625" style="492" customWidth="1"/>
    <col min="10493" max="10493" width="17.7265625" style="492" customWidth="1"/>
    <col min="10494" max="10497" width="15.7265625" style="492" customWidth="1"/>
    <col min="10498" max="10499" width="17.7265625" style="492" customWidth="1"/>
    <col min="10500" max="10500" width="50.453125" style="492" customWidth="1"/>
    <col min="10501" max="10501" width="18.453125" style="492" customWidth="1"/>
    <col min="10502" max="10502" width="17.81640625" style="492" customWidth="1"/>
    <col min="10503" max="10506" width="15.7265625" style="492" customWidth="1"/>
    <col min="10507" max="10508" width="17.7265625" style="492" customWidth="1"/>
    <col min="10509" max="10509" width="12" style="492" bestFit="1" customWidth="1"/>
    <col min="10510" max="10510" width="11.453125" style="492" bestFit="1" customWidth="1"/>
    <col min="10511" max="10511" width="9.1796875" style="492" bestFit="1" customWidth="1"/>
    <col min="10512" max="10512" width="12.453125" style="492" bestFit="1" customWidth="1"/>
    <col min="10513" max="10746" width="11.453125" style="492"/>
    <col min="10747" max="10747" width="50.7265625" style="492" customWidth="1"/>
    <col min="10748" max="10748" width="18.7265625" style="492" customWidth="1"/>
    <col min="10749" max="10749" width="17.7265625" style="492" customWidth="1"/>
    <col min="10750" max="10753" width="15.7265625" style="492" customWidth="1"/>
    <col min="10754" max="10755" width="17.7265625" style="492" customWidth="1"/>
    <col min="10756" max="10756" width="50.453125" style="492" customWidth="1"/>
    <col min="10757" max="10757" width="18.453125" style="492" customWidth="1"/>
    <col min="10758" max="10758" width="17.81640625" style="492" customWidth="1"/>
    <col min="10759" max="10762" width="15.7265625" style="492" customWidth="1"/>
    <col min="10763" max="10764" width="17.7265625" style="492" customWidth="1"/>
    <col min="10765" max="10765" width="12" style="492" bestFit="1" customWidth="1"/>
    <col min="10766" max="10766" width="11.453125" style="492" bestFit="1" customWidth="1"/>
    <col min="10767" max="10767" width="9.1796875" style="492" bestFit="1" customWidth="1"/>
    <col min="10768" max="10768" width="12.453125" style="492" bestFit="1" customWidth="1"/>
    <col min="10769" max="11002" width="11.453125" style="492"/>
    <col min="11003" max="11003" width="50.7265625" style="492" customWidth="1"/>
    <col min="11004" max="11004" width="18.7265625" style="492" customWidth="1"/>
    <col min="11005" max="11005" width="17.7265625" style="492" customWidth="1"/>
    <col min="11006" max="11009" width="15.7265625" style="492" customWidth="1"/>
    <col min="11010" max="11011" width="17.7265625" style="492" customWidth="1"/>
    <col min="11012" max="11012" width="50.453125" style="492" customWidth="1"/>
    <col min="11013" max="11013" width="18.453125" style="492" customWidth="1"/>
    <col min="11014" max="11014" width="17.81640625" style="492" customWidth="1"/>
    <col min="11015" max="11018" width="15.7265625" style="492" customWidth="1"/>
    <col min="11019" max="11020" width="17.7265625" style="492" customWidth="1"/>
    <col min="11021" max="11021" width="12" style="492" bestFit="1" customWidth="1"/>
    <col min="11022" max="11022" width="11.453125" style="492" bestFit="1" customWidth="1"/>
    <col min="11023" max="11023" width="9.1796875" style="492" bestFit="1" customWidth="1"/>
    <col min="11024" max="11024" width="12.453125" style="492" bestFit="1" customWidth="1"/>
    <col min="11025" max="11258" width="11.453125" style="492"/>
    <col min="11259" max="11259" width="50.7265625" style="492" customWidth="1"/>
    <col min="11260" max="11260" width="18.7265625" style="492" customWidth="1"/>
    <col min="11261" max="11261" width="17.7265625" style="492" customWidth="1"/>
    <col min="11262" max="11265" width="15.7265625" style="492" customWidth="1"/>
    <col min="11266" max="11267" width="17.7265625" style="492" customWidth="1"/>
    <col min="11268" max="11268" width="50.453125" style="492" customWidth="1"/>
    <col min="11269" max="11269" width="18.453125" style="492" customWidth="1"/>
    <col min="11270" max="11270" width="17.81640625" style="492" customWidth="1"/>
    <col min="11271" max="11274" width="15.7265625" style="492" customWidth="1"/>
    <col min="11275" max="11276" width="17.7265625" style="492" customWidth="1"/>
    <col min="11277" max="11277" width="12" style="492" bestFit="1" customWidth="1"/>
    <col min="11278" max="11278" width="11.453125" style="492" bestFit="1" customWidth="1"/>
    <col min="11279" max="11279" width="9.1796875" style="492" bestFit="1" customWidth="1"/>
    <col min="11280" max="11280" width="12.453125" style="492" bestFit="1" customWidth="1"/>
    <col min="11281" max="11514" width="11.453125" style="492"/>
    <col min="11515" max="11515" width="50.7265625" style="492" customWidth="1"/>
    <col min="11516" max="11516" width="18.7265625" style="492" customWidth="1"/>
    <col min="11517" max="11517" width="17.7265625" style="492" customWidth="1"/>
    <col min="11518" max="11521" width="15.7265625" style="492" customWidth="1"/>
    <col min="11522" max="11523" width="17.7265625" style="492" customWidth="1"/>
    <col min="11524" max="11524" width="50.453125" style="492" customWidth="1"/>
    <col min="11525" max="11525" width="18.453125" style="492" customWidth="1"/>
    <col min="11526" max="11526" width="17.81640625" style="492" customWidth="1"/>
    <col min="11527" max="11530" width="15.7265625" style="492" customWidth="1"/>
    <col min="11531" max="11532" width="17.7265625" style="492" customWidth="1"/>
    <col min="11533" max="11533" width="12" style="492" bestFit="1" customWidth="1"/>
    <col min="11534" max="11534" width="11.453125" style="492" bestFit="1" customWidth="1"/>
    <col min="11535" max="11535" width="9.1796875" style="492" bestFit="1" customWidth="1"/>
    <col min="11536" max="11536" width="12.453125" style="492" bestFit="1" customWidth="1"/>
    <col min="11537" max="11770" width="11.453125" style="492"/>
    <col min="11771" max="11771" width="50.7265625" style="492" customWidth="1"/>
    <col min="11772" max="11772" width="18.7265625" style="492" customWidth="1"/>
    <col min="11773" max="11773" width="17.7265625" style="492" customWidth="1"/>
    <col min="11774" max="11777" width="15.7265625" style="492" customWidth="1"/>
    <col min="11778" max="11779" width="17.7265625" style="492" customWidth="1"/>
    <col min="11780" max="11780" width="50.453125" style="492" customWidth="1"/>
    <col min="11781" max="11781" width="18.453125" style="492" customWidth="1"/>
    <col min="11782" max="11782" width="17.81640625" style="492" customWidth="1"/>
    <col min="11783" max="11786" width="15.7265625" style="492" customWidth="1"/>
    <col min="11787" max="11788" width="17.7265625" style="492" customWidth="1"/>
    <col min="11789" max="11789" width="12" style="492" bestFit="1" customWidth="1"/>
    <col min="11790" max="11790" width="11.453125" style="492" bestFit="1" customWidth="1"/>
    <col min="11791" max="11791" width="9.1796875" style="492" bestFit="1" customWidth="1"/>
    <col min="11792" max="11792" width="12.453125" style="492" bestFit="1" customWidth="1"/>
    <col min="11793" max="12026" width="11.453125" style="492"/>
    <col min="12027" max="12027" width="50.7265625" style="492" customWidth="1"/>
    <col min="12028" max="12028" width="18.7265625" style="492" customWidth="1"/>
    <col min="12029" max="12029" width="17.7265625" style="492" customWidth="1"/>
    <col min="12030" max="12033" width="15.7265625" style="492" customWidth="1"/>
    <col min="12034" max="12035" width="17.7265625" style="492" customWidth="1"/>
    <col min="12036" max="12036" width="50.453125" style="492" customWidth="1"/>
    <col min="12037" max="12037" width="18.453125" style="492" customWidth="1"/>
    <col min="12038" max="12038" width="17.81640625" style="492" customWidth="1"/>
    <col min="12039" max="12042" width="15.7265625" style="492" customWidth="1"/>
    <col min="12043" max="12044" width="17.7265625" style="492" customWidth="1"/>
    <col min="12045" max="12045" width="12" style="492" bestFit="1" customWidth="1"/>
    <col min="12046" max="12046" width="11.453125" style="492" bestFit="1" customWidth="1"/>
    <col min="12047" max="12047" width="9.1796875" style="492" bestFit="1" customWidth="1"/>
    <col min="12048" max="12048" width="12.453125" style="492" bestFit="1" customWidth="1"/>
    <col min="12049" max="12282" width="11.453125" style="492"/>
    <col min="12283" max="12283" width="50.7265625" style="492" customWidth="1"/>
    <col min="12284" max="12284" width="18.7265625" style="492" customWidth="1"/>
    <col min="12285" max="12285" width="17.7265625" style="492" customWidth="1"/>
    <col min="12286" max="12289" width="15.7265625" style="492" customWidth="1"/>
    <col min="12290" max="12291" width="17.7265625" style="492" customWidth="1"/>
    <col min="12292" max="12292" width="50.453125" style="492" customWidth="1"/>
    <col min="12293" max="12293" width="18.453125" style="492" customWidth="1"/>
    <col min="12294" max="12294" width="17.81640625" style="492" customWidth="1"/>
    <col min="12295" max="12298" width="15.7265625" style="492" customWidth="1"/>
    <col min="12299" max="12300" width="17.7265625" style="492" customWidth="1"/>
    <col min="12301" max="12301" width="12" style="492" bestFit="1" customWidth="1"/>
    <col min="12302" max="12302" width="11.453125" style="492" bestFit="1" customWidth="1"/>
    <col min="12303" max="12303" width="9.1796875" style="492" bestFit="1" customWidth="1"/>
    <col min="12304" max="12304" width="12.453125" style="492" bestFit="1" customWidth="1"/>
    <col min="12305" max="12538" width="11.453125" style="492"/>
    <col min="12539" max="12539" width="50.7265625" style="492" customWidth="1"/>
    <col min="12540" max="12540" width="18.7265625" style="492" customWidth="1"/>
    <col min="12541" max="12541" width="17.7265625" style="492" customWidth="1"/>
    <col min="12542" max="12545" width="15.7265625" style="492" customWidth="1"/>
    <col min="12546" max="12547" width="17.7265625" style="492" customWidth="1"/>
    <col min="12548" max="12548" width="50.453125" style="492" customWidth="1"/>
    <col min="12549" max="12549" width="18.453125" style="492" customWidth="1"/>
    <col min="12550" max="12550" width="17.81640625" style="492" customWidth="1"/>
    <col min="12551" max="12554" width="15.7265625" style="492" customWidth="1"/>
    <col min="12555" max="12556" width="17.7265625" style="492" customWidth="1"/>
    <col min="12557" max="12557" width="12" style="492" bestFit="1" customWidth="1"/>
    <col min="12558" max="12558" width="11.453125" style="492" bestFit="1" customWidth="1"/>
    <col min="12559" max="12559" width="9.1796875" style="492" bestFit="1" customWidth="1"/>
    <col min="12560" max="12560" width="12.453125" style="492" bestFit="1" customWidth="1"/>
    <col min="12561" max="12794" width="11.453125" style="492"/>
    <col min="12795" max="12795" width="50.7265625" style="492" customWidth="1"/>
    <col min="12796" max="12796" width="18.7265625" style="492" customWidth="1"/>
    <col min="12797" max="12797" width="17.7265625" style="492" customWidth="1"/>
    <col min="12798" max="12801" width="15.7265625" style="492" customWidth="1"/>
    <col min="12802" max="12803" width="17.7265625" style="492" customWidth="1"/>
    <col min="12804" max="12804" width="50.453125" style="492" customWidth="1"/>
    <col min="12805" max="12805" width="18.453125" style="492" customWidth="1"/>
    <col min="12806" max="12806" width="17.81640625" style="492" customWidth="1"/>
    <col min="12807" max="12810" width="15.7265625" style="492" customWidth="1"/>
    <col min="12811" max="12812" width="17.7265625" style="492" customWidth="1"/>
    <col min="12813" max="12813" width="12" style="492" bestFit="1" customWidth="1"/>
    <col min="12814" max="12814" width="11.453125" style="492" bestFit="1" customWidth="1"/>
    <col min="12815" max="12815" width="9.1796875" style="492" bestFit="1" customWidth="1"/>
    <col min="12816" max="12816" width="12.453125" style="492" bestFit="1" customWidth="1"/>
    <col min="12817" max="13050" width="11.453125" style="492"/>
    <col min="13051" max="13051" width="50.7265625" style="492" customWidth="1"/>
    <col min="13052" max="13052" width="18.7265625" style="492" customWidth="1"/>
    <col min="13053" max="13053" width="17.7265625" style="492" customWidth="1"/>
    <col min="13054" max="13057" width="15.7265625" style="492" customWidth="1"/>
    <col min="13058" max="13059" width="17.7265625" style="492" customWidth="1"/>
    <col min="13060" max="13060" width="50.453125" style="492" customWidth="1"/>
    <col min="13061" max="13061" width="18.453125" style="492" customWidth="1"/>
    <col min="13062" max="13062" width="17.81640625" style="492" customWidth="1"/>
    <col min="13063" max="13066" width="15.7265625" style="492" customWidth="1"/>
    <col min="13067" max="13068" width="17.7265625" style="492" customWidth="1"/>
    <col min="13069" max="13069" width="12" style="492" bestFit="1" customWidth="1"/>
    <col min="13070" max="13070" width="11.453125" style="492" bestFit="1" customWidth="1"/>
    <col min="13071" max="13071" width="9.1796875" style="492" bestFit="1" customWidth="1"/>
    <col min="13072" max="13072" width="12.453125" style="492" bestFit="1" customWidth="1"/>
    <col min="13073" max="13306" width="11.453125" style="492"/>
    <col min="13307" max="13307" width="50.7265625" style="492" customWidth="1"/>
    <col min="13308" max="13308" width="18.7265625" style="492" customWidth="1"/>
    <col min="13309" max="13309" width="17.7265625" style="492" customWidth="1"/>
    <col min="13310" max="13313" width="15.7265625" style="492" customWidth="1"/>
    <col min="13314" max="13315" width="17.7265625" style="492" customWidth="1"/>
    <col min="13316" max="13316" width="50.453125" style="492" customWidth="1"/>
    <col min="13317" max="13317" width="18.453125" style="492" customWidth="1"/>
    <col min="13318" max="13318" width="17.81640625" style="492" customWidth="1"/>
    <col min="13319" max="13322" width="15.7265625" style="492" customWidth="1"/>
    <col min="13323" max="13324" width="17.7265625" style="492" customWidth="1"/>
    <col min="13325" max="13325" width="12" style="492" bestFit="1" customWidth="1"/>
    <col min="13326" max="13326" width="11.453125" style="492" bestFit="1" customWidth="1"/>
    <col min="13327" max="13327" width="9.1796875" style="492" bestFit="1" customWidth="1"/>
    <col min="13328" max="13328" width="12.453125" style="492" bestFit="1" customWidth="1"/>
    <col min="13329" max="13562" width="11.453125" style="492"/>
    <col min="13563" max="13563" width="50.7265625" style="492" customWidth="1"/>
    <col min="13564" max="13564" width="18.7265625" style="492" customWidth="1"/>
    <col min="13565" max="13565" width="17.7265625" style="492" customWidth="1"/>
    <col min="13566" max="13569" width="15.7265625" style="492" customWidth="1"/>
    <col min="13570" max="13571" width="17.7265625" style="492" customWidth="1"/>
    <col min="13572" max="13572" width="50.453125" style="492" customWidth="1"/>
    <col min="13573" max="13573" width="18.453125" style="492" customWidth="1"/>
    <col min="13574" max="13574" width="17.81640625" style="492" customWidth="1"/>
    <col min="13575" max="13578" width="15.7265625" style="492" customWidth="1"/>
    <col min="13579" max="13580" width="17.7265625" style="492" customWidth="1"/>
    <col min="13581" max="13581" width="12" style="492" bestFit="1" customWidth="1"/>
    <col min="13582" max="13582" width="11.453125" style="492" bestFit="1" customWidth="1"/>
    <col min="13583" max="13583" width="9.1796875" style="492" bestFit="1" customWidth="1"/>
    <col min="13584" max="13584" width="12.453125" style="492" bestFit="1" customWidth="1"/>
    <col min="13585" max="13818" width="11.453125" style="492"/>
    <col min="13819" max="13819" width="50.7265625" style="492" customWidth="1"/>
    <col min="13820" max="13820" width="18.7265625" style="492" customWidth="1"/>
    <col min="13821" max="13821" width="17.7265625" style="492" customWidth="1"/>
    <col min="13822" max="13825" width="15.7265625" style="492" customWidth="1"/>
    <col min="13826" max="13827" width="17.7265625" style="492" customWidth="1"/>
    <col min="13828" max="13828" width="50.453125" style="492" customWidth="1"/>
    <col min="13829" max="13829" width="18.453125" style="492" customWidth="1"/>
    <col min="13830" max="13830" width="17.81640625" style="492" customWidth="1"/>
    <col min="13831" max="13834" width="15.7265625" style="492" customWidth="1"/>
    <col min="13835" max="13836" width="17.7265625" style="492" customWidth="1"/>
    <col min="13837" max="13837" width="12" style="492" bestFit="1" customWidth="1"/>
    <col min="13838" max="13838" width="11.453125" style="492" bestFit="1" customWidth="1"/>
    <col min="13839" max="13839" width="9.1796875" style="492" bestFit="1" customWidth="1"/>
    <col min="13840" max="13840" width="12.453125" style="492" bestFit="1" customWidth="1"/>
    <col min="13841" max="14074" width="11.453125" style="492"/>
    <col min="14075" max="14075" width="50.7265625" style="492" customWidth="1"/>
    <col min="14076" max="14076" width="18.7265625" style="492" customWidth="1"/>
    <col min="14077" max="14077" width="17.7265625" style="492" customWidth="1"/>
    <col min="14078" max="14081" width="15.7265625" style="492" customWidth="1"/>
    <col min="14082" max="14083" width="17.7265625" style="492" customWidth="1"/>
    <col min="14084" max="14084" width="50.453125" style="492" customWidth="1"/>
    <col min="14085" max="14085" width="18.453125" style="492" customWidth="1"/>
    <col min="14086" max="14086" width="17.81640625" style="492" customWidth="1"/>
    <col min="14087" max="14090" width="15.7265625" style="492" customWidth="1"/>
    <col min="14091" max="14092" width="17.7265625" style="492" customWidth="1"/>
    <col min="14093" max="14093" width="12" style="492" bestFit="1" customWidth="1"/>
    <col min="14094" max="14094" width="11.453125" style="492" bestFit="1" customWidth="1"/>
    <col min="14095" max="14095" width="9.1796875" style="492" bestFit="1" customWidth="1"/>
    <col min="14096" max="14096" width="12.453125" style="492" bestFit="1" customWidth="1"/>
    <col min="14097" max="14330" width="11.453125" style="492"/>
    <col min="14331" max="14331" width="50.7265625" style="492" customWidth="1"/>
    <col min="14332" max="14332" width="18.7265625" style="492" customWidth="1"/>
    <col min="14333" max="14333" width="17.7265625" style="492" customWidth="1"/>
    <col min="14334" max="14337" width="15.7265625" style="492" customWidth="1"/>
    <col min="14338" max="14339" width="17.7265625" style="492" customWidth="1"/>
    <col min="14340" max="14340" width="50.453125" style="492" customWidth="1"/>
    <col min="14341" max="14341" width="18.453125" style="492" customWidth="1"/>
    <col min="14342" max="14342" width="17.81640625" style="492" customWidth="1"/>
    <col min="14343" max="14346" width="15.7265625" style="492" customWidth="1"/>
    <col min="14347" max="14348" width="17.7265625" style="492" customWidth="1"/>
    <col min="14349" max="14349" width="12" style="492" bestFit="1" customWidth="1"/>
    <col min="14350" max="14350" width="11.453125" style="492" bestFit="1" customWidth="1"/>
    <col min="14351" max="14351" width="9.1796875" style="492" bestFit="1" customWidth="1"/>
    <col min="14352" max="14352" width="12.453125" style="492" bestFit="1" customWidth="1"/>
    <col min="14353" max="14586" width="11.453125" style="492"/>
    <col min="14587" max="14587" width="50.7265625" style="492" customWidth="1"/>
    <col min="14588" max="14588" width="18.7265625" style="492" customWidth="1"/>
    <col min="14589" max="14589" width="17.7265625" style="492" customWidth="1"/>
    <col min="14590" max="14593" width="15.7265625" style="492" customWidth="1"/>
    <col min="14594" max="14595" width="17.7265625" style="492" customWidth="1"/>
    <col min="14596" max="14596" width="50.453125" style="492" customWidth="1"/>
    <col min="14597" max="14597" width="18.453125" style="492" customWidth="1"/>
    <col min="14598" max="14598" width="17.81640625" style="492" customWidth="1"/>
    <col min="14599" max="14602" width="15.7265625" style="492" customWidth="1"/>
    <col min="14603" max="14604" width="17.7265625" style="492" customWidth="1"/>
    <col min="14605" max="14605" width="12" style="492" bestFit="1" customWidth="1"/>
    <col min="14606" max="14606" width="11.453125" style="492" bestFit="1" customWidth="1"/>
    <col min="14607" max="14607" width="9.1796875" style="492" bestFit="1" customWidth="1"/>
    <col min="14608" max="14608" width="12.453125" style="492" bestFit="1" customWidth="1"/>
    <col min="14609" max="14842" width="11.453125" style="492"/>
    <col min="14843" max="14843" width="50.7265625" style="492" customWidth="1"/>
    <col min="14844" max="14844" width="18.7265625" style="492" customWidth="1"/>
    <col min="14845" max="14845" width="17.7265625" style="492" customWidth="1"/>
    <col min="14846" max="14849" width="15.7265625" style="492" customWidth="1"/>
    <col min="14850" max="14851" width="17.7265625" style="492" customWidth="1"/>
    <col min="14852" max="14852" width="50.453125" style="492" customWidth="1"/>
    <col min="14853" max="14853" width="18.453125" style="492" customWidth="1"/>
    <col min="14854" max="14854" width="17.81640625" style="492" customWidth="1"/>
    <col min="14855" max="14858" width="15.7265625" style="492" customWidth="1"/>
    <col min="14859" max="14860" width="17.7265625" style="492" customWidth="1"/>
    <col min="14861" max="14861" width="12" style="492" bestFit="1" customWidth="1"/>
    <col min="14862" max="14862" width="11.453125" style="492" bestFit="1" customWidth="1"/>
    <col min="14863" max="14863" width="9.1796875" style="492" bestFit="1" customWidth="1"/>
    <col min="14864" max="14864" width="12.453125" style="492" bestFit="1" customWidth="1"/>
    <col min="14865" max="15098" width="11.453125" style="492"/>
    <col min="15099" max="15099" width="50.7265625" style="492" customWidth="1"/>
    <col min="15100" max="15100" width="18.7265625" style="492" customWidth="1"/>
    <col min="15101" max="15101" width="17.7265625" style="492" customWidth="1"/>
    <col min="15102" max="15105" width="15.7265625" style="492" customWidth="1"/>
    <col min="15106" max="15107" width="17.7265625" style="492" customWidth="1"/>
    <col min="15108" max="15108" width="50.453125" style="492" customWidth="1"/>
    <col min="15109" max="15109" width="18.453125" style="492" customWidth="1"/>
    <col min="15110" max="15110" width="17.81640625" style="492" customWidth="1"/>
    <col min="15111" max="15114" width="15.7265625" style="492" customWidth="1"/>
    <col min="15115" max="15116" width="17.7265625" style="492" customWidth="1"/>
    <col min="15117" max="15117" width="12" style="492" bestFit="1" customWidth="1"/>
    <col min="15118" max="15118" width="11.453125" style="492" bestFit="1" customWidth="1"/>
    <col min="15119" max="15119" width="9.1796875" style="492" bestFit="1" customWidth="1"/>
    <col min="15120" max="15120" width="12.453125" style="492" bestFit="1" customWidth="1"/>
    <col min="15121" max="15354" width="11.453125" style="492"/>
    <col min="15355" max="15355" width="50.7265625" style="492" customWidth="1"/>
    <col min="15356" max="15356" width="18.7265625" style="492" customWidth="1"/>
    <col min="15357" max="15357" width="17.7265625" style="492" customWidth="1"/>
    <col min="15358" max="15361" width="15.7265625" style="492" customWidth="1"/>
    <col min="15362" max="15363" width="17.7265625" style="492" customWidth="1"/>
    <col min="15364" max="15364" width="50.453125" style="492" customWidth="1"/>
    <col min="15365" max="15365" width="18.453125" style="492" customWidth="1"/>
    <col min="15366" max="15366" width="17.81640625" style="492" customWidth="1"/>
    <col min="15367" max="15370" width="15.7265625" style="492" customWidth="1"/>
    <col min="15371" max="15372" width="17.7265625" style="492" customWidth="1"/>
    <col min="15373" max="15373" width="12" style="492" bestFit="1" customWidth="1"/>
    <col min="15374" max="15374" width="11.453125" style="492" bestFit="1" customWidth="1"/>
    <col min="15375" max="15375" width="9.1796875" style="492" bestFit="1" customWidth="1"/>
    <col min="15376" max="15376" width="12.453125" style="492" bestFit="1" customWidth="1"/>
    <col min="15377" max="15610" width="11.453125" style="492"/>
    <col min="15611" max="15611" width="50.7265625" style="492" customWidth="1"/>
    <col min="15612" max="15612" width="18.7265625" style="492" customWidth="1"/>
    <col min="15613" max="15613" width="17.7265625" style="492" customWidth="1"/>
    <col min="15614" max="15617" width="15.7265625" style="492" customWidth="1"/>
    <col min="15618" max="15619" width="17.7265625" style="492" customWidth="1"/>
    <col min="15620" max="15620" width="50.453125" style="492" customWidth="1"/>
    <col min="15621" max="15621" width="18.453125" style="492" customWidth="1"/>
    <col min="15622" max="15622" width="17.81640625" style="492" customWidth="1"/>
    <col min="15623" max="15626" width="15.7265625" style="492" customWidth="1"/>
    <col min="15627" max="15628" width="17.7265625" style="492" customWidth="1"/>
    <col min="15629" max="15629" width="12" style="492" bestFit="1" customWidth="1"/>
    <col min="15630" max="15630" width="11.453125" style="492" bestFit="1" customWidth="1"/>
    <col min="15631" max="15631" width="9.1796875" style="492" bestFit="1" customWidth="1"/>
    <col min="15632" max="15632" width="12.453125" style="492" bestFit="1" customWidth="1"/>
    <col min="15633" max="15866" width="11.453125" style="492"/>
    <col min="15867" max="15867" width="50.7265625" style="492" customWidth="1"/>
    <col min="15868" max="15868" width="18.7265625" style="492" customWidth="1"/>
    <col min="15869" max="15869" width="17.7265625" style="492" customWidth="1"/>
    <col min="15870" max="15873" width="15.7265625" style="492" customWidth="1"/>
    <col min="15874" max="15875" width="17.7265625" style="492" customWidth="1"/>
    <col min="15876" max="15876" width="50.453125" style="492" customWidth="1"/>
    <col min="15877" max="15877" width="18.453125" style="492" customWidth="1"/>
    <col min="15878" max="15878" width="17.81640625" style="492" customWidth="1"/>
    <col min="15879" max="15882" width="15.7265625" style="492" customWidth="1"/>
    <col min="15883" max="15884" width="17.7265625" style="492" customWidth="1"/>
    <col min="15885" max="15885" width="12" style="492" bestFit="1" customWidth="1"/>
    <col min="15886" max="15886" width="11.453125" style="492" bestFit="1" customWidth="1"/>
    <col min="15887" max="15887" width="9.1796875" style="492" bestFit="1" customWidth="1"/>
    <col min="15888" max="15888" width="12.453125" style="492" bestFit="1" customWidth="1"/>
    <col min="15889" max="16122" width="11.453125" style="492"/>
    <col min="16123" max="16123" width="50.7265625" style="492" customWidth="1"/>
    <col min="16124" max="16124" width="18.7265625" style="492" customWidth="1"/>
    <col min="16125" max="16125" width="17.7265625" style="492" customWidth="1"/>
    <col min="16126" max="16129" width="15.7265625" style="492" customWidth="1"/>
    <col min="16130" max="16131" width="17.7265625" style="492" customWidth="1"/>
    <col min="16132" max="16132" width="50.453125" style="492" customWidth="1"/>
    <col min="16133" max="16133" width="18.453125" style="492" customWidth="1"/>
    <col min="16134" max="16134" width="17.81640625" style="492" customWidth="1"/>
    <col min="16135" max="16138" width="15.7265625" style="492" customWidth="1"/>
    <col min="16139" max="16140" width="17.7265625" style="492" customWidth="1"/>
    <col min="16141" max="16141" width="12" style="492" bestFit="1" customWidth="1"/>
    <col min="16142" max="16142" width="11.453125" style="492" bestFit="1" customWidth="1"/>
    <col min="16143" max="16143" width="9.1796875" style="492" bestFit="1" customWidth="1"/>
    <col min="16144" max="16144" width="12.453125" style="492" bestFit="1" customWidth="1"/>
    <col min="16145" max="16384" width="11.453125" style="492"/>
  </cols>
  <sheetData>
    <row r="1" spans="1:16" s="486" customFormat="1" ht="42" customHeight="1" thickBot="1">
      <c r="A1" s="981" t="s">
        <v>3979</v>
      </c>
      <c r="B1" s="982"/>
      <c r="C1" s="982"/>
      <c r="D1" s="983"/>
      <c r="E1" s="482" t="s">
        <v>3980</v>
      </c>
      <c r="F1" s="482" t="s">
        <v>3981</v>
      </c>
      <c r="G1" s="483" t="s">
        <v>642</v>
      </c>
      <c r="H1" s="484" t="s">
        <v>643</v>
      </c>
      <c r="I1" s="484" t="s">
        <v>644</v>
      </c>
      <c r="J1" s="485" t="s">
        <v>645</v>
      </c>
      <c r="K1" s="483" t="s">
        <v>3982</v>
      </c>
      <c r="L1" s="485" t="s">
        <v>3978</v>
      </c>
      <c r="N1" s="487"/>
    </row>
    <row r="2" spans="1:16" ht="42" customHeight="1">
      <c r="A2" s="470" t="s">
        <v>4003</v>
      </c>
      <c r="B2" s="408" t="s">
        <v>2113</v>
      </c>
      <c r="C2" s="408" t="s">
        <v>4007</v>
      </c>
      <c r="D2" s="408" t="s">
        <v>4011</v>
      </c>
      <c r="E2" s="488" t="s">
        <v>4188</v>
      </c>
      <c r="F2" s="488"/>
      <c r="G2" s="542" t="s">
        <v>734</v>
      </c>
      <c r="H2" s="543" t="s">
        <v>735</v>
      </c>
      <c r="I2" s="543" t="s">
        <v>736</v>
      </c>
      <c r="J2" s="544" t="s">
        <v>737</v>
      </c>
      <c r="K2" s="491" t="s">
        <v>738</v>
      </c>
      <c r="L2" s="545" t="s">
        <v>739</v>
      </c>
      <c r="N2" s="487"/>
    </row>
    <row r="3" spans="1:16" ht="42" customHeight="1">
      <c r="A3" s="493">
        <v>28.68</v>
      </c>
      <c r="B3" s="494">
        <v>30.87</v>
      </c>
      <c r="C3" s="495">
        <v>26.8</v>
      </c>
      <c r="D3" s="494">
        <v>24.28</v>
      </c>
      <c r="E3" s="496"/>
      <c r="F3" s="496"/>
      <c r="G3" s="497"/>
      <c r="H3" s="411"/>
      <c r="I3" s="411"/>
      <c r="J3" s="498"/>
      <c r="K3" s="499"/>
      <c r="L3" s="474"/>
      <c r="N3" s="487"/>
    </row>
    <row r="4" spans="1:16" ht="42" customHeight="1">
      <c r="A4" s="415"/>
      <c r="B4" s="416"/>
      <c r="C4" s="416"/>
      <c r="D4" s="416"/>
      <c r="E4" s="496"/>
      <c r="F4" s="496"/>
      <c r="G4" s="497"/>
      <c r="H4" s="411"/>
      <c r="I4" s="411"/>
      <c r="J4" s="498"/>
      <c r="K4" s="499"/>
      <c r="L4" s="413"/>
      <c r="N4" s="487"/>
    </row>
    <row r="5" spans="1:16" ht="42" customHeight="1" thickBot="1">
      <c r="A5" s="417"/>
      <c r="B5" s="418"/>
      <c r="C5" s="418"/>
      <c r="D5" s="418"/>
      <c r="E5" s="500"/>
      <c r="F5" s="500"/>
      <c r="G5" s="501"/>
      <c r="H5" s="420"/>
      <c r="I5" s="420"/>
      <c r="J5" s="502"/>
      <c r="K5" s="503"/>
      <c r="L5" s="422"/>
      <c r="N5" s="487"/>
    </row>
    <row r="6" spans="1:16" ht="42" customHeight="1" thickBot="1">
      <c r="A6" s="423"/>
      <c r="B6" s="465"/>
      <c r="C6" s="465"/>
      <c r="D6" s="465"/>
      <c r="F6" s="469"/>
      <c r="G6" s="467"/>
      <c r="H6" s="467"/>
      <c r="I6" s="467"/>
      <c r="J6" s="467"/>
      <c r="K6" s="468"/>
      <c r="L6" s="424"/>
      <c r="N6" s="487"/>
    </row>
    <row r="7" spans="1:16" ht="42" customHeight="1" thickBot="1">
      <c r="A7" s="981" t="s">
        <v>3986</v>
      </c>
      <c r="B7" s="982"/>
      <c r="C7" s="982"/>
      <c r="D7" s="983"/>
      <c r="E7" s="482" t="s">
        <v>3984</v>
      </c>
      <c r="F7" s="482" t="s">
        <v>3981</v>
      </c>
      <c r="G7" s="483" t="s">
        <v>1455</v>
      </c>
      <c r="H7" s="484" t="s">
        <v>1456</v>
      </c>
      <c r="I7" s="484" t="s">
        <v>1457</v>
      </c>
      <c r="J7" s="485" t="s">
        <v>1458</v>
      </c>
      <c r="K7" s="483" t="s">
        <v>3982</v>
      </c>
      <c r="L7" s="485" t="s">
        <v>3978</v>
      </c>
      <c r="N7" s="487"/>
    </row>
    <row r="8" spans="1:16" ht="42" customHeight="1">
      <c r="A8" s="504"/>
      <c r="B8" s="446"/>
      <c r="C8" s="446"/>
      <c r="D8" s="505"/>
      <c r="E8" s="488"/>
      <c r="F8" s="488"/>
      <c r="G8" s="489"/>
      <c r="H8" s="429"/>
      <c r="I8" s="429"/>
      <c r="J8" s="490"/>
      <c r="K8" s="491"/>
      <c r="L8" s="449"/>
      <c r="N8" s="487"/>
    </row>
    <row r="9" spans="1:16" ht="42" customHeight="1">
      <c r="A9" s="414" t="s">
        <v>3992</v>
      </c>
      <c r="B9" s="426"/>
      <c r="C9" s="426"/>
      <c r="D9" s="506"/>
      <c r="E9" s="496" t="s">
        <v>4189</v>
      </c>
      <c r="F9" s="496"/>
      <c r="G9" s="497" t="s">
        <v>3302</v>
      </c>
      <c r="H9" s="411" t="s">
        <v>3303</v>
      </c>
      <c r="I9" s="411" t="s">
        <v>907</v>
      </c>
      <c r="J9" s="498" t="s">
        <v>3304</v>
      </c>
      <c r="K9" s="499" t="s">
        <v>3305</v>
      </c>
      <c r="L9" s="474" t="s">
        <v>3305</v>
      </c>
      <c r="N9" s="487"/>
    </row>
    <row r="10" spans="1:16" ht="42" customHeight="1">
      <c r="A10" s="415" t="s">
        <v>4053</v>
      </c>
      <c r="B10" s="426"/>
      <c r="C10" s="426"/>
      <c r="D10" s="506"/>
      <c r="E10" s="496" t="s">
        <v>4190</v>
      </c>
      <c r="F10" s="496"/>
      <c r="G10" s="497" t="s">
        <v>1602</v>
      </c>
      <c r="H10" s="411" t="s">
        <v>1156</v>
      </c>
      <c r="I10" s="411" t="s">
        <v>1603</v>
      </c>
      <c r="J10" s="498" t="s">
        <v>1192</v>
      </c>
      <c r="K10" s="546" t="s">
        <v>1604</v>
      </c>
      <c r="L10" s="480" t="s">
        <v>1604</v>
      </c>
      <c r="N10" s="487"/>
    </row>
    <row r="11" spans="1:16" ht="42" customHeight="1" thickBot="1">
      <c r="A11" s="417" t="s">
        <v>4011</v>
      </c>
      <c r="B11" s="427"/>
      <c r="C11" s="427"/>
      <c r="D11" s="507"/>
      <c r="E11" s="500" t="s">
        <v>4191</v>
      </c>
      <c r="F11" s="500"/>
      <c r="G11" s="501" t="s">
        <v>1698</v>
      </c>
      <c r="H11" s="420" t="s">
        <v>1699</v>
      </c>
      <c r="I11" s="420" t="s">
        <v>1700</v>
      </c>
      <c r="J11" s="502" t="s">
        <v>1525</v>
      </c>
      <c r="K11" s="547" t="s">
        <v>1701</v>
      </c>
      <c r="L11" s="548" t="s">
        <v>1701</v>
      </c>
      <c r="M11" s="508"/>
      <c r="N11" s="487"/>
      <c r="O11" s="508"/>
      <c r="P11" s="508"/>
    </row>
    <row r="12" spans="1:16" ht="42" customHeight="1" thickBot="1">
      <c r="A12" s="423"/>
      <c r="B12" s="465"/>
      <c r="C12" s="465"/>
      <c r="D12" s="465"/>
      <c r="F12" s="466"/>
      <c r="G12" s="467"/>
      <c r="H12" s="467"/>
      <c r="I12" s="467"/>
      <c r="J12" s="467"/>
      <c r="K12" s="468"/>
      <c r="L12" s="424"/>
      <c r="M12" s="468"/>
      <c r="N12" s="487"/>
    </row>
    <row r="13" spans="1:16" ht="42" customHeight="1" thickBot="1">
      <c r="A13" s="981" t="s">
        <v>3988</v>
      </c>
      <c r="B13" s="982"/>
      <c r="C13" s="982"/>
      <c r="D13" s="983"/>
      <c r="E13" s="482" t="s">
        <v>3984</v>
      </c>
      <c r="F13" s="482" t="s">
        <v>3981</v>
      </c>
      <c r="G13" s="483" t="s">
        <v>644</v>
      </c>
      <c r="H13" s="484" t="s">
        <v>642</v>
      </c>
      <c r="I13" s="484" t="s">
        <v>643</v>
      </c>
      <c r="J13" s="485" t="s">
        <v>645</v>
      </c>
      <c r="K13" s="483" t="s">
        <v>3982</v>
      </c>
      <c r="L13" s="485" t="s">
        <v>3978</v>
      </c>
      <c r="M13" s="468"/>
      <c r="N13" s="487"/>
    </row>
    <row r="14" spans="1:16" ht="42" customHeight="1">
      <c r="A14" s="504" t="s">
        <v>4006</v>
      </c>
      <c r="B14" s="446"/>
      <c r="C14" s="446"/>
      <c r="D14" s="505"/>
      <c r="E14" s="488" t="s">
        <v>4192</v>
      </c>
      <c r="F14" s="488"/>
      <c r="G14" s="542" t="s">
        <v>3073</v>
      </c>
      <c r="H14" s="429" t="s">
        <v>1369</v>
      </c>
      <c r="I14" s="429" t="s">
        <v>3074</v>
      </c>
      <c r="J14" s="490" t="s">
        <v>2807</v>
      </c>
      <c r="K14" s="549" t="s">
        <v>3075</v>
      </c>
      <c r="L14" s="481" t="s">
        <v>3075</v>
      </c>
      <c r="M14" s="468"/>
      <c r="N14" s="487"/>
    </row>
    <row r="15" spans="1:16" ht="42" customHeight="1">
      <c r="A15" s="414" t="s">
        <v>2113</v>
      </c>
      <c r="B15" s="426"/>
      <c r="C15" s="426"/>
      <c r="D15" s="506"/>
      <c r="E15" s="496" t="s">
        <v>4193</v>
      </c>
      <c r="F15" s="496"/>
      <c r="G15" s="550" t="s">
        <v>2065</v>
      </c>
      <c r="H15" s="411" t="s">
        <v>2066</v>
      </c>
      <c r="I15" s="411" t="s">
        <v>2067</v>
      </c>
      <c r="J15" s="498" t="s">
        <v>2068</v>
      </c>
      <c r="K15" s="546" t="s">
        <v>2069</v>
      </c>
      <c r="L15" s="480" t="s">
        <v>2069</v>
      </c>
      <c r="M15" s="468"/>
      <c r="N15" s="487"/>
    </row>
    <row r="16" spans="1:16" ht="42" customHeight="1">
      <c r="A16" s="415" t="s">
        <v>4007</v>
      </c>
      <c r="B16" s="426"/>
      <c r="C16" s="426"/>
      <c r="D16" s="506"/>
      <c r="E16" s="496" t="s">
        <v>4194</v>
      </c>
      <c r="F16" s="496"/>
      <c r="G16" s="497" t="s">
        <v>1469</v>
      </c>
      <c r="H16" s="411" t="s">
        <v>1470</v>
      </c>
      <c r="I16" s="411" t="s">
        <v>1471</v>
      </c>
      <c r="J16" s="498" t="s">
        <v>1472</v>
      </c>
      <c r="K16" s="546" t="s">
        <v>1473</v>
      </c>
      <c r="L16" s="480" t="s">
        <v>1473</v>
      </c>
      <c r="M16" s="508"/>
      <c r="N16" s="487"/>
      <c r="O16" s="508"/>
      <c r="P16" s="508"/>
    </row>
    <row r="17" spans="1:16" ht="42" customHeight="1" thickBot="1">
      <c r="A17" s="417" t="s">
        <v>4003</v>
      </c>
      <c r="B17" s="427"/>
      <c r="C17" s="427"/>
      <c r="D17" s="507"/>
      <c r="E17" s="500" t="s">
        <v>4195</v>
      </c>
      <c r="F17" s="500"/>
      <c r="G17" s="551" t="s">
        <v>795</v>
      </c>
      <c r="H17" s="420" t="s">
        <v>3561</v>
      </c>
      <c r="I17" s="420" t="s">
        <v>3821</v>
      </c>
      <c r="J17" s="502" t="s">
        <v>2065</v>
      </c>
      <c r="K17" s="547" t="s">
        <v>3822</v>
      </c>
      <c r="L17" s="548" t="s">
        <v>3822</v>
      </c>
      <c r="M17" s="468"/>
      <c r="N17" s="487"/>
    </row>
    <row r="18" spans="1:16" ht="42" customHeight="1" thickBot="1">
      <c r="A18" s="428"/>
      <c r="B18" s="471"/>
      <c r="C18" s="471"/>
      <c r="D18" s="471"/>
      <c r="E18" s="469"/>
      <c r="F18" s="466"/>
      <c r="G18" s="467"/>
      <c r="H18" s="467"/>
      <c r="I18" s="467"/>
      <c r="J18" s="467"/>
      <c r="K18" s="468"/>
      <c r="L18" s="424"/>
      <c r="N18" s="487"/>
    </row>
    <row r="19" spans="1:16" ht="42" customHeight="1" thickBot="1">
      <c r="A19" s="981" t="s">
        <v>3993</v>
      </c>
      <c r="B19" s="982"/>
      <c r="C19" s="982"/>
      <c r="D19" s="983"/>
      <c r="E19" s="482" t="s">
        <v>3984</v>
      </c>
      <c r="F19" s="482" t="s">
        <v>3981</v>
      </c>
      <c r="G19" s="509"/>
      <c r="H19" s="510"/>
      <c r="I19" s="510"/>
      <c r="J19" s="511"/>
      <c r="K19" s="483" t="s">
        <v>3982</v>
      </c>
      <c r="L19" s="485" t="s">
        <v>3978</v>
      </c>
      <c r="N19" s="487"/>
    </row>
    <row r="20" spans="1:16" ht="42" customHeight="1">
      <c r="A20" s="504" t="s">
        <v>4016</v>
      </c>
      <c r="B20" s="446"/>
      <c r="C20" s="446"/>
      <c r="D20" s="505"/>
      <c r="E20" s="488" t="s">
        <v>4196</v>
      </c>
      <c r="F20" s="512"/>
      <c r="G20" s="513"/>
      <c r="H20" s="514"/>
      <c r="I20" s="514"/>
      <c r="J20" s="515"/>
      <c r="K20" s="516" t="s">
        <v>3464</v>
      </c>
      <c r="L20" s="552" t="s">
        <v>3464</v>
      </c>
    </row>
    <row r="21" spans="1:16" ht="42" customHeight="1">
      <c r="A21" s="414" t="s">
        <v>4015</v>
      </c>
      <c r="B21" s="426"/>
      <c r="C21" s="426"/>
      <c r="D21" s="506"/>
      <c r="E21" s="496" t="s">
        <v>2388</v>
      </c>
      <c r="F21" s="517"/>
      <c r="G21" s="513"/>
      <c r="H21" s="514"/>
      <c r="I21" s="514"/>
      <c r="J21" s="515"/>
      <c r="K21" s="518" t="s">
        <v>3544</v>
      </c>
      <c r="L21" s="474" t="s">
        <v>3544</v>
      </c>
      <c r="M21" s="508"/>
      <c r="N21" s="508"/>
      <c r="O21" s="508"/>
      <c r="P21" s="508"/>
    </row>
    <row r="22" spans="1:16" ht="42" customHeight="1">
      <c r="A22" s="415" t="s">
        <v>4008</v>
      </c>
      <c r="B22" s="426"/>
      <c r="C22" s="426"/>
      <c r="D22" s="506"/>
      <c r="E22" s="496" t="s">
        <v>4197</v>
      </c>
      <c r="F22" s="517"/>
      <c r="G22" s="513"/>
      <c r="H22" s="514"/>
      <c r="I22" s="514"/>
      <c r="J22" s="515"/>
      <c r="K22" s="518" t="s">
        <v>2193</v>
      </c>
      <c r="L22" s="474" t="s">
        <v>2193</v>
      </c>
    </row>
    <row r="23" spans="1:16" ht="42" customHeight="1" thickBot="1">
      <c r="A23" s="417" t="s">
        <v>4014</v>
      </c>
      <c r="B23" s="427"/>
      <c r="C23" s="427"/>
      <c r="D23" s="507"/>
      <c r="E23" s="500" t="s">
        <v>775</v>
      </c>
      <c r="F23" s="519"/>
      <c r="G23" s="520"/>
      <c r="H23" s="521"/>
      <c r="I23" s="521"/>
      <c r="J23" s="522"/>
      <c r="K23" s="523" t="s">
        <v>3886</v>
      </c>
      <c r="L23" s="548" t="s">
        <v>3886</v>
      </c>
    </row>
    <row r="24" spans="1:16" ht="42" customHeight="1" thickBot="1">
      <c r="A24" s="428"/>
      <c r="B24" s="471"/>
      <c r="C24" s="471"/>
      <c r="D24" s="471"/>
      <c r="E24" s="469"/>
      <c r="F24" s="469"/>
      <c r="G24" s="467"/>
      <c r="H24" s="467"/>
      <c r="I24" s="467"/>
      <c r="J24" s="468"/>
      <c r="K24" s="468"/>
      <c r="L24" s="424"/>
    </row>
    <row r="25" spans="1:16" ht="42" customHeight="1" thickBot="1">
      <c r="A25" s="981" t="s">
        <v>4004</v>
      </c>
      <c r="B25" s="982"/>
      <c r="C25" s="982"/>
      <c r="D25" s="983"/>
      <c r="E25" s="482" t="s">
        <v>3984</v>
      </c>
      <c r="F25" s="482" t="s">
        <v>3981</v>
      </c>
      <c r="G25" s="509"/>
      <c r="H25" s="511"/>
      <c r="I25" s="524" t="s">
        <v>1455</v>
      </c>
      <c r="J25" s="444" t="s">
        <v>1456</v>
      </c>
      <c r="K25" s="525" t="s">
        <v>3982</v>
      </c>
      <c r="L25" s="444" t="s">
        <v>3978</v>
      </c>
    </row>
    <row r="26" spans="1:16" ht="42" customHeight="1">
      <c r="A26" s="504" t="s">
        <v>4008</v>
      </c>
      <c r="B26" s="446"/>
      <c r="C26" s="446"/>
      <c r="D26" s="505"/>
      <c r="E26" s="488" t="s">
        <v>2196</v>
      </c>
      <c r="F26" s="526"/>
      <c r="G26" s="513"/>
      <c r="H26" s="515"/>
      <c r="I26" s="542" t="s">
        <v>2197</v>
      </c>
      <c r="J26" s="490" t="s">
        <v>2198</v>
      </c>
      <c r="K26" s="527" t="s">
        <v>2199</v>
      </c>
      <c r="L26" s="553" t="s">
        <v>2199</v>
      </c>
      <c r="M26" s="508"/>
      <c r="N26" s="508"/>
      <c r="O26" s="508"/>
      <c r="P26" s="508"/>
    </row>
    <row r="27" spans="1:16" ht="42" customHeight="1">
      <c r="A27" s="414" t="s">
        <v>4014</v>
      </c>
      <c r="B27" s="426"/>
      <c r="C27" s="426"/>
      <c r="D27" s="506"/>
      <c r="E27" s="496" t="s">
        <v>4198</v>
      </c>
      <c r="F27" s="528"/>
      <c r="G27" s="513"/>
      <c r="H27" s="515"/>
      <c r="I27" s="497" t="s">
        <v>1744</v>
      </c>
      <c r="J27" s="498" t="s">
        <v>3887</v>
      </c>
      <c r="K27" s="554" t="s">
        <v>3888</v>
      </c>
      <c r="L27" s="480" t="s">
        <v>3888</v>
      </c>
    </row>
    <row r="28" spans="1:16" ht="42" customHeight="1">
      <c r="A28" s="415" t="s">
        <v>4005</v>
      </c>
      <c r="B28" s="426"/>
      <c r="C28" s="426"/>
      <c r="D28" s="506"/>
      <c r="E28" s="496" t="s">
        <v>4199</v>
      </c>
      <c r="F28" s="528"/>
      <c r="G28" s="513"/>
      <c r="H28" s="515"/>
      <c r="I28" s="497" t="s">
        <v>1007</v>
      </c>
      <c r="J28" s="498" t="s">
        <v>3764</v>
      </c>
      <c r="K28" s="518" t="s">
        <v>1991</v>
      </c>
      <c r="L28" s="480" t="s">
        <v>1991</v>
      </c>
    </row>
    <row r="29" spans="1:16" ht="42" customHeight="1" thickBot="1">
      <c r="A29" s="417" t="s">
        <v>4007</v>
      </c>
      <c r="B29" s="427"/>
      <c r="C29" s="427"/>
      <c r="D29" s="507"/>
      <c r="E29" s="500" t="s">
        <v>1514</v>
      </c>
      <c r="F29" s="529"/>
      <c r="G29" s="520"/>
      <c r="H29" s="522"/>
      <c r="I29" s="501" t="s">
        <v>754</v>
      </c>
      <c r="J29" s="502" t="s">
        <v>1515</v>
      </c>
      <c r="K29" s="555" t="s">
        <v>1516</v>
      </c>
      <c r="L29" s="548" t="s">
        <v>1516</v>
      </c>
    </row>
    <row r="30" spans="1:16" ht="42" customHeight="1" thickBot="1">
      <c r="A30" s="428"/>
      <c r="B30" s="471"/>
      <c r="C30" s="471"/>
      <c r="D30" s="471"/>
      <c r="E30" s="469"/>
      <c r="F30" s="469"/>
      <c r="G30" s="467"/>
      <c r="H30" s="467"/>
      <c r="I30" s="467"/>
      <c r="J30" s="467"/>
      <c r="K30" s="468"/>
      <c r="L30" s="424"/>
    </row>
    <row r="31" spans="1:16" ht="42" customHeight="1" thickBot="1">
      <c r="A31" s="981" t="s">
        <v>4010</v>
      </c>
      <c r="B31" s="982"/>
      <c r="C31" s="982"/>
      <c r="D31" s="983"/>
      <c r="E31" s="482" t="s">
        <v>3984</v>
      </c>
      <c r="F31" s="482" t="s">
        <v>3981</v>
      </c>
      <c r="G31" s="509"/>
      <c r="H31" s="511"/>
      <c r="I31" s="524" t="s">
        <v>1455</v>
      </c>
      <c r="J31" s="444" t="s">
        <v>1456</v>
      </c>
      <c r="K31" s="525" t="s">
        <v>3982</v>
      </c>
      <c r="L31" s="444" t="s">
        <v>3978</v>
      </c>
    </row>
    <row r="32" spans="1:16" ht="42" customHeight="1">
      <c r="A32" s="504" t="s">
        <v>4016</v>
      </c>
      <c r="B32" s="446"/>
      <c r="C32" s="446"/>
      <c r="D32" s="505"/>
      <c r="E32" s="488" t="s">
        <v>1221</v>
      </c>
      <c r="F32" s="512"/>
      <c r="G32" s="513"/>
      <c r="H32" s="515"/>
      <c r="I32" s="489" t="s">
        <v>3483</v>
      </c>
      <c r="J32" s="490" t="s">
        <v>3484</v>
      </c>
      <c r="K32" s="527" t="s">
        <v>3485</v>
      </c>
      <c r="L32" s="478" t="s">
        <v>3485</v>
      </c>
    </row>
    <row r="33" spans="1:12" ht="42" customHeight="1">
      <c r="A33" s="414" t="s">
        <v>4015</v>
      </c>
      <c r="B33" s="426"/>
      <c r="C33" s="426"/>
      <c r="D33" s="506"/>
      <c r="E33" s="496" t="s">
        <v>4200</v>
      </c>
      <c r="F33" s="517"/>
      <c r="G33" s="513"/>
      <c r="H33" s="515"/>
      <c r="I33" s="497" t="s">
        <v>908</v>
      </c>
      <c r="J33" s="498" t="s">
        <v>1767</v>
      </c>
      <c r="K33" s="518" t="s">
        <v>994</v>
      </c>
      <c r="L33" s="474" t="s">
        <v>994</v>
      </c>
    </row>
    <row r="34" spans="1:12" ht="42" customHeight="1">
      <c r="A34" s="415" t="s">
        <v>4053</v>
      </c>
      <c r="B34" s="426"/>
      <c r="C34" s="426"/>
      <c r="D34" s="506"/>
      <c r="E34" s="496" t="s">
        <v>3155</v>
      </c>
      <c r="F34" s="517"/>
      <c r="G34" s="513"/>
      <c r="H34" s="515"/>
      <c r="I34" s="497" t="s">
        <v>857</v>
      </c>
      <c r="J34" s="498" t="s">
        <v>1635</v>
      </c>
      <c r="K34" s="554" t="s">
        <v>1636</v>
      </c>
      <c r="L34" s="480" t="s">
        <v>1636</v>
      </c>
    </row>
    <row r="35" spans="1:12" ht="42" customHeight="1" thickBot="1">
      <c r="A35" s="417" t="s">
        <v>4011</v>
      </c>
      <c r="B35" s="427"/>
      <c r="C35" s="427"/>
      <c r="D35" s="507"/>
      <c r="E35" s="500" t="s">
        <v>788</v>
      </c>
      <c r="F35" s="530"/>
      <c r="G35" s="520"/>
      <c r="H35" s="522"/>
      <c r="I35" s="501" t="s">
        <v>699</v>
      </c>
      <c r="J35" s="502" t="s">
        <v>1737</v>
      </c>
      <c r="K35" s="555" t="s">
        <v>1738</v>
      </c>
      <c r="L35" s="548" t="s">
        <v>1738</v>
      </c>
    </row>
    <row r="36" spans="1:12" ht="42" customHeight="1" thickBot="1">
      <c r="A36" s="435"/>
      <c r="B36" s="436"/>
      <c r="C36" s="436"/>
      <c r="D36" s="436"/>
      <c r="E36" s="437"/>
      <c r="F36" s="438"/>
      <c r="G36" s="531"/>
      <c r="H36" s="531"/>
      <c r="I36" s="439"/>
      <c r="J36" s="439"/>
      <c r="K36" s="440"/>
      <c r="L36" s="441"/>
    </row>
    <row r="37" spans="1:12" ht="42" customHeight="1" thickBot="1">
      <c r="A37" s="981" t="s">
        <v>3983</v>
      </c>
      <c r="B37" s="982"/>
      <c r="C37" s="982"/>
      <c r="D37" s="983"/>
      <c r="E37" s="532" t="s">
        <v>3984</v>
      </c>
      <c r="F37" s="525" t="s">
        <v>1539</v>
      </c>
      <c r="G37" s="443" t="s">
        <v>1540</v>
      </c>
      <c r="H37" s="443" t="s">
        <v>1541</v>
      </c>
      <c r="I37" s="443" t="s">
        <v>1542</v>
      </c>
      <c r="J37" s="443" t="s">
        <v>1543</v>
      </c>
      <c r="K37" s="443" t="s">
        <v>3982</v>
      </c>
      <c r="L37" s="444" t="s">
        <v>3978</v>
      </c>
    </row>
    <row r="38" spans="1:12" ht="42" customHeight="1">
      <c r="A38" s="445" t="s">
        <v>4040</v>
      </c>
      <c r="B38" s="446"/>
      <c r="C38" s="446"/>
      <c r="D38" s="533"/>
      <c r="E38" s="534" t="s">
        <v>4201</v>
      </c>
      <c r="F38" s="556" t="s">
        <v>1889</v>
      </c>
      <c r="G38" s="543" t="s">
        <v>1890</v>
      </c>
      <c r="H38" s="429" t="s">
        <v>1891</v>
      </c>
      <c r="I38" s="429" t="s">
        <v>1892</v>
      </c>
      <c r="J38" s="535" t="s">
        <v>1893</v>
      </c>
      <c r="K38" s="491" t="s">
        <v>4202</v>
      </c>
      <c r="L38" s="478" t="s">
        <v>4202</v>
      </c>
    </row>
    <row r="39" spans="1:12" ht="42" customHeight="1" thickBot="1">
      <c r="A39" s="450"/>
      <c r="B39" s="427"/>
      <c r="C39" s="427"/>
      <c r="D39" s="536"/>
      <c r="E39" s="537"/>
      <c r="F39" s="557" t="s">
        <v>1895</v>
      </c>
      <c r="G39" s="558" t="s">
        <v>1896</v>
      </c>
      <c r="H39" s="420" t="s">
        <v>1897</v>
      </c>
      <c r="I39" s="420" t="s">
        <v>1898</v>
      </c>
      <c r="J39" s="538" t="s">
        <v>1899</v>
      </c>
      <c r="K39" s="520"/>
      <c r="L39" s="522"/>
    </row>
    <row r="40" spans="1:12" ht="42" customHeight="1">
      <c r="A40" s="445" t="s">
        <v>3997</v>
      </c>
      <c r="B40" s="446"/>
      <c r="C40" s="446"/>
      <c r="D40" s="533"/>
      <c r="E40" s="534" t="s">
        <v>4203</v>
      </c>
      <c r="F40" s="539" t="s">
        <v>2671</v>
      </c>
      <c r="G40" s="429" t="s">
        <v>2672</v>
      </c>
      <c r="H40" s="429" t="s">
        <v>2673</v>
      </c>
      <c r="I40" s="429" t="s">
        <v>1624</v>
      </c>
      <c r="J40" s="429" t="s">
        <v>2674</v>
      </c>
      <c r="K40" s="491" t="s">
        <v>4204</v>
      </c>
      <c r="L40" s="478" t="s">
        <v>4204</v>
      </c>
    </row>
    <row r="41" spans="1:12" ht="42" customHeight="1" thickBot="1">
      <c r="A41" s="450"/>
      <c r="B41" s="427"/>
      <c r="C41" s="427"/>
      <c r="D41" s="536"/>
      <c r="E41" s="537"/>
      <c r="F41" s="540" t="s">
        <v>2676</v>
      </c>
      <c r="G41" s="420" t="s">
        <v>2672</v>
      </c>
      <c r="H41" s="420" t="s">
        <v>2677</v>
      </c>
      <c r="I41" s="420" t="s">
        <v>2678</v>
      </c>
      <c r="J41" s="420" t="s">
        <v>2679</v>
      </c>
      <c r="K41" s="520"/>
      <c r="L41" s="522"/>
    </row>
    <row r="42" spans="1:12" ht="42" customHeight="1">
      <c r="A42" s="445" t="s">
        <v>3992</v>
      </c>
      <c r="B42" s="446"/>
      <c r="C42" s="446"/>
      <c r="D42" s="533"/>
      <c r="E42" s="534" t="s">
        <v>4205</v>
      </c>
      <c r="F42" s="539" t="s">
        <v>1463</v>
      </c>
      <c r="G42" s="429" t="s">
        <v>3340</v>
      </c>
      <c r="H42" s="429" t="s">
        <v>2091</v>
      </c>
      <c r="I42" s="429" t="s">
        <v>1323</v>
      </c>
      <c r="J42" s="429" t="s">
        <v>3341</v>
      </c>
      <c r="K42" s="549" t="s">
        <v>4206</v>
      </c>
      <c r="L42" s="481" t="s">
        <v>4206</v>
      </c>
    </row>
    <row r="43" spans="1:12" ht="42" customHeight="1" thickBot="1">
      <c r="A43" s="450"/>
      <c r="B43" s="427"/>
      <c r="C43" s="427"/>
      <c r="D43" s="536"/>
      <c r="E43" s="537"/>
      <c r="F43" s="540" t="s">
        <v>3343</v>
      </c>
      <c r="G43" s="420" t="s">
        <v>1901</v>
      </c>
      <c r="H43" s="420" t="s">
        <v>1225</v>
      </c>
      <c r="I43" s="420" t="s">
        <v>1909</v>
      </c>
      <c r="J43" s="420" t="s">
        <v>2798</v>
      </c>
      <c r="K43" s="520"/>
      <c r="L43" s="522"/>
    </row>
    <row r="44" spans="1:12" ht="42" customHeight="1">
      <c r="A44" s="445" t="s">
        <v>4006</v>
      </c>
      <c r="B44" s="446"/>
      <c r="C44" s="446"/>
      <c r="D44" s="533"/>
      <c r="E44" s="488" t="s">
        <v>4207</v>
      </c>
      <c r="F44" s="559" t="s">
        <v>3095</v>
      </c>
      <c r="G44" s="560" t="s">
        <v>1874</v>
      </c>
      <c r="H44" s="453" t="s">
        <v>2425</v>
      </c>
      <c r="I44" s="453" t="s">
        <v>3096</v>
      </c>
      <c r="J44" s="453" t="s">
        <v>3097</v>
      </c>
      <c r="K44" s="549" t="s">
        <v>4208</v>
      </c>
      <c r="L44" s="481" t="s">
        <v>4208</v>
      </c>
    </row>
    <row r="45" spans="1:12" ht="42" customHeight="1" thickBot="1">
      <c r="A45" s="450"/>
      <c r="B45" s="427"/>
      <c r="C45" s="427"/>
      <c r="D45" s="536"/>
      <c r="E45" s="541"/>
      <c r="F45" s="557" t="s">
        <v>1758</v>
      </c>
      <c r="G45" s="558" t="s">
        <v>3099</v>
      </c>
      <c r="H45" s="420" t="s">
        <v>3100</v>
      </c>
      <c r="I45" s="420" t="s">
        <v>1652</v>
      </c>
      <c r="J45" s="420" t="s">
        <v>1549</v>
      </c>
      <c r="K45" s="520"/>
      <c r="L45" s="522"/>
    </row>
    <row r="46" spans="1:12" ht="42" customHeight="1" thickBot="1">
      <c r="A46" s="423"/>
      <c r="B46" s="465"/>
      <c r="C46" s="465"/>
      <c r="D46" s="465"/>
      <c r="F46" s="467"/>
      <c r="G46" s="467"/>
      <c r="H46" s="467"/>
      <c r="I46" s="467"/>
      <c r="J46" s="467"/>
      <c r="K46" s="468"/>
      <c r="L46" s="424"/>
    </row>
    <row r="47" spans="1:12" ht="42" customHeight="1" thickBot="1">
      <c r="A47" s="981" t="s">
        <v>3987</v>
      </c>
      <c r="B47" s="982"/>
      <c r="C47" s="982"/>
      <c r="D47" s="983"/>
      <c r="E47" s="482" t="s">
        <v>3980</v>
      </c>
      <c r="F47" s="482" t="s">
        <v>3981</v>
      </c>
      <c r="G47" s="483" t="s">
        <v>1455</v>
      </c>
      <c r="H47" s="484" t="s">
        <v>1456</v>
      </c>
      <c r="I47" s="484" t="s">
        <v>1457</v>
      </c>
      <c r="J47" s="485" t="s">
        <v>1458</v>
      </c>
      <c r="K47" s="483" t="s">
        <v>3982</v>
      </c>
      <c r="L47" s="485" t="s">
        <v>3978</v>
      </c>
    </row>
    <row r="48" spans="1:12" ht="42" customHeight="1">
      <c r="A48" s="470" t="s">
        <v>4011</v>
      </c>
      <c r="B48" s="408" t="s">
        <v>4014</v>
      </c>
      <c r="C48" s="408" t="s">
        <v>4053</v>
      </c>
      <c r="D48" s="408" t="s">
        <v>4003</v>
      </c>
      <c r="E48" s="488" t="s">
        <v>4209</v>
      </c>
      <c r="F48" s="488"/>
      <c r="G48" s="561" t="s">
        <v>722</v>
      </c>
      <c r="H48" s="543" t="s">
        <v>705</v>
      </c>
      <c r="I48" s="543" t="s">
        <v>723</v>
      </c>
      <c r="J48" s="544" t="s">
        <v>724</v>
      </c>
      <c r="K48" s="491" t="s">
        <v>725</v>
      </c>
      <c r="L48" s="545" t="s">
        <v>726</v>
      </c>
    </row>
    <row r="49" spans="1:12" ht="42" customHeight="1">
      <c r="A49" s="493">
        <v>24.84</v>
      </c>
      <c r="B49" s="494">
        <v>23.73</v>
      </c>
      <c r="C49" s="495">
        <v>25.15</v>
      </c>
      <c r="D49" s="494">
        <v>23.9</v>
      </c>
      <c r="E49" s="496"/>
      <c r="F49" s="496"/>
      <c r="G49" s="550"/>
      <c r="H49" s="411"/>
      <c r="I49" s="411"/>
      <c r="J49" s="498"/>
      <c r="K49" s="499"/>
      <c r="L49" s="413"/>
    </row>
    <row r="50" spans="1:12" ht="42" customHeight="1">
      <c r="A50" s="415"/>
      <c r="B50" s="416"/>
      <c r="C50" s="416"/>
      <c r="D50" s="416"/>
      <c r="E50" s="496"/>
      <c r="F50" s="496"/>
      <c r="G50" s="497"/>
      <c r="H50" s="411"/>
      <c r="I50" s="411"/>
      <c r="J50" s="498"/>
      <c r="K50" s="499"/>
      <c r="L50" s="413"/>
    </row>
    <row r="51" spans="1:12" ht="42" customHeight="1" thickBot="1">
      <c r="A51" s="417"/>
      <c r="B51" s="418"/>
      <c r="C51" s="418"/>
      <c r="D51" s="418"/>
      <c r="E51" s="500"/>
      <c r="F51" s="500"/>
      <c r="G51" s="501"/>
      <c r="H51" s="420"/>
      <c r="I51" s="420"/>
      <c r="J51" s="502"/>
      <c r="K51" s="503"/>
      <c r="L51" s="422"/>
    </row>
    <row r="52" spans="1:12" ht="42" customHeight="1" thickBot="1">
      <c r="A52" s="423"/>
      <c r="B52" s="465"/>
      <c r="C52" s="465"/>
      <c r="D52" s="465"/>
      <c r="F52" s="469"/>
      <c r="G52" s="467"/>
      <c r="H52" s="467"/>
      <c r="I52" s="467"/>
      <c r="J52" s="467"/>
      <c r="K52" s="468"/>
      <c r="L52" s="424"/>
    </row>
    <row r="53" spans="1:12" ht="42" customHeight="1" thickBot="1">
      <c r="A53" s="981" t="s">
        <v>3991</v>
      </c>
      <c r="B53" s="982"/>
      <c r="C53" s="982"/>
      <c r="D53" s="983"/>
      <c r="E53" s="482" t="s">
        <v>3984</v>
      </c>
      <c r="F53" s="482" t="s">
        <v>3981</v>
      </c>
      <c r="G53" s="509"/>
      <c r="H53" s="511"/>
      <c r="I53" s="524" t="s">
        <v>1455</v>
      </c>
      <c r="J53" s="444" t="s">
        <v>1456</v>
      </c>
      <c r="K53" s="525" t="s">
        <v>3982</v>
      </c>
      <c r="L53" s="444" t="s">
        <v>3978</v>
      </c>
    </row>
    <row r="54" spans="1:12" ht="42" customHeight="1">
      <c r="A54" s="504" t="s">
        <v>4000</v>
      </c>
      <c r="B54" s="446"/>
      <c r="C54" s="446"/>
      <c r="D54" s="505"/>
      <c r="E54" s="488" t="s">
        <v>2021</v>
      </c>
      <c r="F54" s="512"/>
      <c r="G54" s="513"/>
      <c r="H54" s="515"/>
      <c r="I54" s="542" t="s">
        <v>2022</v>
      </c>
      <c r="J54" s="490" t="s">
        <v>2023</v>
      </c>
      <c r="K54" s="527" t="s">
        <v>2024</v>
      </c>
      <c r="L54" s="478" t="s">
        <v>2024</v>
      </c>
    </row>
    <row r="55" spans="1:12" ht="42" customHeight="1">
      <c r="A55" s="414" t="s">
        <v>3998</v>
      </c>
      <c r="B55" s="426"/>
      <c r="C55" s="426"/>
      <c r="D55" s="506"/>
      <c r="E55" s="496" t="s">
        <v>4210</v>
      </c>
      <c r="F55" s="517"/>
      <c r="G55" s="513"/>
      <c r="H55" s="515"/>
      <c r="I55" s="497" t="s">
        <v>2488</v>
      </c>
      <c r="J55" s="498" t="s">
        <v>2489</v>
      </c>
      <c r="K55" s="518" t="s">
        <v>2412</v>
      </c>
      <c r="L55" s="474" t="s">
        <v>2412</v>
      </c>
    </row>
    <row r="56" spans="1:12" ht="42" customHeight="1">
      <c r="A56" s="415" t="s">
        <v>4040</v>
      </c>
      <c r="B56" s="426"/>
      <c r="C56" s="426"/>
      <c r="D56" s="506"/>
      <c r="E56" s="496" t="s">
        <v>1921</v>
      </c>
      <c r="F56" s="517"/>
      <c r="G56" s="513"/>
      <c r="H56" s="515"/>
      <c r="I56" s="550" t="s">
        <v>1922</v>
      </c>
      <c r="J56" s="498" t="s">
        <v>1923</v>
      </c>
      <c r="K56" s="518" t="s">
        <v>1924</v>
      </c>
      <c r="L56" s="474" t="s">
        <v>1924</v>
      </c>
    </row>
    <row r="57" spans="1:12" ht="42" customHeight="1" thickBot="1">
      <c r="A57" s="417" t="s">
        <v>4005</v>
      </c>
      <c r="B57" s="427"/>
      <c r="C57" s="427"/>
      <c r="D57" s="507"/>
      <c r="E57" s="500" t="s">
        <v>4211</v>
      </c>
      <c r="F57" s="519"/>
      <c r="G57" s="520"/>
      <c r="H57" s="522"/>
      <c r="I57" s="501" t="s">
        <v>1867</v>
      </c>
      <c r="J57" s="502" t="s">
        <v>1552</v>
      </c>
      <c r="K57" s="523" t="s">
        <v>3774</v>
      </c>
      <c r="L57" s="548" t="s">
        <v>3774</v>
      </c>
    </row>
    <row r="58" spans="1:12" ht="42" customHeight="1" thickBot="1">
      <c r="A58" s="423"/>
      <c r="B58" s="465"/>
      <c r="C58" s="465"/>
      <c r="D58" s="465"/>
      <c r="F58" s="469"/>
      <c r="G58" s="467"/>
      <c r="H58" s="467"/>
      <c r="I58" s="467"/>
      <c r="J58" s="467"/>
      <c r="K58" s="468"/>
      <c r="L58" s="424"/>
    </row>
    <row r="59" spans="1:12" ht="42" customHeight="1" thickBot="1">
      <c r="A59" s="981" t="s">
        <v>4002</v>
      </c>
      <c r="B59" s="982"/>
      <c r="C59" s="982"/>
      <c r="D59" s="983"/>
      <c r="E59" s="482" t="s">
        <v>3984</v>
      </c>
      <c r="F59" s="482" t="s">
        <v>3981</v>
      </c>
      <c r="G59" s="509"/>
      <c r="H59" s="511"/>
      <c r="I59" s="524" t="s">
        <v>1455</v>
      </c>
      <c r="J59" s="444" t="s">
        <v>1456</v>
      </c>
      <c r="K59" s="525" t="s">
        <v>3982</v>
      </c>
      <c r="L59" s="444" t="s">
        <v>3978</v>
      </c>
    </row>
    <row r="60" spans="1:12" ht="42" customHeight="1">
      <c r="A60" s="504" t="s">
        <v>4161</v>
      </c>
      <c r="B60" s="446"/>
      <c r="C60" s="446"/>
      <c r="D60" s="505"/>
      <c r="E60" s="488" t="s">
        <v>4212</v>
      </c>
      <c r="F60" s="512"/>
      <c r="G60" s="513"/>
      <c r="H60" s="515"/>
      <c r="I60" s="489" t="s">
        <v>2821</v>
      </c>
      <c r="J60" s="490" t="s">
        <v>2822</v>
      </c>
      <c r="K60" s="527" t="s">
        <v>2823</v>
      </c>
      <c r="L60" s="553" t="s">
        <v>2823</v>
      </c>
    </row>
    <row r="61" spans="1:12" ht="42" customHeight="1">
      <c r="A61" s="414" t="s">
        <v>4001</v>
      </c>
      <c r="B61" s="426"/>
      <c r="C61" s="426"/>
      <c r="D61" s="506"/>
      <c r="E61" s="496" t="s">
        <v>3232</v>
      </c>
      <c r="F61" s="517"/>
      <c r="G61" s="513"/>
      <c r="H61" s="515"/>
      <c r="I61" s="497" t="s">
        <v>3234</v>
      </c>
      <c r="J61" s="498" t="s">
        <v>3235</v>
      </c>
      <c r="K61" s="518" t="s">
        <v>3236</v>
      </c>
      <c r="L61" s="474" t="s">
        <v>3236</v>
      </c>
    </row>
    <row r="62" spans="1:12" ht="42" customHeight="1">
      <c r="A62" s="415" t="s">
        <v>2113</v>
      </c>
      <c r="B62" s="426"/>
      <c r="C62" s="426"/>
      <c r="D62" s="506"/>
      <c r="E62" s="496" t="s">
        <v>2119</v>
      </c>
      <c r="F62" s="517"/>
      <c r="G62" s="513"/>
      <c r="H62" s="515"/>
      <c r="I62" s="497" t="s">
        <v>2121</v>
      </c>
      <c r="J62" s="498" t="s">
        <v>2122</v>
      </c>
      <c r="K62" s="554" t="s">
        <v>2123</v>
      </c>
      <c r="L62" s="480" t="s">
        <v>2123</v>
      </c>
    </row>
    <row r="63" spans="1:12" ht="42" customHeight="1" thickBot="1">
      <c r="A63" s="417" t="s">
        <v>4003</v>
      </c>
      <c r="B63" s="427"/>
      <c r="C63" s="427"/>
      <c r="D63" s="507"/>
      <c r="E63" s="500" t="s">
        <v>4213</v>
      </c>
      <c r="F63" s="519"/>
      <c r="G63" s="520"/>
      <c r="H63" s="522"/>
      <c r="I63" s="551" t="s">
        <v>3762</v>
      </c>
      <c r="J63" s="502" t="s">
        <v>3064</v>
      </c>
      <c r="K63" s="555" t="s">
        <v>3856</v>
      </c>
      <c r="L63" s="562" t="s">
        <v>3856</v>
      </c>
    </row>
    <row r="64" spans="1:12" ht="42" customHeight="1" thickBot="1">
      <c r="A64" s="423"/>
      <c r="B64" s="465"/>
      <c r="C64" s="465"/>
      <c r="D64" s="465"/>
      <c r="F64" s="469"/>
      <c r="G64" s="467"/>
      <c r="H64" s="467"/>
      <c r="I64" s="467"/>
      <c r="J64" s="467"/>
      <c r="K64" s="468"/>
      <c r="L64" s="424"/>
    </row>
    <row r="65" spans="1:12" ht="42" customHeight="1" thickBot="1">
      <c r="A65" s="981" t="s">
        <v>4009</v>
      </c>
      <c r="B65" s="982"/>
      <c r="C65" s="982"/>
      <c r="D65" s="983"/>
      <c r="E65" s="482" t="s">
        <v>3980</v>
      </c>
      <c r="F65" s="482" t="s">
        <v>3981</v>
      </c>
      <c r="G65" s="483" t="s">
        <v>1539</v>
      </c>
      <c r="H65" s="484" t="s">
        <v>1540</v>
      </c>
      <c r="I65" s="484" t="s">
        <v>1541</v>
      </c>
      <c r="J65" s="485" t="s">
        <v>1542</v>
      </c>
      <c r="K65" s="483" t="s">
        <v>3982</v>
      </c>
      <c r="L65" s="485" t="s">
        <v>3978</v>
      </c>
    </row>
    <row r="66" spans="1:12" ht="42" customHeight="1">
      <c r="A66" s="470" t="s">
        <v>4014</v>
      </c>
      <c r="B66" s="408" t="s">
        <v>4053</v>
      </c>
      <c r="C66" s="408" t="s">
        <v>2113</v>
      </c>
      <c r="D66" s="408" t="s">
        <v>4007</v>
      </c>
      <c r="E66" s="488" t="s">
        <v>846</v>
      </c>
      <c r="F66" s="488"/>
      <c r="G66" s="561" t="s">
        <v>768</v>
      </c>
      <c r="H66" s="563" t="s">
        <v>769</v>
      </c>
      <c r="I66" s="563" t="s">
        <v>770</v>
      </c>
      <c r="J66" s="564" t="s">
        <v>771</v>
      </c>
      <c r="K66" s="491" t="s">
        <v>772</v>
      </c>
      <c r="L66" s="565" t="s">
        <v>772</v>
      </c>
    </row>
    <row r="67" spans="1:12" ht="42" customHeight="1">
      <c r="A67" s="493">
        <v>56.4</v>
      </c>
      <c r="B67" s="494">
        <v>55.69</v>
      </c>
      <c r="C67" s="495">
        <v>57.41</v>
      </c>
      <c r="D67" s="494">
        <v>54.96</v>
      </c>
      <c r="E67" s="496"/>
      <c r="F67" s="496"/>
      <c r="G67" s="497"/>
      <c r="H67" s="411"/>
      <c r="I67" s="411"/>
      <c r="J67" s="498"/>
      <c r="K67" s="499"/>
      <c r="L67" s="413"/>
    </row>
    <row r="68" spans="1:12" ht="42" customHeight="1">
      <c r="A68" s="415"/>
      <c r="B68" s="416"/>
      <c r="C68" s="416"/>
      <c r="D68" s="416"/>
      <c r="E68" s="496"/>
      <c r="F68" s="496"/>
      <c r="G68" s="497"/>
      <c r="H68" s="411"/>
      <c r="I68" s="411"/>
      <c r="J68" s="498"/>
      <c r="K68" s="499"/>
      <c r="L68" s="413"/>
    </row>
    <row r="69" spans="1:12" ht="42" customHeight="1" thickBot="1">
      <c r="A69" s="417"/>
      <c r="B69" s="418"/>
      <c r="C69" s="418"/>
      <c r="D69" s="418"/>
      <c r="E69" s="500"/>
      <c r="F69" s="500"/>
      <c r="G69" s="501"/>
      <c r="H69" s="420"/>
      <c r="I69" s="420"/>
      <c r="J69" s="502"/>
      <c r="K69" s="503"/>
      <c r="L69" s="422"/>
    </row>
    <row r="70" spans="1:12" ht="42" customHeight="1" thickBot="1">
      <c r="A70" s="423"/>
      <c r="B70" s="465"/>
      <c r="C70" s="465"/>
      <c r="D70" s="465"/>
      <c r="F70" s="469"/>
      <c r="G70" s="468"/>
      <c r="H70" s="468"/>
      <c r="I70" s="468"/>
      <c r="J70" s="468"/>
      <c r="K70" s="468"/>
      <c r="L70" s="424"/>
    </row>
    <row r="71" spans="1:12" ht="42" customHeight="1" thickBot="1">
      <c r="A71" s="458"/>
      <c r="B71" s="459"/>
      <c r="C71" s="459"/>
      <c r="D71" s="459"/>
      <c r="E71" s="460"/>
      <c r="F71" s="461"/>
      <c r="G71" s="462"/>
      <c r="H71" s="463" t="s">
        <v>3984</v>
      </c>
      <c r="I71" s="440"/>
      <c r="J71" s="440"/>
      <c r="K71" s="440"/>
      <c r="L71" s="464"/>
    </row>
    <row r="72" spans="1:12" ht="42" customHeight="1"/>
    <row r="73" spans="1:12" ht="42" customHeight="1"/>
    <row r="74" spans="1:12" ht="42" customHeight="1"/>
    <row r="75" spans="1:12" ht="42" customHeight="1"/>
    <row r="76" spans="1:12" ht="42" customHeight="1"/>
    <row r="77" spans="1:12" ht="42" customHeight="1"/>
    <row r="78" spans="1:12" ht="42" customHeight="1"/>
    <row r="79" spans="1:12" ht="42" customHeight="1"/>
    <row r="80" spans="1:12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</sheetData>
  <mergeCells count="11">
    <mergeCell ref="A47:D47"/>
    <mergeCell ref="A53:D53"/>
    <mergeCell ref="A59:D59"/>
    <mergeCell ref="A65:D65"/>
    <mergeCell ref="A1:D1"/>
    <mergeCell ref="A7:D7"/>
    <mergeCell ref="A13:D13"/>
    <mergeCell ref="A19:D19"/>
    <mergeCell ref="A25:D25"/>
    <mergeCell ref="A31:D31"/>
    <mergeCell ref="A37:D37"/>
  </mergeCells>
  <conditionalFormatting sqref="F2:F5">
    <cfRule type="duplicateValues" dxfId="166" priority="5"/>
  </conditionalFormatting>
  <conditionalFormatting sqref="F8:F11">
    <cfRule type="duplicateValues" dxfId="165" priority="6"/>
  </conditionalFormatting>
  <conditionalFormatting sqref="F14:F17">
    <cfRule type="duplicateValues" dxfId="164" priority="10"/>
  </conditionalFormatting>
  <conditionalFormatting sqref="F20:F23">
    <cfRule type="duplicateValues" dxfId="163" priority="7"/>
  </conditionalFormatting>
  <conditionalFormatting sqref="F26:F29">
    <cfRule type="duplicateValues" dxfId="162" priority="8"/>
  </conditionalFormatting>
  <conditionalFormatting sqref="F32:F35">
    <cfRule type="duplicateValues" dxfId="161" priority="9"/>
  </conditionalFormatting>
  <conditionalFormatting sqref="F48:F51">
    <cfRule type="duplicateValues" dxfId="160" priority="4"/>
  </conditionalFormatting>
  <conditionalFormatting sqref="F54:F57">
    <cfRule type="duplicateValues" dxfId="159" priority="3"/>
  </conditionalFormatting>
  <conditionalFormatting sqref="F60:F63">
    <cfRule type="duplicateValues" dxfId="158" priority="2"/>
  </conditionalFormatting>
  <conditionalFormatting sqref="F66:F69">
    <cfRule type="duplicateValues" dxfId="157" priority="1"/>
  </conditionalFormatting>
  <pageMargins left="0.25" right="0.25" top="0.25" bottom="0.25" header="0.3" footer="0.25"/>
  <pageSetup scale="49" orientation="portrait" copies="2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C692-A4B1-4E95-A14D-CADDFA4698E8}">
  <sheetPr>
    <pageSetUpPr fitToPage="1"/>
  </sheetPr>
  <dimension ref="A1:P139"/>
  <sheetViews>
    <sheetView zoomScale="80" zoomScaleNormal="80" workbookViewId="0">
      <selection sqref="A1:N1"/>
    </sheetView>
  </sheetViews>
  <sheetFormatPr defaultColWidth="11.453125" defaultRowHeight="16.5"/>
  <cols>
    <col min="1" max="4" width="15.7265625" style="492" customWidth="1"/>
    <col min="5" max="5" width="15.7265625" style="466" customWidth="1"/>
    <col min="6" max="6" width="15.7265625" style="492" customWidth="1"/>
    <col min="7" max="10" width="18.7265625" style="492" customWidth="1"/>
    <col min="11" max="12" width="25.7265625" style="492" customWidth="1"/>
    <col min="13" max="13" width="12" style="492" bestFit="1" customWidth="1"/>
    <col min="14" max="14" width="11.453125" style="492" bestFit="1" customWidth="1"/>
    <col min="15" max="15" width="9.1796875" style="492" bestFit="1" customWidth="1"/>
    <col min="16" max="16" width="12.453125" style="492" bestFit="1" customWidth="1"/>
    <col min="17" max="250" width="11.453125" style="492"/>
    <col min="251" max="251" width="50.7265625" style="492" customWidth="1"/>
    <col min="252" max="252" width="18.7265625" style="492" customWidth="1"/>
    <col min="253" max="253" width="17.7265625" style="492" customWidth="1"/>
    <col min="254" max="257" width="15.7265625" style="492" customWidth="1"/>
    <col min="258" max="259" width="17.7265625" style="492" customWidth="1"/>
    <col min="260" max="260" width="50.453125" style="492" customWidth="1"/>
    <col min="261" max="261" width="18.453125" style="492" customWidth="1"/>
    <col min="262" max="262" width="17.81640625" style="492" customWidth="1"/>
    <col min="263" max="266" width="15.7265625" style="492" customWidth="1"/>
    <col min="267" max="268" width="17.7265625" style="492" customWidth="1"/>
    <col min="269" max="269" width="12" style="492" bestFit="1" customWidth="1"/>
    <col min="270" max="270" width="11.453125" style="492" bestFit="1" customWidth="1"/>
    <col min="271" max="271" width="9.1796875" style="492" bestFit="1" customWidth="1"/>
    <col min="272" max="272" width="12.453125" style="492" bestFit="1" customWidth="1"/>
    <col min="273" max="506" width="11.453125" style="492"/>
    <col min="507" max="507" width="50.7265625" style="492" customWidth="1"/>
    <col min="508" max="508" width="18.7265625" style="492" customWidth="1"/>
    <col min="509" max="509" width="17.7265625" style="492" customWidth="1"/>
    <col min="510" max="513" width="15.7265625" style="492" customWidth="1"/>
    <col min="514" max="515" width="17.7265625" style="492" customWidth="1"/>
    <col min="516" max="516" width="50.453125" style="492" customWidth="1"/>
    <col min="517" max="517" width="18.453125" style="492" customWidth="1"/>
    <col min="518" max="518" width="17.81640625" style="492" customWidth="1"/>
    <col min="519" max="522" width="15.7265625" style="492" customWidth="1"/>
    <col min="523" max="524" width="17.7265625" style="492" customWidth="1"/>
    <col min="525" max="525" width="12" style="492" bestFit="1" customWidth="1"/>
    <col min="526" max="526" width="11.453125" style="492" bestFit="1" customWidth="1"/>
    <col min="527" max="527" width="9.1796875" style="492" bestFit="1" customWidth="1"/>
    <col min="528" max="528" width="12.453125" style="492" bestFit="1" customWidth="1"/>
    <col min="529" max="762" width="11.453125" style="492"/>
    <col min="763" max="763" width="50.7265625" style="492" customWidth="1"/>
    <col min="764" max="764" width="18.7265625" style="492" customWidth="1"/>
    <col min="765" max="765" width="17.7265625" style="492" customWidth="1"/>
    <col min="766" max="769" width="15.7265625" style="492" customWidth="1"/>
    <col min="770" max="771" width="17.7265625" style="492" customWidth="1"/>
    <col min="772" max="772" width="50.453125" style="492" customWidth="1"/>
    <col min="773" max="773" width="18.453125" style="492" customWidth="1"/>
    <col min="774" max="774" width="17.81640625" style="492" customWidth="1"/>
    <col min="775" max="778" width="15.7265625" style="492" customWidth="1"/>
    <col min="779" max="780" width="17.7265625" style="492" customWidth="1"/>
    <col min="781" max="781" width="12" style="492" bestFit="1" customWidth="1"/>
    <col min="782" max="782" width="11.453125" style="492" bestFit="1" customWidth="1"/>
    <col min="783" max="783" width="9.1796875" style="492" bestFit="1" customWidth="1"/>
    <col min="784" max="784" width="12.453125" style="492" bestFit="1" customWidth="1"/>
    <col min="785" max="1018" width="11.453125" style="492"/>
    <col min="1019" max="1019" width="50.7265625" style="492" customWidth="1"/>
    <col min="1020" max="1020" width="18.7265625" style="492" customWidth="1"/>
    <col min="1021" max="1021" width="17.7265625" style="492" customWidth="1"/>
    <col min="1022" max="1025" width="15.7265625" style="492" customWidth="1"/>
    <col min="1026" max="1027" width="17.7265625" style="492" customWidth="1"/>
    <col min="1028" max="1028" width="50.453125" style="492" customWidth="1"/>
    <col min="1029" max="1029" width="18.453125" style="492" customWidth="1"/>
    <col min="1030" max="1030" width="17.81640625" style="492" customWidth="1"/>
    <col min="1031" max="1034" width="15.7265625" style="492" customWidth="1"/>
    <col min="1035" max="1036" width="17.7265625" style="492" customWidth="1"/>
    <col min="1037" max="1037" width="12" style="492" bestFit="1" customWidth="1"/>
    <col min="1038" max="1038" width="11.453125" style="492" bestFit="1" customWidth="1"/>
    <col min="1039" max="1039" width="9.1796875" style="492" bestFit="1" customWidth="1"/>
    <col min="1040" max="1040" width="12.453125" style="492" bestFit="1" customWidth="1"/>
    <col min="1041" max="1274" width="11.453125" style="492"/>
    <col min="1275" max="1275" width="50.7265625" style="492" customWidth="1"/>
    <col min="1276" max="1276" width="18.7265625" style="492" customWidth="1"/>
    <col min="1277" max="1277" width="17.7265625" style="492" customWidth="1"/>
    <col min="1278" max="1281" width="15.7265625" style="492" customWidth="1"/>
    <col min="1282" max="1283" width="17.7265625" style="492" customWidth="1"/>
    <col min="1284" max="1284" width="50.453125" style="492" customWidth="1"/>
    <col min="1285" max="1285" width="18.453125" style="492" customWidth="1"/>
    <col min="1286" max="1286" width="17.81640625" style="492" customWidth="1"/>
    <col min="1287" max="1290" width="15.7265625" style="492" customWidth="1"/>
    <col min="1291" max="1292" width="17.7265625" style="492" customWidth="1"/>
    <col min="1293" max="1293" width="12" style="492" bestFit="1" customWidth="1"/>
    <col min="1294" max="1294" width="11.453125" style="492" bestFit="1" customWidth="1"/>
    <col min="1295" max="1295" width="9.1796875" style="492" bestFit="1" customWidth="1"/>
    <col min="1296" max="1296" width="12.453125" style="492" bestFit="1" customWidth="1"/>
    <col min="1297" max="1530" width="11.453125" style="492"/>
    <col min="1531" max="1531" width="50.7265625" style="492" customWidth="1"/>
    <col min="1532" max="1532" width="18.7265625" style="492" customWidth="1"/>
    <col min="1533" max="1533" width="17.7265625" style="492" customWidth="1"/>
    <col min="1534" max="1537" width="15.7265625" style="492" customWidth="1"/>
    <col min="1538" max="1539" width="17.7265625" style="492" customWidth="1"/>
    <col min="1540" max="1540" width="50.453125" style="492" customWidth="1"/>
    <col min="1541" max="1541" width="18.453125" style="492" customWidth="1"/>
    <col min="1542" max="1542" width="17.81640625" style="492" customWidth="1"/>
    <col min="1543" max="1546" width="15.7265625" style="492" customWidth="1"/>
    <col min="1547" max="1548" width="17.7265625" style="492" customWidth="1"/>
    <col min="1549" max="1549" width="12" style="492" bestFit="1" customWidth="1"/>
    <col min="1550" max="1550" width="11.453125" style="492" bestFit="1" customWidth="1"/>
    <col min="1551" max="1551" width="9.1796875" style="492" bestFit="1" customWidth="1"/>
    <col min="1552" max="1552" width="12.453125" style="492" bestFit="1" customWidth="1"/>
    <col min="1553" max="1786" width="11.453125" style="492"/>
    <col min="1787" max="1787" width="50.7265625" style="492" customWidth="1"/>
    <col min="1788" max="1788" width="18.7265625" style="492" customWidth="1"/>
    <col min="1789" max="1789" width="17.7265625" style="492" customWidth="1"/>
    <col min="1790" max="1793" width="15.7265625" style="492" customWidth="1"/>
    <col min="1794" max="1795" width="17.7265625" style="492" customWidth="1"/>
    <col min="1796" max="1796" width="50.453125" style="492" customWidth="1"/>
    <col min="1797" max="1797" width="18.453125" style="492" customWidth="1"/>
    <col min="1798" max="1798" width="17.81640625" style="492" customWidth="1"/>
    <col min="1799" max="1802" width="15.7265625" style="492" customWidth="1"/>
    <col min="1803" max="1804" width="17.7265625" style="492" customWidth="1"/>
    <col min="1805" max="1805" width="12" style="492" bestFit="1" customWidth="1"/>
    <col min="1806" max="1806" width="11.453125" style="492" bestFit="1" customWidth="1"/>
    <col min="1807" max="1807" width="9.1796875" style="492" bestFit="1" customWidth="1"/>
    <col min="1808" max="1808" width="12.453125" style="492" bestFit="1" customWidth="1"/>
    <col min="1809" max="2042" width="11.453125" style="492"/>
    <col min="2043" max="2043" width="50.7265625" style="492" customWidth="1"/>
    <col min="2044" max="2044" width="18.7265625" style="492" customWidth="1"/>
    <col min="2045" max="2045" width="17.7265625" style="492" customWidth="1"/>
    <col min="2046" max="2049" width="15.7265625" style="492" customWidth="1"/>
    <col min="2050" max="2051" width="17.7265625" style="492" customWidth="1"/>
    <col min="2052" max="2052" width="50.453125" style="492" customWidth="1"/>
    <col min="2053" max="2053" width="18.453125" style="492" customWidth="1"/>
    <col min="2054" max="2054" width="17.81640625" style="492" customWidth="1"/>
    <col min="2055" max="2058" width="15.7265625" style="492" customWidth="1"/>
    <col min="2059" max="2060" width="17.7265625" style="492" customWidth="1"/>
    <col min="2061" max="2061" width="12" style="492" bestFit="1" customWidth="1"/>
    <col min="2062" max="2062" width="11.453125" style="492" bestFit="1" customWidth="1"/>
    <col min="2063" max="2063" width="9.1796875" style="492" bestFit="1" customWidth="1"/>
    <col min="2064" max="2064" width="12.453125" style="492" bestFit="1" customWidth="1"/>
    <col min="2065" max="2298" width="11.453125" style="492"/>
    <col min="2299" max="2299" width="50.7265625" style="492" customWidth="1"/>
    <col min="2300" max="2300" width="18.7265625" style="492" customWidth="1"/>
    <col min="2301" max="2301" width="17.7265625" style="492" customWidth="1"/>
    <col min="2302" max="2305" width="15.7265625" style="492" customWidth="1"/>
    <col min="2306" max="2307" width="17.7265625" style="492" customWidth="1"/>
    <col min="2308" max="2308" width="50.453125" style="492" customWidth="1"/>
    <col min="2309" max="2309" width="18.453125" style="492" customWidth="1"/>
    <col min="2310" max="2310" width="17.81640625" style="492" customWidth="1"/>
    <col min="2311" max="2314" width="15.7265625" style="492" customWidth="1"/>
    <col min="2315" max="2316" width="17.7265625" style="492" customWidth="1"/>
    <col min="2317" max="2317" width="12" style="492" bestFit="1" customWidth="1"/>
    <col min="2318" max="2318" width="11.453125" style="492" bestFit="1" customWidth="1"/>
    <col min="2319" max="2319" width="9.1796875" style="492" bestFit="1" customWidth="1"/>
    <col min="2320" max="2320" width="12.453125" style="492" bestFit="1" customWidth="1"/>
    <col min="2321" max="2554" width="11.453125" style="492"/>
    <col min="2555" max="2555" width="50.7265625" style="492" customWidth="1"/>
    <col min="2556" max="2556" width="18.7265625" style="492" customWidth="1"/>
    <col min="2557" max="2557" width="17.7265625" style="492" customWidth="1"/>
    <col min="2558" max="2561" width="15.7265625" style="492" customWidth="1"/>
    <col min="2562" max="2563" width="17.7265625" style="492" customWidth="1"/>
    <col min="2564" max="2564" width="50.453125" style="492" customWidth="1"/>
    <col min="2565" max="2565" width="18.453125" style="492" customWidth="1"/>
    <col min="2566" max="2566" width="17.81640625" style="492" customWidth="1"/>
    <col min="2567" max="2570" width="15.7265625" style="492" customWidth="1"/>
    <col min="2571" max="2572" width="17.7265625" style="492" customWidth="1"/>
    <col min="2573" max="2573" width="12" style="492" bestFit="1" customWidth="1"/>
    <col min="2574" max="2574" width="11.453125" style="492" bestFit="1" customWidth="1"/>
    <col min="2575" max="2575" width="9.1796875" style="492" bestFit="1" customWidth="1"/>
    <col min="2576" max="2576" width="12.453125" style="492" bestFit="1" customWidth="1"/>
    <col min="2577" max="2810" width="11.453125" style="492"/>
    <col min="2811" max="2811" width="50.7265625" style="492" customWidth="1"/>
    <col min="2812" max="2812" width="18.7265625" style="492" customWidth="1"/>
    <col min="2813" max="2813" width="17.7265625" style="492" customWidth="1"/>
    <col min="2814" max="2817" width="15.7265625" style="492" customWidth="1"/>
    <col min="2818" max="2819" width="17.7265625" style="492" customWidth="1"/>
    <col min="2820" max="2820" width="50.453125" style="492" customWidth="1"/>
    <col min="2821" max="2821" width="18.453125" style="492" customWidth="1"/>
    <col min="2822" max="2822" width="17.81640625" style="492" customWidth="1"/>
    <col min="2823" max="2826" width="15.7265625" style="492" customWidth="1"/>
    <col min="2827" max="2828" width="17.7265625" style="492" customWidth="1"/>
    <col min="2829" max="2829" width="12" style="492" bestFit="1" customWidth="1"/>
    <col min="2830" max="2830" width="11.453125" style="492" bestFit="1" customWidth="1"/>
    <col min="2831" max="2831" width="9.1796875" style="492" bestFit="1" customWidth="1"/>
    <col min="2832" max="2832" width="12.453125" style="492" bestFit="1" customWidth="1"/>
    <col min="2833" max="3066" width="11.453125" style="492"/>
    <col min="3067" max="3067" width="50.7265625" style="492" customWidth="1"/>
    <col min="3068" max="3068" width="18.7265625" style="492" customWidth="1"/>
    <col min="3069" max="3069" width="17.7265625" style="492" customWidth="1"/>
    <col min="3070" max="3073" width="15.7265625" style="492" customWidth="1"/>
    <col min="3074" max="3075" width="17.7265625" style="492" customWidth="1"/>
    <col min="3076" max="3076" width="50.453125" style="492" customWidth="1"/>
    <col min="3077" max="3077" width="18.453125" style="492" customWidth="1"/>
    <col min="3078" max="3078" width="17.81640625" style="492" customWidth="1"/>
    <col min="3079" max="3082" width="15.7265625" style="492" customWidth="1"/>
    <col min="3083" max="3084" width="17.7265625" style="492" customWidth="1"/>
    <col min="3085" max="3085" width="12" style="492" bestFit="1" customWidth="1"/>
    <col min="3086" max="3086" width="11.453125" style="492" bestFit="1" customWidth="1"/>
    <col min="3087" max="3087" width="9.1796875" style="492" bestFit="1" customWidth="1"/>
    <col min="3088" max="3088" width="12.453125" style="492" bestFit="1" customWidth="1"/>
    <col min="3089" max="3322" width="11.453125" style="492"/>
    <col min="3323" max="3323" width="50.7265625" style="492" customWidth="1"/>
    <col min="3324" max="3324" width="18.7265625" style="492" customWidth="1"/>
    <col min="3325" max="3325" width="17.7265625" style="492" customWidth="1"/>
    <col min="3326" max="3329" width="15.7265625" style="492" customWidth="1"/>
    <col min="3330" max="3331" width="17.7265625" style="492" customWidth="1"/>
    <col min="3332" max="3332" width="50.453125" style="492" customWidth="1"/>
    <col min="3333" max="3333" width="18.453125" style="492" customWidth="1"/>
    <col min="3334" max="3334" width="17.81640625" style="492" customWidth="1"/>
    <col min="3335" max="3338" width="15.7265625" style="492" customWidth="1"/>
    <col min="3339" max="3340" width="17.7265625" style="492" customWidth="1"/>
    <col min="3341" max="3341" width="12" style="492" bestFit="1" customWidth="1"/>
    <col min="3342" max="3342" width="11.453125" style="492" bestFit="1" customWidth="1"/>
    <col min="3343" max="3343" width="9.1796875" style="492" bestFit="1" customWidth="1"/>
    <col min="3344" max="3344" width="12.453125" style="492" bestFit="1" customWidth="1"/>
    <col min="3345" max="3578" width="11.453125" style="492"/>
    <col min="3579" max="3579" width="50.7265625" style="492" customWidth="1"/>
    <col min="3580" max="3580" width="18.7265625" style="492" customWidth="1"/>
    <col min="3581" max="3581" width="17.7265625" style="492" customWidth="1"/>
    <col min="3582" max="3585" width="15.7265625" style="492" customWidth="1"/>
    <col min="3586" max="3587" width="17.7265625" style="492" customWidth="1"/>
    <col min="3588" max="3588" width="50.453125" style="492" customWidth="1"/>
    <col min="3589" max="3589" width="18.453125" style="492" customWidth="1"/>
    <col min="3590" max="3590" width="17.81640625" style="492" customWidth="1"/>
    <col min="3591" max="3594" width="15.7265625" style="492" customWidth="1"/>
    <col min="3595" max="3596" width="17.7265625" style="492" customWidth="1"/>
    <col min="3597" max="3597" width="12" style="492" bestFit="1" customWidth="1"/>
    <col min="3598" max="3598" width="11.453125" style="492" bestFit="1" customWidth="1"/>
    <col min="3599" max="3599" width="9.1796875" style="492" bestFit="1" customWidth="1"/>
    <col min="3600" max="3600" width="12.453125" style="492" bestFit="1" customWidth="1"/>
    <col min="3601" max="3834" width="11.453125" style="492"/>
    <col min="3835" max="3835" width="50.7265625" style="492" customWidth="1"/>
    <col min="3836" max="3836" width="18.7265625" style="492" customWidth="1"/>
    <col min="3837" max="3837" width="17.7265625" style="492" customWidth="1"/>
    <col min="3838" max="3841" width="15.7265625" style="492" customWidth="1"/>
    <col min="3842" max="3843" width="17.7265625" style="492" customWidth="1"/>
    <col min="3844" max="3844" width="50.453125" style="492" customWidth="1"/>
    <col min="3845" max="3845" width="18.453125" style="492" customWidth="1"/>
    <col min="3846" max="3846" width="17.81640625" style="492" customWidth="1"/>
    <col min="3847" max="3850" width="15.7265625" style="492" customWidth="1"/>
    <col min="3851" max="3852" width="17.7265625" style="492" customWidth="1"/>
    <col min="3853" max="3853" width="12" style="492" bestFit="1" customWidth="1"/>
    <col min="3854" max="3854" width="11.453125" style="492" bestFit="1" customWidth="1"/>
    <col min="3855" max="3855" width="9.1796875" style="492" bestFit="1" customWidth="1"/>
    <col min="3856" max="3856" width="12.453125" style="492" bestFit="1" customWidth="1"/>
    <col min="3857" max="4090" width="11.453125" style="492"/>
    <col min="4091" max="4091" width="50.7265625" style="492" customWidth="1"/>
    <col min="4092" max="4092" width="18.7265625" style="492" customWidth="1"/>
    <col min="4093" max="4093" width="17.7265625" style="492" customWidth="1"/>
    <col min="4094" max="4097" width="15.7265625" style="492" customWidth="1"/>
    <col min="4098" max="4099" width="17.7265625" style="492" customWidth="1"/>
    <col min="4100" max="4100" width="50.453125" style="492" customWidth="1"/>
    <col min="4101" max="4101" width="18.453125" style="492" customWidth="1"/>
    <col min="4102" max="4102" width="17.81640625" style="492" customWidth="1"/>
    <col min="4103" max="4106" width="15.7265625" style="492" customWidth="1"/>
    <col min="4107" max="4108" width="17.7265625" style="492" customWidth="1"/>
    <col min="4109" max="4109" width="12" style="492" bestFit="1" customWidth="1"/>
    <col min="4110" max="4110" width="11.453125" style="492" bestFit="1" customWidth="1"/>
    <col min="4111" max="4111" width="9.1796875" style="492" bestFit="1" customWidth="1"/>
    <col min="4112" max="4112" width="12.453125" style="492" bestFit="1" customWidth="1"/>
    <col min="4113" max="4346" width="11.453125" style="492"/>
    <col min="4347" max="4347" width="50.7265625" style="492" customWidth="1"/>
    <col min="4348" max="4348" width="18.7265625" style="492" customWidth="1"/>
    <col min="4349" max="4349" width="17.7265625" style="492" customWidth="1"/>
    <col min="4350" max="4353" width="15.7265625" style="492" customWidth="1"/>
    <col min="4354" max="4355" width="17.7265625" style="492" customWidth="1"/>
    <col min="4356" max="4356" width="50.453125" style="492" customWidth="1"/>
    <col min="4357" max="4357" width="18.453125" style="492" customWidth="1"/>
    <col min="4358" max="4358" width="17.81640625" style="492" customWidth="1"/>
    <col min="4359" max="4362" width="15.7265625" style="492" customWidth="1"/>
    <col min="4363" max="4364" width="17.7265625" style="492" customWidth="1"/>
    <col min="4365" max="4365" width="12" style="492" bestFit="1" customWidth="1"/>
    <col min="4366" max="4366" width="11.453125" style="492" bestFit="1" customWidth="1"/>
    <col min="4367" max="4367" width="9.1796875" style="492" bestFit="1" customWidth="1"/>
    <col min="4368" max="4368" width="12.453125" style="492" bestFit="1" customWidth="1"/>
    <col min="4369" max="4602" width="11.453125" style="492"/>
    <col min="4603" max="4603" width="50.7265625" style="492" customWidth="1"/>
    <col min="4604" max="4604" width="18.7265625" style="492" customWidth="1"/>
    <col min="4605" max="4605" width="17.7265625" style="492" customWidth="1"/>
    <col min="4606" max="4609" width="15.7265625" style="492" customWidth="1"/>
    <col min="4610" max="4611" width="17.7265625" style="492" customWidth="1"/>
    <col min="4612" max="4612" width="50.453125" style="492" customWidth="1"/>
    <col min="4613" max="4613" width="18.453125" style="492" customWidth="1"/>
    <col min="4614" max="4614" width="17.81640625" style="492" customWidth="1"/>
    <col min="4615" max="4618" width="15.7265625" style="492" customWidth="1"/>
    <col min="4619" max="4620" width="17.7265625" style="492" customWidth="1"/>
    <col min="4621" max="4621" width="12" style="492" bestFit="1" customWidth="1"/>
    <col min="4622" max="4622" width="11.453125" style="492" bestFit="1" customWidth="1"/>
    <col min="4623" max="4623" width="9.1796875" style="492" bestFit="1" customWidth="1"/>
    <col min="4624" max="4624" width="12.453125" style="492" bestFit="1" customWidth="1"/>
    <col min="4625" max="4858" width="11.453125" style="492"/>
    <col min="4859" max="4859" width="50.7265625" style="492" customWidth="1"/>
    <col min="4860" max="4860" width="18.7265625" style="492" customWidth="1"/>
    <col min="4861" max="4861" width="17.7265625" style="492" customWidth="1"/>
    <col min="4862" max="4865" width="15.7265625" style="492" customWidth="1"/>
    <col min="4866" max="4867" width="17.7265625" style="492" customWidth="1"/>
    <col min="4868" max="4868" width="50.453125" style="492" customWidth="1"/>
    <col min="4869" max="4869" width="18.453125" style="492" customWidth="1"/>
    <col min="4870" max="4870" width="17.81640625" style="492" customWidth="1"/>
    <col min="4871" max="4874" width="15.7265625" style="492" customWidth="1"/>
    <col min="4875" max="4876" width="17.7265625" style="492" customWidth="1"/>
    <col min="4877" max="4877" width="12" style="492" bestFit="1" customWidth="1"/>
    <col min="4878" max="4878" width="11.453125" style="492" bestFit="1" customWidth="1"/>
    <col min="4879" max="4879" width="9.1796875" style="492" bestFit="1" customWidth="1"/>
    <col min="4880" max="4880" width="12.453125" style="492" bestFit="1" customWidth="1"/>
    <col min="4881" max="5114" width="11.453125" style="492"/>
    <col min="5115" max="5115" width="50.7265625" style="492" customWidth="1"/>
    <col min="5116" max="5116" width="18.7265625" style="492" customWidth="1"/>
    <col min="5117" max="5117" width="17.7265625" style="492" customWidth="1"/>
    <col min="5118" max="5121" width="15.7265625" style="492" customWidth="1"/>
    <col min="5122" max="5123" width="17.7265625" style="492" customWidth="1"/>
    <col min="5124" max="5124" width="50.453125" style="492" customWidth="1"/>
    <col min="5125" max="5125" width="18.453125" style="492" customWidth="1"/>
    <col min="5126" max="5126" width="17.81640625" style="492" customWidth="1"/>
    <col min="5127" max="5130" width="15.7265625" style="492" customWidth="1"/>
    <col min="5131" max="5132" width="17.7265625" style="492" customWidth="1"/>
    <col min="5133" max="5133" width="12" style="492" bestFit="1" customWidth="1"/>
    <col min="5134" max="5134" width="11.453125" style="492" bestFit="1" customWidth="1"/>
    <col min="5135" max="5135" width="9.1796875" style="492" bestFit="1" customWidth="1"/>
    <col min="5136" max="5136" width="12.453125" style="492" bestFit="1" customWidth="1"/>
    <col min="5137" max="5370" width="11.453125" style="492"/>
    <col min="5371" max="5371" width="50.7265625" style="492" customWidth="1"/>
    <col min="5372" max="5372" width="18.7265625" style="492" customWidth="1"/>
    <col min="5373" max="5373" width="17.7265625" style="492" customWidth="1"/>
    <col min="5374" max="5377" width="15.7265625" style="492" customWidth="1"/>
    <col min="5378" max="5379" width="17.7265625" style="492" customWidth="1"/>
    <col min="5380" max="5380" width="50.453125" style="492" customWidth="1"/>
    <col min="5381" max="5381" width="18.453125" style="492" customWidth="1"/>
    <col min="5382" max="5382" width="17.81640625" style="492" customWidth="1"/>
    <col min="5383" max="5386" width="15.7265625" style="492" customWidth="1"/>
    <col min="5387" max="5388" width="17.7265625" style="492" customWidth="1"/>
    <col min="5389" max="5389" width="12" style="492" bestFit="1" customWidth="1"/>
    <col min="5390" max="5390" width="11.453125" style="492" bestFit="1" customWidth="1"/>
    <col min="5391" max="5391" width="9.1796875" style="492" bestFit="1" customWidth="1"/>
    <col min="5392" max="5392" width="12.453125" style="492" bestFit="1" customWidth="1"/>
    <col min="5393" max="5626" width="11.453125" style="492"/>
    <col min="5627" max="5627" width="50.7265625" style="492" customWidth="1"/>
    <col min="5628" max="5628" width="18.7265625" style="492" customWidth="1"/>
    <col min="5629" max="5629" width="17.7265625" style="492" customWidth="1"/>
    <col min="5630" max="5633" width="15.7265625" style="492" customWidth="1"/>
    <col min="5634" max="5635" width="17.7265625" style="492" customWidth="1"/>
    <col min="5636" max="5636" width="50.453125" style="492" customWidth="1"/>
    <col min="5637" max="5637" width="18.453125" style="492" customWidth="1"/>
    <col min="5638" max="5638" width="17.81640625" style="492" customWidth="1"/>
    <col min="5639" max="5642" width="15.7265625" style="492" customWidth="1"/>
    <col min="5643" max="5644" width="17.7265625" style="492" customWidth="1"/>
    <col min="5645" max="5645" width="12" style="492" bestFit="1" customWidth="1"/>
    <col min="5646" max="5646" width="11.453125" style="492" bestFit="1" customWidth="1"/>
    <col min="5647" max="5647" width="9.1796875" style="492" bestFit="1" customWidth="1"/>
    <col min="5648" max="5648" width="12.453125" style="492" bestFit="1" customWidth="1"/>
    <col min="5649" max="5882" width="11.453125" style="492"/>
    <col min="5883" max="5883" width="50.7265625" style="492" customWidth="1"/>
    <col min="5884" max="5884" width="18.7265625" style="492" customWidth="1"/>
    <col min="5885" max="5885" width="17.7265625" style="492" customWidth="1"/>
    <col min="5886" max="5889" width="15.7265625" style="492" customWidth="1"/>
    <col min="5890" max="5891" width="17.7265625" style="492" customWidth="1"/>
    <col min="5892" max="5892" width="50.453125" style="492" customWidth="1"/>
    <col min="5893" max="5893" width="18.453125" style="492" customWidth="1"/>
    <col min="5894" max="5894" width="17.81640625" style="492" customWidth="1"/>
    <col min="5895" max="5898" width="15.7265625" style="492" customWidth="1"/>
    <col min="5899" max="5900" width="17.7265625" style="492" customWidth="1"/>
    <col min="5901" max="5901" width="12" style="492" bestFit="1" customWidth="1"/>
    <col min="5902" max="5902" width="11.453125" style="492" bestFit="1" customWidth="1"/>
    <col min="5903" max="5903" width="9.1796875" style="492" bestFit="1" customWidth="1"/>
    <col min="5904" max="5904" width="12.453125" style="492" bestFit="1" customWidth="1"/>
    <col min="5905" max="6138" width="11.453125" style="492"/>
    <col min="6139" max="6139" width="50.7265625" style="492" customWidth="1"/>
    <col min="6140" max="6140" width="18.7265625" style="492" customWidth="1"/>
    <col min="6141" max="6141" width="17.7265625" style="492" customWidth="1"/>
    <col min="6142" max="6145" width="15.7265625" style="492" customWidth="1"/>
    <col min="6146" max="6147" width="17.7265625" style="492" customWidth="1"/>
    <col min="6148" max="6148" width="50.453125" style="492" customWidth="1"/>
    <col min="6149" max="6149" width="18.453125" style="492" customWidth="1"/>
    <col min="6150" max="6150" width="17.81640625" style="492" customWidth="1"/>
    <col min="6151" max="6154" width="15.7265625" style="492" customWidth="1"/>
    <col min="6155" max="6156" width="17.7265625" style="492" customWidth="1"/>
    <col min="6157" max="6157" width="12" style="492" bestFit="1" customWidth="1"/>
    <col min="6158" max="6158" width="11.453125" style="492" bestFit="1" customWidth="1"/>
    <col min="6159" max="6159" width="9.1796875" style="492" bestFit="1" customWidth="1"/>
    <col min="6160" max="6160" width="12.453125" style="492" bestFit="1" customWidth="1"/>
    <col min="6161" max="6394" width="11.453125" style="492"/>
    <col min="6395" max="6395" width="50.7265625" style="492" customWidth="1"/>
    <col min="6396" max="6396" width="18.7265625" style="492" customWidth="1"/>
    <col min="6397" max="6397" width="17.7265625" style="492" customWidth="1"/>
    <col min="6398" max="6401" width="15.7265625" style="492" customWidth="1"/>
    <col min="6402" max="6403" width="17.7265625" style="492" customWidth="1"/>
    <col min="6404" max="6404" width="50.453125" style="492" customWidth="1"/>
    <col min="6405" max="6405" width="18.453125" style="492" customWidth="1"/>
    <col min="6406" max="6406" width="17.81640625" style="492" customWidth="1"/>
    <col min="6407" max="6410" width="15.7265625" style="492" customWidth="1"/>
    <col min="6411" max="6412" width="17.7265625" style="492" customWidth="1"/>
    <col min="6413" max="6413" width="12" style="492" bestFit="1" customWidth="1"/>
    <col min="6414" max="6414" width="11.453125" style="492" bestFit="1" customWidth="1"/>
    <col min="6415" max="6415" width="9.1796875" style="492" bestFit="1" customWidth="1"/>
    <col min="6416" max="6416" width="12.453125" style="492" bestFit="1" customWidth="1"/>
    <col min="6417" max="6650" width="11.453125" style="492"/>
    <col min="6651" max="6651" width="50.7265625" style="492" customWidth="1"/>
    <col min="6652" max="6652" width="18.7265625" style="492" customWidth="1"/>
    <col min="6653" max="6653" width="17.7265625" style="492" customWidth="1"/>
    <col min="6654" max="6657" width="15.7265625" style="492" customWidth="1"/>
    <col min="6658" max="6659" width="17.7265625" style="492" customWidth="1"/>
    <col min="6660" max="6660" width="50.453125" style="492" customWidth="1"/>
    <col min="6661" max="6661" width="18.453125" style="492" customWidth="1"/>
    <col min="6662" max="6662" width="17.81640625" style="492" customWidth="1"/>
    <col min="6663" max="6666" width="15.7265625" style="492" customWidth="1"/>
    <col min="6667" max="6668" width="17.7265625" style="492" customWidth="1"/>
    <col min="6669" max="6669" width="12" style="492" bestFit="1" customWidth="1"/>
    <col min="6670" max="6670" width="11.453125" style="492" bestFit="1" customWidth="1"/>
    <col min="6671" max="6671" width="9.1796875" style="492" bestFit="1" customWidth="1"/>
    <col min="6672" max="6672" width="12.453125" style="492" bestFit="1" customWidth="1"/>
    <col min="6673" max="6906" width="11.453125" style="492"/>
    <col min="6907" max="6907" width="50.7265625" style="492" customWidth="1"/>
    <col min="6908" max="6908" width="18.7265625" style="492" customWidth="1"/>
    <col min="6909" max="6909" width="17.7265625" style="492" customWidth="1"/>
    <col min="6910" max="6913" width="15.7265625" style="492" customWidth="1"/>
    <col min="6914" max="6915" width="17.7265625" style="492" customWidth="1"/>
    <col min="6916" max="6916" width="50.453125" style="492" customWidth="1"/>
    <col min="6917" max="6917" width="18.453125" style="492" customWidth="1"/>
    <col min="6918" max="6918" width="17.81640625" style="492" customWidth="1"/>
    <col min="6919" max="6922" width="15.7265625" style="492" customWidth="1"/>
    <col min="6923" max="6924" width="17.7265625" style="492" customWidth="1"/>
    <col min="6925" max="6925" width="12" style="492" bestFit="1" customWidth="1"/>
    <col min="6926" max="6926" width="11.453125" style="492" bestFit="1" customWidth="1"/>
    <col min="6927" max="6927" width="9.1796875" style="492" bestFit="1" customWidth="1"/>
    <col min="6928" max="6928" width="12.453125" style="492" bestFit="1" customWidth="1"/>
    <col min="6929" max="7162" width="11.453125" style="492"/>
    <col min="7163" max="7163" width="50.7265625" style="492" customWidth="1"/>
    <col min="7164" max="7164" width="18.7265625" style="492" customWidth="1"/>
    <col min="7165" max="7165" width="17.7265625" style="492" customWidth="1"/>
    <col min="7166" max="7169" width="15.7265625" style="492" customWidth="1"/>
    <col min="7170" max="7171" width="17.7265625" style="492" customWidth="1"/>
    <col min="7172" max="7172" width="50.453125" style="492" customWidth="1"/>
    <col min="7173" max="7173" width="18.453125" style="492" customWidth="1"/>
    <col min="7174" max="7174" width="17.81640625" style="492" customWidth="1"/>
    <col min="7175" max="7178" width="15.7265625" style="492" customWidth="1"/>
    <col min="7179" max="7180" width="17.7265625" style="492" customWidth="1"/>
    <col min="7181" max="7181" width="12" style="492" bestFit="1" customWidth="1"/>
    <col min="7182" max="7182" width="11.453125" style="492" bestFit="1" customWidth="1"/>
    <col min="7183" max="7183" width="9.1796875" style="492" bestFit="1" customWidth="1"/>
    <col min="7184" max="7184" width="12.453125" style="492" bestFit="1" customWidth="1"/>
    <col min="7185" max="7418" width="11.453125" style="492"/>
    <col min="7419" max="7419" width="50.7265625" style="492" customWidth="1"/>
    <col min="7420" max="7420" width="18.7265625" style="492" customWidth="1"/>
    <col min="7421" max="7421" width="17.7265625" style="492" customWidth="1"/>
    <col min="7422" max="7425" width="15.7265625" style="492" customWidth="1"/>
    <col min="7426" max="7427" width="17.7265625" style="492" customWidth="1"/>
    <col min="7428" max="7428" width="50.453125" style="492" customWidth="1"/>
    <col min="7429" max="7429" width="18.453125" style="492" customWidth="1"/>
    <col min="7430" max="7430" width="17.81640625" style="492" customWidth="1"/>
    <col min="7431" max="7434" width="15.7265625" style="492" customWidth="1"/>
    <col min="7435" max="7436" width="17.7265625" style="492" customWidth="1"/>
    <col min="7437" max="7437" width="12" style="492" bestFit="1" customWidth="1"/>
    <col min="7438" max="7438" width="11.453125" style="492" bestFit="1" customWidth="1"/>
    <col min="7439" max="7439" width="9.1796875" style="492" bestFit="1" customWidth="1"/>
    <col min="7440" max="7440" width="12.453125" style="492" bestFit="1" customWidth="1"/>
    <col min="7441" max="7674" width="11.453125" style="492"/>
    <col min="7675" max="7675" width="50.7265625" style="492" customWidth="1"/>
    <col min="7676" max="7676" width="18.7265625" style="492" customWidth="1"/>
    <col min="7677" max="7677" width="17.7265625" style="492" customWidth="1"/>
    <col min="7678" max="7681" width="15.7265625" style="492" customWidth="1"/>
    <col min="7682" max="7683" width="17.7265625" style="492" customWidth="1"/>
    <col min="7684" max="7684" width="50.453125" style="492" customWidth="1"/>
    <col min="7685" max="7685" width="18.453125" style="492" customWidth="1"/>
    <col min="7686" max="7686" width="17.81640625" style="492" customWidth="1"/>
    <col min="7687" max="7690" width="15.7265625" style="492" customWidth="1"/>
    <col min="7691" max="7692" width="17.7265625" style="492" customWidth="1"/>
    <col min="7693" max="7693" width="12" style="492" bestFit="1" customWidth="1"/>
    <col min="7694" max="7694" width="11.453125" style="492" bestFit="1" customWidth="1"/>
    <col min="7695" max="7695" width="9.1796875" style="492" bestFit="1" customWidth="1"/>
    <col min="7696" max="7696" width="12.453125" style="492" bestFit="1" customWidth="1"/>
    <col min="7697" max="7930" width="11.453125" style="492"/>
    <col min="7931" max="7931" width="50.7265625" style="492" customWidth="1"/>
    <col min="7932" max="7932" width="18.7265625" style="492" customWidth="1"/>
    <col min="7933" max="7933" width="17.7265625" style="492" customWidth="1"/>
    <col min="7934" max="7937" width="15.7265625" style="492" customWidth="1"/>
    <col min="7938" max="7939" width="17.7265625" style="492" customWidth="1"/>
    <col min="7940" max="7940" width="50.453125" style="492" customWidth="1"/>
    <col min="7941" max="7941" width="18.453125" style="492" customWidth="1"/>
    <col min="7942" max="7942" width="17.81640625" style="492" customWidth="1"/>
    <col min="7943" max="7946" width="15.7265625" style="492" customWidth="1"/>
    <col min="7947" max="7948" width="17.7265625" style="492" customWidth="1"/>
    <col min="7949" max="7949" width="12" style="492" bestFit="1" customWidth="1"/>
    <col min="7950" max="7950" width="11.453125" style="492" bestFit="1" customWidth="1"/>
    <col min="7951" max="7951" width="9.1796875" style="492" bestFit="1" customWidth="1"/>
    <col min="7952" max="7952" width="12.453125" style="492" bestFit="1" customWidth="1"/>
    <col min="7953" max="8186" width="11.453125" style="492"/>
    <col min="8187" max="8187" width="50.7265625" style="492" customWidth="1"/>
    <col min="8188" max="8188" width="18.7265625" style="492" customWidth="1"/>
    <col min="8189" max="8189" width="17.7265625" style="492" customWidth="1"/>
    <col min="8190" max="8193" width="15.7265625" style="492" customWidth="1"/>
    <col min="8194" max="8195" width="17.7265625" style="492" customWidth="1"/>
    <col min="8196" max="8196" width="50.453125" style="492" customWidth="1"/>
    <col min="8197" max="8197" width="18.453125" style="492" customWidth="1"/>
    <col min="8198" max="8198" width="17.81640625" style="492" customWidth="1"/>
    <col min="8199" max="8202" width="15.7265625" style="492" customWidth="1"/>
    <col min="8203" max="8204" width="17.7265625" style="492" customWidth="1"/>
    <col min="8205" max="8205" width="12" style="492" bestFit="1" customWidth="1"/>
    <col min="8206" max="8206" width="11.453125" style="492" bestFit="1" customWidth="1"/>
    <col min="8207" max="8207" width="9.1796875" style="492" bestFit="1" customWidth="1"/>
    <col min="8208" max="8208" width="12.453125" style="492" bestFit="1" customWidth="1"/>
    <col min="8209" max="8442" width="11.453125" style="492"/>
    <col min="8443" max="8443" width="50.7265625" style="492" customWidth="1"/>
    <col min="8444" max="8444" width="18.7265625" style="492" customWidth="1"/>
    <col min="8445" max="8445" width="17.7265625" style="492" customWidth="1"/>
    <col min="8446" max="8449" width="15.7265625" style="492" customWidth="1"/>
    <col min="8450" max="8451" width="17.7265625" style="492" customWidth="1"/>
    <col min="8452" max="8452" width="50.453125" style="492" customWidth="1"/>
    <col min="8453" max="8453" width="18.453125" style="492" customWidth="1"/>
    <col min="8454" max="8454" width="17.81640625" style="492" customWidth="1"/>
    <col min="8455" max="8458" width="15.7265625" style="492" customWidth="1"/>
    <col min="8459" max="8460" width="17.7265625" style="492" customWidth="1"/>
    <col min="8461" max="8461" width="12" style="492" bestFit="1" customWidth="1"/>
    <col min="8462" max="8462" width="11.453125" style="492" bestFit="1" customWidth="1"/>
    <col min="8463" max="8463" width="9.1796875" style="492" bestFit="1" customWidth="1"/>
    <col min="8464" max="8464" width="12.453125" style="492" bestFit="1" customWidth="1"/>
    <col min="8465" max="8698" width="11.453125" style="492"/>
    <col min="8699" max="8699" width="50.7265625" style="492" customWidth="1"/>
    <col min="8700" max="8700" width="18.7265625" style="492" customWidth="1"/>
    <col min="8701" max="8701" width="17.7265625" style="492" customWidth="1"/>
    <col min="8702" max="8705" width="15.7265625" style="492" customWidth="1"/>
    <col min="8706" max="8707" width="17.7265625" style="492" customWidth="1"/>
    <col min="8708" max="8708" width="50.453125" style="492" customWidth="1"/>
    <col min="8709" max="8709" width="18.453125" style="492" customWidth="1"/>
    <col min="8710" max="8710" width="17.81640625" style="492" customWidth="1"/>
    <col min="8711" max="8714" width="15.7265625" style="492" customWidth="1"/>
    <col min="8715" max="8716" width="17.7265625" style="492" customWidth="1"/>
    <col min="8717" max="8717" width="12" style="492" bestFit="1" customWidth="1"/>
    <col min="8718" max="8718" width="11.453125" style="492" bestFit="1" customWidth="1"/>
    <col min="8719" max="8719" width="9.1796875" style="492" bestFit="1" customWidth="1"/>
    <col min="8720" max="8720" width="12.453125" style="492" bestFit="1" customWidth="1"/>
    <col min="8721" max="8954" width="11.453125" style="492"/>
    <col min="8955" max="8955" width="50.7265625" style="492" customWidth="1"/>
    <col min="8956" max="8956" width="18.7265625" style="492" customWidth="1"/>
    <col min="8957" max="8957" width="17.7265625" style="492" customWidth="1"/>
    <col min="8958" max="8961" width="15.7265625" style="492" customWidth="1"/>
    <col min="8962" max="8963" width="17.7265625" style="492" customWidth="1"/>
    <col min="8964" max="8964" width="50.453125" style="492" customWidth="1"/>
    <col min="8965" max="8965" width="18.453125" style="492" customWidth="1"/>
    <col min="8966" max="8966" width="17.81640625" style="492" customWidth="1"/>
    <col min="8967" max="8970" width="15.7265625" style="492" customWidth="1"/>
    <col min="8971" max="8972" width="17.7265625" style="492" customWidth="1"/>
    <col min="8973" max="8973" width="12" style="492" bestFit="1" customWidth="1"/>
    <col min="8974" max="8974" width="11.453125" style="492" bestFit="1" customWidth="1"/>
    <col min="8975" max="8975" width="9.1796875" style="492" bestFit="1" customWidth="1"/>
    <col min="8976" max="8976" width="12.453125" style="492" bestFit="1" customWidth="1"/>
    <col min="8977" max="9210" width="11.453125" style="492"/>
    <col min="9211" max="9211" width="50.7265625" style="492" customWidth="1"/>
    <col min="9212" max="9212" width="18.7265625" style="492" customWidth="1"/>
    <col min="9213" max="9213" width="17.7265625" style="492" customWidth="1"/>
    <col min="9214" max="9217" width="15.7265625" style="492" customWidth="1"/>
    <col min="9218" max="9219" width="17.7265625" style="492" customWidth="1"/>
    <col min="9220" max="9220" width="50.453125" style="492" customWidth="1"/>
    <col min="9221" max="9221" width="18.453125" style="492" customWidth="1"/>
    <col min="9222" max="9222" width="17.81640625" style="492" customWidth="1"/>
    <col min="9223" max="9226" width="15.7265625" style="492" customWidth="1"/>
    <col min="9227" max="9228" width="17.7265625" style="492" customWidth="1"/>
    <col min="9229" max="9229" width="12" style="492" bestFit="1" customWidth="1"/>
    <col min="9230" max="9230" width="11.453125" style="492" bestFit="1" customWidth="1"/>
    <col min="9231" max="9231" width="9.1796875" style="492" bestFit="1" customWidth="1"/>
    <col min="9232" max="9232" width="12.453125" style="492" bestFit="1" customWidth="1"/>
    <col min="9233" max="9466" width="11.453125" style="492"/>
    <col min="9467" max="9467" width="50.7265625" style="492" customWidth="1"/>
    <col min="9468" max="9468" width="18.7265625" style="492" customWidth="1"/>
    <col min="9469" max="9469" width="17.7265625" style="492" customWidth="1"/>
    <col min="9470" max="9473" width="15.7265625" style="492" customWidth="1"/>
    <col min="9474" max="9475" width="17.7265625" style="492" customWidth="1"/>
    <col min="9476" max="9476" width="50.453125" style="492" customWidth="1"/>
    <col min="9477" max="9477" width="18.453125" style="492" customWidth="1"/>
    <col min="9478" max="9478" width="17.81640625" style="492" customWidth="1"/>
    <col min="9479" max="9482" width="15.7265625" style="492" customWidth="1"/>
    <col min="9483" max="9484" width="17.7265625" style="492" customWidth="1"/>
    <col min="9485" max="9485" width="12" style="492" bestFit="1" customWidth="1"/>
    <col min="9486" max="9486" width="11.453125" style="492" bestFit="1" customWidth="1"/>
    <col min="9487" max="9487" width="9.1796875" style="492" bestFit="1" customWidth="1"/>
    <col min="9488" max="9488" width="12.453125" style="492" bestFit="1" customWidth="1"/>
    <col min="9489" max="9722" width="11.453125" style="492"/>
    <col min="9723" max="9723" width="50.7265625" style="492" customWidth="1"/>
    <col min="9724" max="9724" width="18.7265625" style="492" customWidth="1"/>
    <col min="9725" max="9725" width="17.7265625" style="492" customWidth="1"/>
    <col min="9726" max="9729" width="15.7265625" style="492" customWidth="1"/>
    <col min="9730" max="9731" width="17.7265625" style="492" customWidth="1"/>
    <col min="9732" max="9732" width="50.453125" style="492" customWidth="1"/>
    <col min="9733" max="9733" width="18.453125" style="492" customWidth="1"/>
    <col min="9734" max="9734" width="17.81640625" style="492" customWidth="1"/>
    <col min="9735" max="9738" width="15.7265625" style="492" customWidth="1"/>
    <col min="9739" max="9740" width="17.7265625" style="492" customWidth="1"/>
    <col min="9741" max="9741" width="12" style="492" bestFit="1" customWidth="1"/>
    <col min="9742" max="9742" width="11.453125" style="492" bestFit="1" customWidth="1"/>
    <col min="9743" max="9743" width="9.1796875" style="492" bestFit="1" customWidth="1"/>
    <col min="9744" max="9744" width="12.453125" style="492" bestFit="1" customWidth="1"/>
    <col min="9745" max="9978" width="11.453125" style="492"/>
    <col min="9979" max="9979" width="50.7265625" style="492" customWidth="1"/>
    <col min="9980" max="9980" width="18.7265625" style="492" customWidth="1"/>
    <col min="9981" max="9981" width="17.7265625" style="492" customWidth="1"/>
    <col min="9982" max="9985" width="15.7265625" style="492" customWidth="1"/>
    <col min="9986" max="9987" width="17.7265625" style="492" customWidth="1"/>
    <col min="9988" max="9988" width="50.453125" style="492" customWidth="1"/>
    <col min="9989" max="9989" width="18.453125" style="492" customWidth="1"/>
    <col min="9990" max="9990" width="17.81640625" style="492" customWidth="1"/>
    <col min="9991" max="9994" width="15.7265625" style="492" customWidth="1"/>
    <col min="9995" max="9996" width="17.7265625" style="492" customWidth="1"/>
    <col min="9997" max="9997" width="12" style="492" bestFit="1" customWidth="1"/>
    <col min="9998" max="9998" width="11.453125" style="492" bestFit="1" customWidth="1"/>
    <col min="9999" max="9999" width="9.1796875" style="492" bestFit="1" customWidth="1"/>
    <col min="10000" max="10000" width="12.453125" style="492" bestFit="1" customWidth="1"/>
    <col min="10001" max="10234" width="11.453125" style="492"/>
    <col min="10235" max="10235" width="50.7265625" style="492" customWidth="1"/>
    <col min="10236" max="10236" width="18.7265625" style="492" customWidth="1"/>
    <col min="10237" max="10237" width="17.7265625" style="492" customWidth="1"/>
    <col min="10238" max="10241" width="15.7265625" style="492" customWidth="1"/>
    <col min="10242" max="10243" width="17.7265625" style="492" customWidth="1"/>
    <col min="10244" max="10244" width="50.453125" style="492" customWidth="1"/>
    <col min="10245" max="10245" width="18.453125" style="492" customWidth="1"/>
    <col min="10246" max="10246" width="17.81640625" style="492" customWidth="1"/>
    <col min="10247" max="10250" width="15.7265625" style="492" customWidth="1"/>
    <col min="10251" max="10252" width="17.7265625" style="492" customWidth="1"/>
    <col min="10253" max="10253" width="12" style="492" bestFit="1" customWidth="1"/>
    <col min="10254" max="10254" width="11.453125" style="492" bestFit="1" customWidth="1"/>
    <col min="10255" max="10255" width="9.1796875" style="492" bestFit="1" customWidth="1"/>
    <col min="10256" max="10256" width="12.453125" style="492" bestFit="1" customWidth="1"/>
    <col min="10257" max="10490" width="11.453125" style="492"/>
    <col min="10491" max="10491" width="50.7265625" style="492" customWidth="1"/>
    <col min="10492" max="10492" width="18.7265625" style="492" customWidth="1"/>
    <col min="10493" max="10493" width="17.7265625" style="492" customWidth="1"/>
    <col min="10494" max="10497" width="15.7265625" style="492" customWidth="1"/>
    <col min="10498" max="10499" width="17.7265625" style="492" customWidth="1"/>
    <col min="10500" max="10500" width="50.453125" style="492" customWidth="1"/>
    <col min="10501" max="10501" width="18.453125" style="492" customWidth="1"/>
    <col min="10502" max="10502" width="17.81640625" style="492" customWidth="1"/>
    <col min="10503" max="10506" width="15.7265625" style="492" customWidth="1"/>
    <col min="10507" max="10508" width="17.7265625" style="492" customWidth="1"/>
    <col min="10509" max="10509" width="12" style="492" bestFit="1" customWidth="1"/>
    <col min="10510" max="10510" width="11.453125" style="492" bestFit="1" customWidth="1"/>
    <col min="10511" max="10511" width="9.1796875" style="492" bestFit="1" customWidth="1"/>
    <col min="10512" max="10512" width="12.453125" style="492" bestFit="1" customWidth="1"/>
    <col min="10513" max="10746" width="11.453125" style="492"/>
    <col min="10747" max="10747" width="50.7265625" style="492" customWidth="1"/>
    <col min="10748" max="10748" width="18.7265625" style="492" customWidth="1"/>
    <col min="10749" max="10749" width="17.7265625" style="492" customWidth="1"/>
    <col min="10750" max="10753" width="15.7265625" style="492" customWidth="1"/>
    <col min="10754" max="10755" width="17.7265625" style="492" customWidth="1"/>
    <col min="10756" max="10756" width="50.453125" style="492" customWidth="1"/>
    <col min="10757" max="10757" width="18.453125" style="492" customWidth="1"/>
    <col min="10758" max="10758" width="17.81640625" style="492" customWidth="1"/>
    <col min="10759" max="10762" width="15.7265625" style="492" customWidth="1"/>
    <col min="10763" max="10764" width="17.7265625" style="492" customWidth="1"/>
    <col min="10765" max="10765" width="12" style="492" bestFit="1" customWidth="1"/>
    <col min="10766" max="10766" width="11.453125" style="492" bestFit="1" customWidth="1"/>
    <col min="10767" max="10767" width="9.1796875" style="492" bestFit="1" customWidth="1"/>
    <col min="10768" max="10768" width="12.453125" style="492" bestFit="1" customWidth="1"/>
    <col min="10769" max="11002" width="11.453125" style="492"/>
    <col min="11003" max="11003" width="50.7265625" style="492" customWidth="1"/>
    <col min="11004" max="11004" width="18.7265625" style="492" customWidth="1"/>
    <col min="11005" max="11005" width="17.7265625" style="492" customWidth="1"/>
    <col min="11006" max="11009" width="15.7265625" style="492" customWidth="1"/>
    <col min="11010" max="11011" width="17.7265625" style="492" customWidth="1"/>
    <col min="11012" max="11012" width="50.453125" style="492" customWidth="1"/>
    <col min="11013" max="11013" width="18.453125" style="492" customWidth="1"/>
    <col min="11014" max="11014" width="17.81640625" style="492" customWidth="1"/>
    <col min="11015" max="11018" width="15.7265625" style="492" customWidth="1"/>
    <col min="11019" max="11020" width="17.7265625" style="492" customWidth="1"/>
    <col min="11021" max="11021" width="12" style="492" bestFit="1" customWidth="1"/>
    <col min="11022" max="11022" width="11.453125" style="492" bestFit="1" customWidth="1"/>
    <col min="11023" max="11023" width="9.1796875" style="492" bestFit="1" customWidth="1"/>
    <col min="11024" max="11024" width="12.453125" style="492" bestFit="1" customWidth="1"/>
    <col min="11025" max="11258" width="11.453125" style="492"/>
    <col min="11259" max="11259" width="50.7265625" style="492" customWidth="1"/>
    <col min="11260" max="11260" width="18.7265625" style="492" customWidth="1"/>
    <col min="11261" max="11261" width="17.7265625" style="492" customWidth="1"/>
    <col min="11262" max="11265" width="15.7265625" style="492" customWidth="1"/>
    <col min="11266" max="11267" width="17.7265625" style="492" customWidth="1"/>
    <col min="11268" max="11268" width="50.453125" style="492" customWidth="1"/>
    <col min="11269" max="11269" width="18.453125" style="492" customWidth="1"/>
    <col min="11270" max="11270" width="17.81640625" style="492" customWidth="1"/>
    <col min="11271" max="11274" width="15.7265625" style="492" customWidth="1"/>
    <col min="11275" max="11276" width="17.7265625" style="492" customWidth="1"/>
    <col min="11277" max="11277" width="12" style="492" bestFit="1" customWidth="1"/>
    <col min="11278" max="11278" width="11.453125" style="492" bestFit="1" customWidth="1"/>
    <col min="11279" max="11279" width="9.1796875" style="492" bestFit="1" customWidth="1"/>
    <col min="11280" max="11280" width="12.453125" style="492" bestFit="1" customWidth="1"/>
    <col min="11281" max="11514" width="11.453125" style="492"/>
    <col min="11515" max="11515" width="50.7265625" style="492" customWidth="1"/>
    <col min="11516" max="11516" width="18.7265625" style="492" customWidth="1"/>
    <col min="11517" max="11517" width="17.7265625" style="492" customWidth="1"/>
    <col min="11518" max="11521" width="15.7265625" style="492" customWidth="1"/>
    <col min="11522" max="11523" width="17.7265625" style="492" customWidth="1"/>
    <col min="11524" max="11524" width="50.453125" style="492" customWidth="1"/>
    <col min="11525" max="11525" width="18.453125" style="492" customWidth="1"/>
    <col min="11526" max="11526" width="17.81640625" style="492" customWidth="1"/>
    <col min="11527" max="11530" width="15.7265625" style="492" customWidth="1"/>
    <col min="11531" max="11532" width="17.7265625" style="492" customWidth="1"/>
    <col min="11533" max="11533" width="12" style="492" bestFit="1" customWidth="1"/>
    <col min="11534" max="11534" width="11.453125" style="492" bestFit="1" customWidth="1"/>
    <col min="11535" max="11535" width="9.1796875" style="492" bestFit="1" customWidth="1"/>
    <col min="11536" max="11536" width="12.453125" style="492" bestFit="1" customWidth="1"/>
    <col min="11537" max="11770" width="11.453125" style="492"/>
    <col min="11771" max="11771" width="50.7265625" style="492" customWidth="1"/>
    <col min="11772" max="11772" width="18.7265625" style="492" customWidth="1"/>
    <col min="11773" max="11773" width="17.7265625" style="492" customWidth="1"/>
    <col min="11774" max="11777" width="15.7265625" style="492" customWidth="1"/>
    <col min="11778" max="11779" width="17.7265625" style="492" customWidth="1"/>
    <col min="11780" max="11780" width="50.453125" style="492" customWidth="1"/>
    <col min="11781" max="11781" width="18.453125" style="492" customWidth="1"/>
    <col min="11782" max="11782" width="17.81640625" style="492" customWidth="1"/>
    <col min="11783" max="11786" width="15.7265625" style="492" customWidth="1"/>
    <col min="11787" max="11788" width="17.7265625" style="492" customWidth="1"/>
    <col min="11789" max="11789" width="12" style="492" bestFit="1" customWidth="1"/>
    <col min="11790" max="11790" width="11.453125" style="492" bestFit="1" customWidth="1"/>
    <col min="11791" max="11791" width="9.1796875" style="492" bestFit="1" customWidth="1"/>
    <col min="11792" max="11792" width="12.453125" style="492" bestFit="1" customWidth="1"/>
    <col min="11793" max="12026" width="11.453125" style="492"/>
    <col min="12027" max="12027" width="50.7265625" style="492" customWidth="1"/>
    <col min="12028" max="12028" width="18.7265625" style="492" customWidth="1"/>
    <col min="12029" max="12029" width="17.7265625" style="492" customWidth="1"/>
    <col min="12030" max="12033" width="15.7265625" style="492" customWidth="1"/>
    <col min="12034" max="12035" width="17.7265625" style="492" customWidth="1"/>
    <col min="12036" max="12036" width="50.453125" style="492" customWidth="1"/>
    <col min="12037" max="12037" width="18.453125" style="492" customWidth="1"/>
    <col min="12038" max="12038" width="17.81640625" style="492" customWidth="1"/>
    <col min="12039" max="12042" width="15.7265625" style="492" customWidth="1"/>
    <col min="12043" max="12044" width="17.7265625" style="492" customWidth="1"/>
    <col min="12045" max="12045" width="12" style="492" bestFit="1" customWidth="1"/>
    <col min="12046" max="12046" width="11.453125" style="492" bestFit="1" customWidth="1"/>
    <col min="12047" max="12047" width="9.1796875" style="492" bestFit="1" customWidth="1"/>
    <col min="12048" max="12048" width="12.453125" style="492" bestFit="1" customWidth="1"/>
    <col min="12049" max="12282" width="11.453125" style="492"/>
    <col min="12283" max="12283" width="50.7265625" style="492" customWidth="1"/>
    <col min="12284" max="12284" width="18.7265625" style="492" customWidth="1"/>
    <col min="12285" max="12285" width="17.7265625" style="492" customWidth="1"/>
    <col min="12286" max="12289" width="15.7265625" style="492" customWidth="1"/>
    <col min="12290" max="12291" width="17.7265625" style="492" customWidth="1"/>
    <col min="12292" max="12292" width="50.453125" style="492" customWidth="1"/>
    <col min="12293" max="12293" width="18.453125" style="492" customWidth="1"/>
    <col min="12294" max="12294" width="17.81640625" style="492" customWidth="1"/>
    <col min="12295" max="12298" width="15.7265625" style="492" customWidth="1"/>
    <col min="12299" max="12300" width="17.7265625" style="492" customWidth="1"/>
    <col min="12301" max="12301" width="12" style="492" bestFit="1" customWidth="1"/>
    <col min="12302" max="12302" width="11.453125" style="492" bestFit="1" customWidth="1"/>
    <col min="12303" max="12303" width="9.1796875" style="492" bestFit="1" customWidth="1"/>
    <col min="12304" max="12304" width="12.453125" style="492" bestFit="1" customWidth="1"/>
    <col min="12305" max="12538" width="11.453125" style="492"/>
    <col min="12539" max="12539" width="50.7265625" style="492" customWidth="1"/>
    <col min="12540" max="12540" width="18.7265625" style="492" customWidth="1"/>
    <col min="12541" max="12541" width="17.7265625" style="492" customWidth="1"/>
    <col min="12542" max="12545" width="15.7265625" style="492" customWidth="1"/>
    <col min="12546" max="12547" width="17.7265625" style="492" customWidth="1"/>
    <col min="12548" max="12548" width="50.453125" style="492" customWidth="1"/>
    <col min="12549" max="12549" width="18.453125" style="492" customWidth="1"/>
    <col min="12550" max="12550" width="17.81640625" style="492" customWidth="1"/>
    <col min="12551" max="12554" width="15.7265625" style="492" customWidth="1"/>
    <col min="12555" max="12556" width="17.7265625" style="492" customWidth="1"/>
    <col min="12557" max="12557" width="12" style="492" bestFit="1" customWidth="1"/>
    <col min="12558" max="12558" width="11.453125" style="492" bestFit="1" customWidth="1"/>
    <col min="12559" max="12559" width="9.1796875" style="492" bestFit="1" customWidth="1"/>
    <col min="12560" max="12560" width="12.453125" style="492" bestFit="1" customWidth="1"/>
    <col min="12561" max="12794" width="11.453125" style="492"/>
    <col min="12795" max="12795" width="50.7265625" style="492" customWidth="1"/>
    <col min="12796" max="12796" width="18.7265625" style="492" customWidth="1"/>
    <col min="12797" max="12797" width="17.7265625" style="492" customWidth="1"/>
    <col min="12798" max="12801" width="15.7265625" style="492" customWidth="1"/>
    <col min="12802" max="12803" width="17.7265625" style="492" customWidth="1"/>
    <col min="12804" max="12804" width="50.453125" style="492" customWidth="1"/>
    <col min="12805" max="12805" width="18.453125" style="492" customWidth="1"/>
    <col min="12806" max="12806" width="17.81640625" style="492" customWidth="1"/>
    <col min="12807" max="12810" width="15.7265625" style="492" customWidth="1"/>
    <col min="12811" max="12812" width="17.7265625" style="492" customWidth="1"/>
    <col min="12813" max="12813" width="12" style="492" bestFit="1" customWidth="1"/>
    <col min="12814" max="12814" width="11.453125" style="492" bestFit="1" customWidth="1"/>
    <col min="12815" max="12815" width="9.1796875" style="492" bestFit="1" customWidth="1"/>
    <col min="12816" max="12816" width="12.453125" style="492" bestFit="1" customWidth="1"/>
    <col min="12817" max="13050" width="11.453125" style="492"/>
    <col min="13051" max="13051" width="50.7265625" style="492" customWidth="1"/>
    <col min="13052" max="13052" width="18.7265625" style="492" customWidth="1"/>
    <col min="13053" max="13053" width="17.7265625" style="492" customWidth="1"/>
    <col min="13054" max="13057" width="15.7265625" style="492" customWidth="1"/>
    <col min="13058" max="13059" width="17.7265625" style="492" customWidth="1"/>
    <col min="13060" max="13060" width="50.453125" style="492" customWidth="1"/>
    <col min="13061" max="13061" width="18.453125" style="492" customWidth="1"/>
    <col min="13062" max="13062" width="17.81640625" style="492" customWidth="1"/>
    <col min="13063" max="13066" width="15.7265625" style="492" customWidth="1"/>
    <col min="13067" max="13068" width="17.7265625" style="492" customWidth="1"/>
    <col min="13069" max="13069" width="12" style="492" bestFit="1" customWidth="1"/>
    <col min="13070" max="13070" width="11.453125" style="492" bestFit="1" customWidth="1"/>
    <col min="13071" max="13071" width="9.1796875" style="492" bestFit="1" customWidth="1"/>
    <col min="13072" max="13072" width="12.453125" style="492" bestFit="1" customWidth="1"/>
    <col min="13073" max="13306" width="11.453125" style="492"/>
    <col min="13307" max="13307" width="50.7265625" style="492" customWidth="1"/>
    <col min="13308" max="13308" width="18.7265625" style="492" customWidth="1"/>
    <col min="13309" max="13309" width="17.7265625" style="492" customWidth="1"/>
    <col min="13310" max="13313" width="15.7265625" style="492" customWidth="1"/>
    <col min="13314" max="13315" width="17.7265625" style="492" customWidth="1"/>
    <col min="13316" max="13316" width="50.453125" style="492" customWidth="1"/>
    <col min="13317" max="13317" width="18.453125" style="492" customWidth="1"/>
    <col min="13318" max="13318" width="17.81640625" style="492" customWidth="1"/>
    <col min="13319" max="13322" width="15.7265625" style="492" customWidth="1"/>
    <col min="13323" max="13324" width="17.7265625" style="492" customWidth="1"/>
    <col min="13325" max="13325" width="12" style="492" bestFit="1" customWidth="1"/>
    <col min="13326" max="13326" width="11.453125" style="492" bestFit="1" customWidth="1"/>
    <col min="13327" max="13327" width="9.1796875" style="492" bestFit="1" customWidth="1"/>
    <col min="13328" max="13328" width="12.453125" style="492" bestFit="1" customWidth="1"/>
    <col min="13329" max="13562" width="11.453125" style="492"/>
    <col min="13563" max="13563" width="50.7265625" style="492" customWidth="1"/>
    <col min="13564" max="13564" width="18.7265625" style="492" customWidth="1"/>
    <col min="13565" max="13565" width="17.7265625" style="492" customWidth="1"/>
    <col min="13566" max="13569" width="15.7265625" style="492" customWidth="1"/>
    <col min="13570" max="13571" width="17.7265625" style="492" customWidth="1"/>
    <col min="13572" max="13572" width="50.453125" style="492" customWidth="1"/>
    <col min="13573" max="13573" width="18.453125" style="492" customWidth="1"/>
    <col min="13574" max="13574" width="17.81640625" style="492" customWidth="1"/>
    <col min="13575" max="13578" width="15.7265625" style="492" customWidth="1"/>
    <col min="13579" max="13580" width="17.7265625" style="492" customWidth="1"/>
    <col min="13581" max="13581" width="12" style="492" bestFit="1" customWidth="1"/>
    <col min="13582" max="13582" width="11.453125" style="492" bestFit="1" customWidth="1"/>
    <col min="13583" max="13583" width="9.1796875" style="492" bestFit="1" customWidth="1"/>
    <col min="13584" max="13584" width="12.453125" style="492" bestFit="1" customWidth="1"/>
    <col min="13585" max="13818" width="11.453125" style="492"/>
    <col min="13819" max="13819" width="50.7265625" style="492" customWidth="1"/>
    <col min="13820" max="13820" width="18.7265625" style="492" customWidth="1"/>
    <col min="13821" max="13821" width="17.7265625" style="492" customWidth="1"/>
    <col min="13822" max="13825" width="15.7265625" style="492" customWidth="1"/>
    <col min="13826" max="13827" width="17.7265625" style="492" customWidth="1"/>
    <col min="13828" max="13828" width="50.453125" style="492" customWidth="1"/>
    <col min="13829" max="13829" width="18.453125" style="492" customWidth="1"/>
    <col min="13830" max="13830" width="17.81640625" style="492" customWidth="1"/>
    <col min="13831" max="13834" width="15.7265625" style="492" customWidth="1"/>
    <col min="13835" max="13836" width="17.7265625" style="492" customWidth="1"/>
    <col min="13837" max="13837" width="12" style="492" bestFit="1" customWidth="1"/>
    <col min="13838" max="13838" width="11.453125" style="492" bestFit="1" customWidth="1"/>
    <col min="13839" max="13839" width="9.1796875" style="492" bestFit="1" customWidth="1"/>
    <col min="13840" max="13840" width="12.453125" style="492" bestFit="1" customWidth="1"/>
    <col min="13841" max="14074" width="11.453125" style="492"/>
    <col min="14075" max="14075" width="50.7265625" style="492" customWidth="1"/>
    <col min="14076" max="14076" width="18.7265625" style="492" customWidth="1"/>
    <col min="14077" max="14077" width="17.7265625" style="492" customWidth="1"/>
    <col min="14078" max="14081" width="15.7265625" style="492" customWidth="1"/>
    <col min="14082" max="14083" width="17.7265625" style="492" customWidth="1"/>
    <col min="14084" max="14084" width="50.453125" style="492" customWidth="1"/>
    <col min="14085" max="14085" width="18.453125" style="492" customWidth="1"/>
    <col min="14086" max="14086" width="17.81640625" style="492" customWidth="1"/>
    <col min="14087" max="14090" width="15.7265625" style="492" customWidth="1"/>
    <col min="14091" max="14092" width="17.7265625" style="492" customWidth="1"/>
    <col min="14093" max="14093" width="12" style="492" bestFit="1" customWidth="1"/>
    <col min="14094" max="14094" width="11.453125" style="492" bestFit="1" customWidth="1"/>
    <col min="14095" max="14095" width="9.1796875" style="492" bestFit="1" customWidth="1"/>
    <col min="14096" max="14096" width="12.453125" style="492" bestFit="1" customWidth="1"/>
    <col min="14097" max="14330" width="11.453125" style="492"/>
    <col min="14331" max="14331" width="50.7265625" style="492" customWidth="1"/>
    <col min="14332" max="14332" width="18.7265625" style="492" customWidth="1"/>
    <col min="14333" max="14333" width="17.7265625" style="492" customWidth="1"/>
    <col min="14334" max="14337" width="15.7265625" style="492" customWidth="1"/>
    <col min="14338" max="14339" width="17.7265625" style="492" customWidth="1"/>
    <col min="14340" max="14340" width="50.453125" style="492" customWidth="1"/>
    <col min="14341" max="14341" width="18.453125" style="492" customWidth="1"/>
    <col min="14342" max="14342" width="17.81640625" style="492" customWidth="1"/>
    <col min="14343" max="14346" width="15.7265625" style="492" customWidth="1"/>
    <col min="14347" max="14348" width="17.7265625" style="492" customWidth="1"/>
    <col min="14349" max="14349" width="12" style="492" bestFit="1" customWidth="1"/>
    <col min="14350" max="14350" width="11.453125" style="492" bestFit="1" customWidth="1"/>
    <col min="14351" max="14351" width="9.1796875" style="492" bestFit="1" customWidth="1"/>
    <col min="14352" max="14352" width="12.453125" style="492" bestFit="1" customWidth="1"/>
    <col min="14353" max="14586" width="11.453125" style="492"/>
    <col min="14587" max="14587" width="50.7265625" style="492" customWidth="1"/>
    <col min="14588" max="14588" width="18.7265625" style="492" customWidth="1"/>
    <col min="14589" max="14589" width="17.7265625" style="492" customWidth="1"/>
    <col min="14590" max="14593" width="15.7265625" style="492" customWidth="1"/>
    <col min="14594" max="14595" width="17.7265625" style="492" customWidth="1"/>
    <col min="14596" max="14596" width="50.453125" style="492" customWidth="1"/>
    <col min="14597" max="14597" width="18.453125" style="492" customWidth="1"/>
    <col min="14598" max="14598" width="17.81640625" style="492" customWidth="1"/>
    <col min="14599" max="14602" width="15.7265625" style="492" customWidth="1"/>
    <col min="14603" max="14604" width="17.7265625" style="492" customWidth="1"/>
    <col min="14605" max="14605" width="12" style="492" bestFit="1" customWidth="1"/>
    <col min="14606" max="14606" width="11.453125" style="492" bestFit="1" customWidth="1"/>
    <col min="14607" max="14607" width="9.1796875" style="492" bestFit="1" customWidth="1"/>
    <col min="14608" max="14608" width="12.453125" style="492" bestFit="1" customWidth="1"/>
    <col min="14609" max="14842" width="11.453125" style="492"/>
    <col min="14843" max="14843" width="50.7265625" style="492" customWidth="1"/>
    <col min="14844" max="14844" width="18.7265625" style="492" customWidth="1"/>
    <col min="14845" max="14845" width="17.7265625" style="492" customWidth="1"/>
    <col min="14846" max="14849" width="15.7265625" style="492" customWidth="1"/>
    <col min="14850" max="14851" width="17.7265625" style="492" customWidth="1"/>
    <col min="14852" max="14852" width="50.453125" style="492" customWidth="1"/>
    <col min="14853" max="14853" width="18.453125" style="492" customWidth="1"/>
    <col min="14854" max="14854" width="17.81640625" style="492" customWidth="1"/>
    <col min="14855" max="14858" width="15.7265625" style="492" customWidth="1"/>
    <col min="14859" max="14860" width="17.7265625" style="492" customWidth="1"/>
    <col min="14861" max="14861" width="12" style="492" bestFit="1" customWidth="1"/>
    <col min="14862" max="14862" width="11.453125" style="492" bestFit="1" customWidth="1"/>
    <col min="14863" max="14863" width="9.1796875" style="492" bestFit="1" customWidth="1"/>
    <col min="14864" max="14864" width="12.453125" style="492" bestFit="1" customWidth="1"/>
    <col min="14865" max="15098" width="11.453125" style="492"/>
    <col min="15099" max="15099" width="50.7265625" style="492" customWidth="1"/>
    <col min="15100" max="15100" width="18.7265625" style="492" customWidth="1"/>
    <col min="15101" max="15101" width="17.7265625" style="492" customWidth="1"/>
    <col min="15102" max="15105" width="15.7265625" style="492" customWidth="1"/>
    <col min="15106" max="15107" width="17.7265625" style="492" customWidth="1"/>
    <col min="15108" max="15108" width="50.453125" style="492" customWidth="1"/>
    <col min="15109" max="15109" width="18.453125" style="492" customWidth="1"/>
    <col min="15110" max="15110" width="17.81640625" style="492" customWidth="1"/>
    <col min="15111" max="15114" width="15.7265625" style="492" customWidth="1"/>
    <col min="15115" max="15116" width="17.7265625" style="492" customWidth="1"/>
    <col min="15117" max="15117" width="12" style="492" bestFit="1" customWidth="1"/>
    <col min="15118" max="15118" width="11.453125" style="492" bestFit="1" customWidth="1"/>
    <col min="15119" max="15119" width="9.1796875" style="492" bestFit="1" customWidth="1"/>
    <col min="15120" max="15120" width="12.453125" style="492" bestFit="1" customWidth="1"/>
    <col min="15121" max="15354" width="11.453125" style="492"/>
    <col min="15355" max="15355" width="50.7265625" style="492" customWidth="1"/>
    <col min="15356" max="15356" width="18.7265625" style="492" customWidth="1"/>
    <col min="15357" max="15357" width="17.7265625" style="492" customWidth="1"/>
    <col min="15358" max="15361" width="15.7265625" style="492" customWidth="1"/>
    <col min="15362" max="15363" width="17.7265625" style="492" customWidth="1"/>
    <col min="15364" max="15364" width="50.453125" style="492" customWidth="1"/>
    <col min="15365" max="15365" width="18.453125" style="492" customWidth="1"/>
    <col min="15366" max="15366" width="17.81640625" style="492" customWidth="1"/>
    <col min="15367" max="15370" width="15.7265625" style="492" customWidth="1"/>
    <col min="15371" max="15372" width="17.7265625" style="492" customWidth="1"/>
    <col min="15373" max="15373" width="12" style="492" bestFit="1" customWidth="1"/>
    <col min="15374" max="15374" width="11.453125" style="492" bestFit="1" customWidth="1"/>
    <col min="15375" max="15375" width="9.1796875" style="492" bestFit="1" customWidth="1"/>
    <col min="15376" max="15376" width="12.453125" style="492" bestFit="1" customWidth="1"/>
    <col min="15377" max="15610" width="11.453125" style="492"/>
    <col min="15611" max="15611" width="50.7265625" style="492" customWidth="1"/>
    <col min="15612" max="15612" width="18.7265625" style="492" customWidth="1"/>
    <col min="15613" max="15613" width="17.7265625" style="492" customWidth="1"/>
    <col min="15614" max="15617" width="15.7265625" style="492" customWidth="1"/>
    <col min="15618" max="15619" width="17.7265625" style="492" customWidth="1"/>
    <col min="15620" max="15620" width="50.453125" style="492" customWidth="1"/>
    <col min="15621" max="15621" width="18.453125" style="492" customWidth="1"/>
    <col min="15622" max="15622" width="17.81640625" style="492" customWidth="1"/>
    <col min="15623" max="15626" width="15.7265625" style="492" customWidth="1"/>
    <col min="15627" max="15628" width="17.7265625" style="492" customWidth="1"/>
    <col min="15629" max="15629" width="12" style="492" bestFit="1" customWidth="1"/>
    <col min="15630" max="15630" width="11.453125" style="492" bestFit="1" customWidth="1"/>
    <col min="15631" max="15631" width="9.1796875" style="492" bestFit="1" customWidth="1"/>
    <col min="15632" max="15632" width="12.453125" style="492" bestFit="1" customWidth="1"/>
    <col min="15633" max="15866" width="11.453125" style="492"/>
    <col min="15867" max="15867" width="50.7265625" style="492" customWidth="1"/>
    <col min="15868" max="15868" width="18.7265625" style="492" customWidth="1"/>
    <col min="15869" max="15869" width="17.7265625" style="492" customWidth="1"/>
    <col min="15870" max="15873" width="15.7265625" style="492" customWidth="1"/>
    <col min="15874" max="15875" width="17.7265625" style="492" customWidth="1"/>
    <col min="15876" max="15876" width="50.453125" style="492" customWidth="1"/>
    <col min="15877" max="15877" width="18.453125" style="492" customWidth="1"/>
    <col min="15878" max="15878" width="17.81640625" style="492" customWidth="1"/>
    <col min="15879" max="15882" width="15.7265625" style="492" customWidth="1"/>
    <col min="15883" max="15884" width="17.7265625" style="492" customWidth="1"/>
    <col min="15885" max="15885" width="12" style="492" bestFit="1" customWidth="1"/>
    <col min="15886" max="15886" width="11.453125" style="492" bestFit="1" customWidth="1"/>
    <col min="15887" max="15887" width="9.1796875" style="492" bestFit="1" customWidth="1"/>
    <col min="15888" max="15888" width="12.453125" style="492" bestFit="1" customWidth="1"/>
    <col min="15889" max="16122" width="11.453125" style="492"/>
    <col min="16123" max="16123" width="50.7265625" style="492" customWidth="1"/>
    <col min="16124" max="16124" width="18.7265625" style="492" customWidth="1"/>
    <col min="16125" max="16125" width="17.7265625" style="492" customWidth="1"/>
    <col min="16126" max="16129" width="15.7265625" style="492" customWidth="1"/>
    <col min="16130" max="16131" width="17.7265625" style="492" customWidth="1"/>
    <col min="16132" max="16132" width="50.453125" style="492" customWidth="1"/>
    <col min="16133" max="16133" width="18.453125" style="492" customWidth="1"/>
    <col min="16134" max="16134" width="17.81640625" style="492" customWidth="1"/>
    <col min="16135" max="16138" width="15.7265625" style="492" customWidth="1"/>
    <col min="16139" max="16140" width="17.7265625" style="492" customWidth="1"/>
    <col min="16141" max="16141" width="12" style="492" bestFit="1" customWidth="1"/>
    <col min="16142" max="16142" width="11.453125" style="492" bestFit="1" customWidth="1"/>
    <col min="16143" max="16143" width="9.1796875" style="492" bestFit="1" customWidth="1"/>
    <col min="16144" max="16144" width="12.453125" style="492" bestFit="1" customWidth="1"/>
    <col min="16145" max="16384" width="11.453125" style="492"/>
  </cols>
  <sheetData>
    <row r="1" spans="1:16" s="486" customFormat="1" ht="42" customHeight="1" thickBot="1">
      <c r="A1" s="978" t="s">
        <v>3979</v>
      </c>
      <c r="B1" s="979"/>
      <c r="C1" s="979"/>
      <c r="D1" s="984"/>
      <c r="E1" s="532" t="s">
        <v>3980</v>
      </c>
      <c r="F1" s="626" t="s">
        <v>3981</v>
      </c>
      <c r="G1" s="524" t="s">
        <v>642</v>
      </c>
      <c r="H1" s="443" t="s">
        <v>643</v>
      </c>
      <c r="I1" s="443" t="s">
        <v>644</v>
      </c>
      <c r="J1" s="444" t="s">
        <v>645</v>
      </c>
      <c r="K1" s="524" t="s">
        <v>3982</v>
      </c>
      <c r="L1" s="444" t="s">
        <v>3978</v>
      </c>
      <c r="N1" s="487"/>
    </row>
    <row r="2" spans="1:16" ht="42" customHeight="1">
      <c r="A2" s="504" t="s">
        <v>4007</v>
      </c>
      <c r="B2" s="627" t="s">
        <v>2113</v>
      </c>
      <c r="C2" s="627" t="s">
        <v>4011</v>
      </c>
      <c r="D2" s="628" t="s">
        <v>4006</v>
      </c>
      <c r="E2" s="534" t="s">
        <v>1720</v>
      </c>
      <c r="F2" s="629" t="s">
        <v>4214</v>
      </c>
      <c r="G2" s="542" t="s">
        <v>868</v>
      </c>
      <c r="H2" s="429" t="s">
        <v>869</v>
      </c>
      <c r="I2" s="543" t="s">
        <v>870</v>
      </c>
      <c r="J2" s="544" t="s">
        <v>871</v>
      </c>
      <c r="K2" s="549" t="s">
        <v>872</v>
      </c>
      <c r="L2" s="481" t="s">
        <v>873</v>
      </c>
      <c r="N2" s="487"/>
    </row>
    <row r="3" spans="1:16" ht="42" customHeight="1">
      <c r="A3" s="414" t="s">
        <v>980</v>
      </c>
      <c r="B3" s="630" t="s">
        <v>735</v>
      </c>
      <c r="C3" s="630" t="s">
        <v>1721</v>
      </c>
      <c r="D3" s="631" t="s">
        <v>969</v>
      </c>
      <c r="E3" s="537"/>
      <c r="F3" s="506"/>
      <c r="G3" s="497"/>
      <c r="H3" s="411"/>
      <c r="I3" s="411"/>
      <c r="J3" s="498"/>
      <c r="K3" s="499"/>
      <c r="L3" s="413"/>
      <c r="N3" s="487"/>
    </row>
    <row r="4" spans="1:16" ht="42" customHeight="1">
      <c r="A4" s="415" t="s">
        <v>4040</v>
      </c>
      <c r="B4" s="416" t="s">
        <v>4001</v>
      </c>
      <c r="C4" s="416" t="s">
        <v>4008</v>
      </c>
      <c r="D4" s="632" t="s">
        <v>4015</v>
      </c>
      <c r="E4" s="496" t="s">
        <v>4215</v>
      </c>
      <c r="F4" s="528" t="s">
        <v>4216</v>
      </c>
      <c r="G4" s="497" t="s">
        <v>1116</v>
      </c>
      <c r="H4" s="473" t="s">
        <v>1117</v>
      </c>
      <c r="I4" s="411" t="s">
        <v>1118</v>
      </c>
      <c r="J4" s="660" t="s">
        <v>1119</v>
      </c>
      <c r="K4" s="499" t="s">
        <v>1120</v>
      </c>
      <c r="L4" s="474" t="s">
        <v>1121</v>
      </c>
      <c r="N4" s="487"/>
    </row>
    <row r="5" spans="1:16" ht="42" customHeight="1" thickBot="1">
      <c r="A5" s="417" t="s">
        <v>1922</v>
      </c>
      <c r="B5" s="418" t="s">
        <v>1137</v>
      </c>
      <c r="C5" s="418" t="s">
        <v>2197</v>
      </c>
      <c r="D5" s="633" t="s">
        <v>982</v>
      </c>
      <c r="E5" s="541"/>
      <c r="F5" s="507"/>
      <c r="G5" s="501"/>
      <c r="H5" s="420"/>
      <c r="I5" s="420"/>
      <c r="J5" s="502"/>
      <c r="K5" s="503"/>
      <c r="L5" s="422"/>
      <c r="N5" s="487"/>
    </row>
    <row r="6" spans="1:16" ht="42" customHeight="1" thickBot="1">
      <c r="A6" s="423"/>
      <c r="B6" s="465"/>
      <c r="C6" s="465"/>
      <c r="D6" s="465"/>
      <c r="F6" s="469"/>
      <c r="G6" s="467"/>
      <c r="H6" s="467"/>
      <c r="I6" s="467"/>
      <c r="J6" s="467"/>
      <c r="K6" s="468"/>
      <c r="L6" s="424"/>
      <c r="N6" s="487"/>
    </row>
    <row r="7" spans="1:16" ht="42" customHeight="1" thickBot="1">
      <c r="A7" s="978" t="s">
        <v>3986</v>
      </c>
      <c r="B7" s="979"/>
      <c r="C7" s="979"/>
      <c r="D7" s="984"/>
      <c r="E7" s="532" t="s">
        <v>3984</v>
      </c>
      <c r="F7" s="634" t="s">
        <v>3981</v>
      </c>
      <c r="G7" s="524" t="s">
        <v>1455</v>
      </c>
      <c r="H7" s="443" t="s">
        <v>1456</v>
      </c>
      <c r="I7" s="443" t="s">
        <v>1457</v>
      </c>
      <c r="J7" s="444" t="s">
        <v>1458</v>
      </c>
      <c r="K7" s="524" t="s">
        <v>3982</v>
      </c>
      <c r="L7" s="444" t="s">
        <v>3978</v>
      </c>
      <c r="N7" s="487"/>
    </row>
    <row r="8" spans="1:16" ht="42" customHeight="1">
      <c r="A8" s="504" t="s">
        <v>4003</v>
      </c>
      <c r="B8" s="446"/>
      <c r="C8" s="446"/>
      <c r="D8" s="505"/>
      <c r="E8" s="534" t="s">
        <v>4217</v>
      </c>
      <c r="F8" s="635" t="s">
        <v>4214</v>
      </c>
      <c r="G8" s="489" t="s">
        <v>3819</v>
      </c>
      <c r="H8" s="429" t="s">
        <v>716</v>
      </c>
      <c r="I8" s="429" t="s">
        <v>1525</v>
      </c>
      <c r="J8" s="490" t="s">
        <v>3552</v>
      </c>
      <c r="K8" s="549" t="s">
        <v>3820</v>
      </c>
      <c r="L8" s="481" t="s">
        <v>1146</v>
      </c>
      <c r="N8" s="487"/>
    </row>
    <row r="9" spans="1:16" ht="42" customHeight="1">
      <c r="A9" s="414" t="s">
        <v>4005</v>
      </c>
      <c r="B9" s="426"/>
      <c r="C9" s="426"/>
      <c r="D9" s="506"/>
      <c r="E9" s="496" t="s">
        <v>4218</v>
      </c>
      <c r="F9" s="517" t="s">
        <v>4216</v>
      </c>
      <c r="G9" s="497" t="s">
        <v>2094</v>
      </c>
      <c r="H9" s="411" t="s">
        <v>1908</v>
      </c>
      <c r="I9" s="411" t="s">
        <v>4219</v>
      </c>
      <c r="J9" s="498" t="s">
        <v>2322</v>
      </c>
      <c r="K9" s="499" t="s">
        <v>3748</v>
      </c>
      <c r="L9" s="413" t="s">
        <v>3749</v>
      </c>
      <c r="N9" s="487"/>
    </row>
    <row r="10" spans="1:16" ht="42" customHeight="1">
      <c r="A10" s="415"/>
      <c r="B10" s="426"/>
      <c r="C10" s="426"/>
      <c r="D10" s="506"/>
      <c r="E10" s="496"/>
      <c r="F10" s="517"/>
      <c r="G10" s="497"/>
      <c r="H10" s="411"/>
      <c r="I10" s="411"/>
      <c r="J10" s="498"/>
      <c r="K10" s="499"/>
      <c r="L10" s="413"/>
      <c r="N10" s="487"/>
    </row>
    <row r="11" spans="1:16" ht="42" customHeight="1" thickBot="1">
      <c r="A11" s="417"/>
      <c r="B11" s="427"/>
      <c r="C11" s="427"/>
      <c r="D11" s="507"/>
      <c r="E11" s="500"/>
      <c r="F11" s="519"/>
      <c r="G11" s="501"/>
      <c r="H11" s="420"/>
      <c r="I11" s="420"/>
      <c r="J11" s="502"/>
      <c r="K11" s="503"/>
      <c r="L11" s="422"/>
      <c r="M11" s="508"/>
      <c r="N11" s="487"/>
      <c r="O11" s="508"/>
      <c r="P11" s="508"/>
    </row>
    <row r="12" spans="1:16" ht="42" customHeight="1" thickBot="1">
      <c r="A12" s="423"/>
      <c r="B12" s="465"/>
      <c r="C12" s="465"/>
      <c r="D12" s="465"/>
      <c r="F12" s="466"/>
      <c r="G12" s="467"/>
      <c r="H12" s="467"/>
      <c r="I12" s="467"/>
      <c r="J12" s="467"/>
      <c r="K12" s="468"/>
      <c r="L12" s="424"/>
      <c r="M12" s="468"/>
      <c r="N12" s="487"/>
    </row>
    <row r="13" spans="1:16" ht="42" customHeight="1" thickBot="1">
      <c r="A13" s="978" t="s">
        <v>3988</v>
      </c>
      <c r="B13" s="979"/>
      <c r="C13" s="979"/>
      <c r="D13" s="984"/>
      <c r="E13" s="532" t="s">
        <v>3984</v>
      </c>
      <c r="F13" s="634" t="s">
        <v>3981</v>
      </c>
      <c r="G13" s="524" t="s">
        <v>644</v>
      </c>
      <c r="H13" s="443" t="s">
        <v>642</v>
      </c>
      <c r="I13" s="443" t="s">
        <v>643</v>
      </c>
      <c r="J13" s="444" t="s">
        <v>645</v>
      </c>
      <c r="K13" s="524" t="s">
        <v>3982</v>
      </c>
      <c r="L13" s="444" t="s">
        <v>3978</v>
      </c>
      <c r="M13" s="468"/>
      <c r="N13" s="487"/>
    </row>
    <row r="14" spans="1:16" ht="42" customHeight="1">
      <c r="A14" s="504" t="s">
        <v>4014</v>
      </c>
      <c r="B14" s="446"/>
      <c r="C14" s="446"/>
      <c r="D14" s="505"/>
      <c r="E14" s="534" t="s">
        <v>2498</v>
      </c>
      <c r="F14" s="635" t="s">
        <v>4214</v>
      </c>
      <c r="G14" s="489" t="s">
        <v>2325</v>
      </c>
      <c r="H14" s="429" t="s">
        <v>3881</v>
      </c>
      <c r="I14" s="429" t="s">
        <v>3882</v>
      </c>
      <c r="J14" s="490" t="s">
        <v>3883</v>
      </c>
      <c r="K14" s="549" t="s">
        <v>3884</v>
      </c>
      <c r="L14" s="481" t="s">
        <v>3885</v>
      </c>
      <c r="M14" s="468"/>
      <c r="N14" s="487"/>
    </row>
    <row r="15" spans="1:16" ht="42" customHeight="1">
      <c r="A15" s="414" t="s">
        <v>4053</v>
      </c>
      <c r="B15" s="426"/>
      <c r="C15" s="426"/>
      <c r="D15" s="506"/>
      <c r="E15" s="496" t="s">
        <v>4220</v>
      </c>
      <c r="F15" s="517" t="s">
        <v>4216</v>
      </c>
      <c r="G15" s="497" t="s">
        <v>1622</v>
      </c>
      <c r="H15" s="411" t="s">
        <v>1623</v>
      </c>
      <c r="I15" s="411" t="s">
        <v>1624</v>
      </c>
      <c r="J15" s="498" t="s">
        <v>1625</v>
      </c>
      <c r="K15" s="546" t="s">
        <v>1626</v>
      </c>
      <c r="L15" s="480" t="s">
        <v>1627</v>
      </c>
      <c r="M15" s="468"/>
      <c r="N15" s="487"/>
    </row>
    <row r="16" spans="1:16" ht="42" customHeight="1">
      <c r="A16" s="415"/>
      <c r="B16" s="426"/>
      <c r="C16" s="426"/>
      <c r="D16" s="506"/>
      <c r="E16" s="496"/>
      <c r="F16" s="517"/>
      <c r="G16" s="497"/>
      <c r="H16" s="411"/>
      <c r="I16" s="411"/>
      <c r="J16" s="498"/>
      <c r="K16" s="499"/>
      <c r="L16" s="413"/>
      <c r="M16" s="508"/>
      <c r="N16" s="487"/>
      <c r="O16" s="508"/>
      <c r="P16" s="508"/>
    </row>
    <row r="17" spans="1:16" ht="42" customHeight="1" thickBot="1">
      <c r="A17" s="417"/>
      <c r="B17" s="427"/>
      <c r="C17" s="427"/>
      <c r="D17" s="507"/>
      <c r="E17" s="500"/>
      <c r="F17" s="519"/>
      <c r="G17" s="501"/>
      <c r="H17" s="420"/>
      <c r="I17" s="420"/>
      <c r="J17" s="502"/>
      <c r="K17" s="503"/>
      <c r="L17" s="422"/>
      <c r="M17" s="468"/>
      <c r="N17" s="487"/>
    </row>
    <row r="18" spans="1:16" ht="42" customHeight="1" thickBot="1">
      <c r="A18" s="428"/>
      <c r="B18" s="471"/>
      <c r="C18" s="471"/>
      <c r="D18" s="471"/>
      <c r="E18" s="469"/>
      <c r="F18" s="466"/>
      <c r="G18" s="467"/>
      <c r="H18" s="467"/>
      <c r="I18" s="467"/>
      <c r="J18" s="467"/>
      <c r="K18" s="468"/>
      <c r="L18" s="424"/>
      <c r="N18" s="487"/>
    </row>
    <row r="19" spans="1:16" ht="42" customHeight="1" thickBot="1">
      <c r="A19" s="978" t="s">
        <v>3993</v>
      </c>
      <c r="B19" s="979"/>
      <c r="C19" s="979"/>
      <c r="D19" s="984"/>
      <c r="E19" s="532" t="s">
        <v>3984</v>
      </c>
      <c r="F19" s="532" t="s">
        <v>3981</v>
      </c>
      <c r="G19" s="636"/>
      <c r="H19" s="637"/>
      <c r="I19" s="637"/>
      <c r="J19" s="638"/>
      <c r="K19" s="524" t="s">
        <v>3982</v>
      </c>
      <c r="L19" s="444" t="s">
        <v>3978</v>
      </c>
      <c r="N19" s="487"/>
    </row>
    <row r="20" spans="1:16" ht="42" customHeight="1">
      <c r="A20" s="504" t="s">
        <v>4011</v>
      </c>
      <c r="B20" s="446"/>
      <c r="C20" s="446"/>
      <c r="D20" s="505"/>
      <c r="E20" s="534" t="s">
        <v>722</v>
      </c>
      <c r="F20" s="534" t="s">
        <v>4214</v>
      </c>
      <c r="G20" s="509"/>
      <c r="H20" s="510"/>
      <c r="I20" s="510"/>
      <c r="J20" s="511"/>
      <c r="K20" s="491" t="s">
        <v>1727</v>
      </c>
      <c r="L20" s="481" t="s">
        <v>1728</v>
      </c>
    </row>
    <row r="21" spans="1:16" ht="42" customHeight="1">
      <c r="A21" s="414" t="s">
        <v>3992</v>
      </c>
      <c r="B21" s="426"/>
      <c r="C21" s="426"/>
      <c r="D21" s="506"/>
      <c r="E21" s="496" t="s">
        <v>838</v>
      </c>
      <c r="F21" s="496" t="s">
        <v>4221</v>
      </c>
      <c r="G21" s="513"/>
      <c r="H21" s="514"/>
      <c r="I21" s="514"/>
      <c r="J21" s="515"/>
      <c r="K21" s="499" t="s">
        <v>895</v>
      </c>
      <c r="L21" s="413" t="s">
        <v>838</v>
      </c>
      <c r="M21" s="508"/>
      <c r="N21" s="508"/>
      <c r="O21" s="508"/>
      <c r="P21" s="508"/>
    </row>
    <row r="22" spans="1:16" ht="42" customHeight="1">
      <c r="A22" s="414" t="s">
        <v>4015</v>
      </c>
      <c r="B22" s="426" t="s">
        <v>4158</v>
      </c>
      <c r="C22" s="426"/>
      <c r="D22" s="506"/>
      <c r="E22" s="496" t="s">
        <v>3544</v>
      </c>
      <c r="F22" s="496" t="s">
        <v>4222</v>
      </c>
      <c r="G22" s="513"/>
      <c r="H22" s="514"/>
      <c r="I22" s="514"/>
      <c r="J22" s="515"/>
      <c r="K22" s="499" t="s">
        <v>3545</v>
      </c>
      <c r="L22" s="413" t="s">
        <v>1139</v>
      </c>
      <c r="M22" s="508"/>
      <c r="N22" s="508"/>
      <c r="O22" s="508"/>
      <c r="P22" s="508"/>
    </row>
    <row r="23" spans="1:16" ht="42" customHeight="1">
      <c r="A23" s="414" t="s">
        <v>4040</v>
      </c>
      <c r="B23" s="426" t="s">
        <v>4158</v>
      </c>
      <c r="C23" s="426"/>
      <c r="D23" s="506"/>
      <c r="E23" s="496" t="s">
        <v>4027</v>
      </c>
      <c r="F23" s="496" t="s">
        <v>4223</v>
      </c>
      <c r="G23" s="513"/>
      <c r="H23" s="514"/>
      <c r="I23" s="514"/>
      <c r="J23" s="515"/>
      <c r="K23" s="499" t="s">
        <v>1008</v>
      </c>
      <c r="L23" s="413" t="s">
        <v>1878</v>
      </c>
      <c r="M23" s="508"/>
      <c r="N23" s="508"/>
      <c r="O23" s="508"/>
      <c r="P23" s="508"/>
    </row>
    <row r="24" spans="1:16" ht="42" customHeight="1">
      <c r="A24" s="414" t="s">
        <v>4008</v>
      </c>
      <c r="B24" s="426" t="s">
        <v>4158</v>
      </c>
      <c r="C24" s="426"/>
      <c r="D24" s="506"/>
      <c r="E24" s="496" t="s">
        <v>2193</v>
      </c>
      <c r="F24" s="496" t="s">
        <v>4224</v>
      </c>
      <c r="G24" s="513"/>
      <c r="H24" s="514"/>
      <c r="I24" s="514"/>
      <c r="J24" s="515"/>
      <c r="K24" s="499" t="s">
        <v>897</v>
      </c>
      <c r="L24" s="413" t="s">
        <v>2194</v>
      </c>
      <c r="M24" s="508"/>
      <c r="N24" s="508"/>
      <c r="O24" s="508"/>
      <c r="P24" s="508"/>
    </row>
    <row r="25" spans="1:16" ht="42" customHeight="1">
      <c r="A25" s="414" t="s">
        <v>4006</v>
      </c>
      <c r="B25" s="426" t="s">
        <v>4158</v>
      </c>
      <c r="C25" s="426"/>
      <c r="D25" s="506"/>
      <c r="E25" s="496" t="s">
        <v>4225</v>
      </c>
      <c r="F25" s="496" t="s">
        <v>4226</v>
      </c>
      <c r="G25" s="513"/>
      <c r="H25" s="514"/>
      <c r="I25" s="514"/>
      <c r="J25" s="515"/>
      <c r="K25" s="499" t="s">
        <v>3084</v>
      </c>
      <c r="L25" s="474" t="s">
        <v>3084</v>
      </c>
      <c r="M25" s="508"/>
      <c r="N25" s="508"/>
      <c r="O25" s="508"/>
      <c r="P25" s="508"/>
    </row>
    <row r="26" spans="1:16" ht="42" customHeight="1">
      <c r="A26" s="414" t="s">
        <v>3997</v>
      </c>
      <c r="B26" s="426" t="s">
        <v>4158</v>
      </c>
      <c r="C26" s="426"/>
      <c r="D26" s="506"/>
      <c r="E26" s="496" t="s">
        <v>2655</v>
      </c>
      <c r="F26" s="496" t="s">
        <v>4227</v>
      </c>
      <c r="G26" s="513"/>
      <c r="H26" s="514"/>
      <c r="I26" s="514"/>
      <c r="J26" s="515"/>
      <c r="K26" s="499" t="s">
        <v>2656</v>
      </c>
      <c r="L26" s="413" t="s">
        <v>1855</v>
      </c>
      <c r="M26" s="508"/>
      <c r="N26" s="508"/>
      <c r="O26" s="508"/>
      <c r="P26" s="508"/>
    </row>
    <row r="27" spans="1:16" ht="42" customHeight="1">
      <c r="A27" s="414" t="s">
        <v>3998</v>
      </c>
      <c r="B27" s="426" t="s">
        <v>4158</v>
      </c>
      <c r="C27" s="426"/>
      <c r="D27" s="506"/>
      <c r="E27" s="496" t="s">
        <v>3999</v>
      </c>
      <c r="F27" s="496" t="s">
        <v>4228</v>
      </c>
      <c r="G27" s="513"/>
      <c r="H27" s="514"/>
      <c r="I27" s="514"/>
      <c r="J27" s="515"/>
      <c r="K27" s="499" t="s">
        <v>2461</v>
      </c>
      <c r="L27" s="474" t="s">
        <v>2461</v>
      </c>
      <c r="M27" s="508"/>
      <c r="N27" s="508"/>
      <c r="O27" s="508"/>
      <c r="P27" s="508"/>
    </row>
    <row r="28" spans="1:16" ht="42" customHeight="1">
      <c r="A28" s="414" t="s">
        <v>4016</v>
      </c>
      <c r="B28" s="426" t="s">
        <v>4158</v>
      </c>
      <c r="C28" s="426"/>
      <c r="D28" s="506"/>
      <c r="E28" s="496" t="s">
        <v>3464</v>
      </c>
      <c r="F28" s="496" t="s">
        <v>4229</v>
      </c>
      <c r="G28" s="513"/>
      <c r="H28" s="514"/>
      <c r="I28" s="514"/>
      <c r="J28" s="515"/>
      <c r="K28" s="499" t="s">
        <v>3465</v>
      </c>
      <c r="L28" s="474" t="s">
        <v>1100</v>
      </c>
      <c r="M28" s="508"/>
      <c r="N28" s="508"/>
      <c r="O28" s="508"/>
      <c r="P28" s="508"/>
    </row>
    <row r="29" spans="1:16" ht="42" customHeight="1">
      <c r="A29" s="414" t="s">
        <v>4161</v>
      </c>
      <c r="B29" s="426" t="s">
        <v>4158</v>
      </c>
      <c r="C29" s="426"/>
      <c r="D29" s="506"/>
      <c r="E29" s="496" t="s">
        <v>1622</v>
      </c>
      <c r="F29" s="496" t="s">
        <v>4230</v>
      </c>
      <c r="G29" s="513"/>
      <c r="H29" s="514"/>
      <c r="I29" s="514"/>
      <c r="J29" s="515"/>
      <c r="K29" s="499" t="s">
        <v>1180</v>
      </c>
      <c r="L29" s="474" t="s">
        <v>1737</v>
      </c>
      <c r="M29" s="508"/>
      <c r="N29" s="508"/>
      <c r="O29" s="508"/>
      <c r="P29" s="508"/>
    </row>
    <row r="30" spans="1:16" ht="42" customHeight="1">
      <c r="A30" s="414" t="s">
        <v>4001</v>
      </c>
      <c r="B30" s="426" t="s">
        <v>4158</v>
      </c>
      <c r="C30" s="426"/>
      <c r="D30" s="506"/>
      <c r="E30" s="496" t="s">
        <v>1251</v>
      </c>
      <c r="F30" s="496" t="s">
        <v>4231</v>
      </c>
      <c r="G30" s="513"/>
      <c r="H30" s="514"/>
      <c r="I30" s="514"/>
      <c r="J30" s="515"/>
      <c r="K30" s="499" t="s">
        <v>1747</v>
      </c>
      <c r="L30" s="474" t="s">
        <v>3214</v>
      </c>
      <c r="M30" s="508"/>
      <c r="N30" s="508"/>
      <c r="O30" s="508"/>
      <c r="P30" s="508"/>
    </row>
    <row r="31" spans="1:16" ht="42" customHeight="1">
      <c r="A31" s="415" t="s">
        <v>4000</v>
      </c>
      <c r="B31" s="426" t="s">
        <v>4158</v>
      </c>
      <c r="C31" s="426"/>
      <c r="D31" s="506"/>
      <c r="E31" s="496" t="s">
        <v>1530</v>
      </c>
      <c r="F31" s="496" t="s">
        <v>4232</v>
      </c>
      <c r="G31" s="513"/>
      <c r="H31" s="514"/>
      <c r="I31" s="514"/>
      <c r="J31" s="515"/>
      <c r="K31" s="499" t="s">
        <v>1979</v>
      </c>
      <c r="L31" s="474" t="s">
        <v>1980</v>
      </c>
    </row>
    <row r="32" spans="1:16" ht="42" customHeight="1" thickBot="1">
      <c r="A32" s="417" t="s">
        <v>4029</v>
      </c>
      <c r="B32" s="427" t="s">
        <v>4158</v>
      </c>
      <c r="C32" s="427"/>
      <c r="D32" s="507"/>
      <c r="E32" s="500" t="s">
        <v>1934</v>
      </c>
      <c r="F32" s="500" t="s">
        <v>4233</v>
      </c>
      <c r="G32" s="520"/>
      <c r="H32" s="521"/>
      <c r="I32" s="521"/>
      <c r="J32" s="522"/>
      <c r="K32" s="503" t="s">
        <v>1287</v>
      </c>
      <c r="L32" s="476" t="s">
        <v>1756</v>
      </c>
    </row>
    <row r="33" spans="1:16" ht="42" customHeight="1" thickBot="1">
      <c r="A33" s="428"/>
      <c r="B33" s="471"/>
      <c r="C33" s="471"/>
      <c r="D33" s="471"/>
      <c r="E33" s="469"/>
      <c r="F33" s="469"/>
      <c r="G33" s="467"/>
      <c r="H33" s="467"/>
      <c r="I33" s="467"/>
      <c r="J33" s="468"/>
      <c r="K33" s="468"/>
      <c r="L33" s="424"/>
    </row>
    <row r="34" spans="1:16" ht="42" customHeight="1" thickBot="1">
      <c r="A34" s="978" t="s">
        <v>4004</v>
      </c>
      <c r="B34" s="979"/>
      <c r="C34" s="979"/>
      <c r="D34" s="984"/>
      <c r="E34" s="532" t="s">
        <v>3984</v>
      </c>
      <c r="F34" s="634" t="s">
        <v>3981</v>
      </c>
      <c r="G34" s="636"/>
      <c r="H34" s="639"/>
      <c r="I34" s="524" t="s">
        <v>1455</v>
      </c>
      <c r="J34" s="444" t="s">
        <v>1456</v>
      </c>
      <c r="K34" s="524" t="s">
        <v>3982</v>
      </c>
      <c r="L34" s="444" t="s">
        <v>3978</v>
      </c>
    </row>
    <row r="35" spans="1:16" ht="42" customHeight="1">
      <c r="A35" s="645" t="s">
        <v>4003</v>
      </c>
      <c r="B35" s="509"/>
      <c r="C35" s="446"/>
      <c r="D35" s="505"/>
      <c r="E35" s="534" t="s">
        <v>4234</v>
      </c>
      <c r="F35" s="635" t="s">
        <v>4214</v>
      </c>
      <c r="G35" s="509"/>
      <c r="H35" s="511"/>
      <c r="I35" s="489" t="s">
        <v>1981</v>
      </c>
      <c r="J35" s="490" t="s">
        <v>1615</v>
      </c>
      <c r="K35" s="549" t="s">
        <v>3830</v>
      </c>
      <c r="L35" s="481" t="s">
        <v>2860</v>
      </c>
      <c r="M35" s="508"/>
      <c r="N35" s="508"/>
      <c r="O35" s="508"/>
      <c r="P35" s="508"/>
    </row>
    <row r="36" spans="1:16" ht="42" customHeight="1">
      <c r="A36" s="661" t="s">
        <v>2113</v>
      </c>
      <c r="B36" s="513"/>
      <c r="C36" s="426"/>
      <c r="D36" s="506"/>
      <c r="E36" s="496" t="s">
        <v>4235</v>
      </c>
      <c r="F36" s="517" t="s">
        <v>4216</v>
      </c>
      <c r="G36" s="513"/>
      <c r="H36" s="515"/>
      <c r="I36" s="497" t="s">
        <v>1138</v>
      </c>
      <c r="J36" s="498" t="s">
        <v>1812</v>
      </c>
      <c r="K36" s="499" t="s">
        <v>2088</v>
      </c>
      <c r="L36" s="474" t="s">
        <v>2089</v>
      </c>
    </row>
    <row r="37" spans="1:16" ht="42" customHeight="1">
      <c r="A37" s="648" t="s">
        <v>4040</v>
      </c>
      <c r="B37" s="513" t="s">
        <v>4158</v>
      </c>
      <c r="C37" s="514"/>
      <c r="D37" s="515"/>
      <c r="E37" s="496" t="s">
        <v>4236</v>
      </c>
      <c r="F37" s="649"/>
      <c r="G37" s="513"/>
      <c r="H37" s="650"/>
      <c r="I37" s="550" t="s">
        <v>869</v>
      </c>
      <c r="J37" s="498" t="s">
        <v>1879</v>
      </c>
      <c r="K37" s="499" t="s">
        <v>1880</v>
      </c>
      <c r="L37" s="474" t="s">
        <v>1881</v>
      </c>
    </row>
    <row r="38" spans="1:16" ht="42" customHeight="1">
      <c r="A38" s="648" t="s">
        <v>4000</v>
      </c>
      <c r="B38" s="513" t="s">
        <v>4158</v>
      </c>
      <c r="C38" s="514"/>
      <c r="D38" s="515"/>
      <c r="E38" s="496" t="s">
        <v>4237</v>
      </c>
      <c r="F38" s="649"/>
      <c r="G38" s="513"/>
      <c r="H38" s="650"/>
      <c r="I38" s="550" t="s">
        <v>1982</v>
      </c>
      <c r="J38" s="498" t="s">
        <v>1983</v>
      </c>
      <c r="K38" s="499" t="s">
        <v>1984</v>
      </c>
      <c r="L38" s="474" t="s">
        <v>1984</v>
      </c>
    </row>
    <row r="39" spans="1:16" ht="42" customHeight="1">
      <c r="A39" s="648" t="s">
        <v>3997</v>
      </c>
      <c r="B39" s="513" t="s">
        <v>4158</v>
      </c>
      <c r="C39" s="514"/>
      <c r="D39" s="515"/>
      <c r="E39" s="496" t="s">
        <v>4238</v>
      </c>
      <c r="F39" s="649"/>
      <c r="G39" s="513"/>
      <c r="H39" s="650"/>
      <c r="I39" s="497" t="s">
        <v>2659</v>
      </c>
      <c r="J39" s="498" t="s">
        <v>2660</v>
      </c>
      <c r="K39" s="499" t="s">
        <v>2661</v>
      </c>
      <c r="L39" s="474" t="s">
        <v>2662</v>
      </c>
    </row>
    <row r="40" spans="1:16" ht="42" customHeight="1">
      <c r="A40" s="648" t="s">
        <v>3998</v>
      </c>
      <c r="B40" s="513" t="s">
        <v>4158</v>
      </c>
      <c r="C40" s="514"/>
      <c r="D40" s="515"/>
      <c r="E40" s="496" t="s">
        <v>4239</v>
      </c>
      <c r="F40" s="649"/>
      <c r="G40" s="513"/>
      <c r="H40" s="650"/>
      <c r="I40" s="550" t="s">
        <v>1754</v>
      </c>
      <c r="J40" s="498" t="s">
        <v>2467</v>
      </c>
      <c r="K40" s="499" t="s">
        <v>2468</v>
      </c>
      <c r="L40" s="474" t="s">
        <v>2469</v>
      </c>
    </row>
    <row r="41" spans="1:16" ht="42" customHeight="1">
      <c r="A41" s="648" t="s">
        <v>4015</v>
      </c>
      <c r="B41" s="513" t="s">
        <v>4158</v>
      </c>
      <c r="C41" s="514"/>
      <c r="D41" s="515"/>
      <c r="E41" s="496" t="s">
        <v>4240</v>
      </c>
      <c r="F41" s="649"/>
      <c r="G41" s="513"/>
      <c r="H41" s="650"/>
      <c r="I41" s="550" t="s">
        <v>3547</v>
      </c>
      <c r="J41" s="498" t="s">
        <v>3548</v>
      </c>
      <c r="K41" s="499" t="s">
        <v>3549</v>
      </c>
      <c r="L41" s="474" t="s">
        <v>3549</v>
      </c>
    </row>
    <row r="42" spans="1:16" ht="42" customHeight="1" thickBot="1">
      <c r="A42" s="652" t="s">
        <v>4029</v>
      </c>
      <c r="B42" s="520" t="s">
        <v>4158</v>
      </c>
      <c r="C42" s="521"/>
      <c r="D42" s="522"/>
      <c r="E42" s="500" t="s">
        <v>4241</v>
      </c>
      <c r="F42" s="653"/>
      <c r="G42" s="520"/>
      <c r="H42" s="654"/>
      <c r="I42" s="551" t="s">
        <v>2391</v>
      </c>
      <c r="J42" s="502" t="s">
        <v>2392</v>
      </c>
      <c r="K42" s="503" t="s">
        <v>2393</v>
      </c>
      <c r="L42" s="476" t="s">
        <v>2394</v>
      </c>
    </row>
    <row r="43" spans="1:16" ht="42" customHeight="1" thickBot="1">
      <c r="A43" s="640"/>
      <c r="B43" s="641"/>
      <c r="C43" s="641"/>
      <c r="D43" s="641"/>
      <c r="E43" s="642"/>
      <c r="F43" s="642"/>
      <c r="G43" s="531"/>
      <c r="H43" s="531"/>
      <c r="I43" s="531"/>
      <c r="J43" s="531"/>
      <c r="K43" s="643"/>
      <c r="L43" s="644"/>
    </row>
    <row r="44" spans="1:16" ht="42" customHeight="1" thickBot="1">
      <c r="A44" s="978" t="s">
        <v>4010</v>
      </c>
      <c r="B44" s="979"/>
      <c r="C44" s="979"/>
      <c r="D44" s="984"/>
      <c r="E44" s="532" t="s">
        <v>3984</v>
      </c>
      <c r="F44" s="634" t="s">
        <v>3981</v>
      </c>
      <c r="G44" s="636"/>
      <c r="H44" s="639"/>
      <c r="I44" s="524" t="s">
        <v>1455</v>
      </c>
      <c r="J44" s="444" t="s">
        <v>1456</v>
      </c>
      <c r="K44" s="524" t="s">
        <v>3982</v>
      </c>
      <c r="L44" s="444" t="s">
        <v>3978</v>
      </c>
    </row>
    <row r="45" spans="1:16" ht="42" customHeight="1">
      <c r="A45" s="645" t="s">
        <v>4007</v>
      </c>
      <c r="B45" s="509"/>
      <c r="C45" s="510"/>
      <c r="D45" s="511"/>
      <c r="E45" s="534" t="s">
        <v>4242</v>
      </c>
      <c r="F45" s="646" t="s">
        <v>4214</v>
      </c>
      <c r="G45" s="509"/>
      <c r="H45" s="647"/>
      <c r="I45" s="489" t="s">
        <v>1534</v>
      </c>
      <c r="J45" s="490" t="s">
        <v>1535</v>
      </c>
      <c r="K45" s="491" t="s">
        <v>1536</v>
      </c>
      <c r="L45" s="478" t="s">
        <v>1537</v>
      </c>
    </row>
    <row r="46" spans="1:16" ht="42" customHeight="1">
      <c r="A46" s="648" t="s">
        <v>3992</v>
      </c>
      <c r="B46" s="513"/>
      <c r="C46" s="514"/>
      <c r="D46" s="515"/>
      <c r="E46" s="496" t="s">
        <v>3331</v>
      </c>
      <c r="F46" s="649" t="s">
        <v>4216</v>
      </c>
      <c r="G46" s="513"/>
      <c r="H46" s="650"/>
      <c r="I46" s="497" t="s">
        <v>3332</v>
      </c>
      <c r="J46" s="498" t="s">
        <v>868</v>
      </c>
      <c r="K46" s="499" t="s">
        <v>3333</v>
      </c>
      <c r="L46" s="413" t="s">
        <v>3009</v>
      </c>
    </row>
    <row r="47" spans="1:16" ht="42" customHeight="1">
      <c r="A47" s="648"/>
      <c r="B47" s="513"/>
      <c r="C47" s="514"/>
      <c r="D47" s="515"/>
      <c r="E47" s="496"/>
      <c r="F47" s="649"/>
      <c r="G47" s="513"/>
      <c r="H47" s="650"/>
      <c r="I47" s="497"/>
      <c r="J47" s="498"/>
      <c r="K47" s="499"/>
      <c r="L47" s="413"/>
    </row>
    <row r="48" spans="1:16" ht="42" customHeight="1" thickBot="1">
      <c r="A48" s="662"/>
      <c r="B48" s="520"/>
      <c r="C48" s="521"/>
      <c r="D48" s="522"/>
      <c r="E48" s="500"/>
      <c r="F48" s="653"/>
      <c r="G48" s="520"/>
      <c r="H48" s="654"/>
      <c r="I48" s="501"/>
      <c r="J48" s="502"/>
      <c r="K48" s="503"/>
      <c r="L48" s="422"/>
    </row>
    <row r="49" spans="1:12" ht="42" customHeight="1" thickBot="1">
      <c r="A49" s="640"/>
      <c r="B49" s="641"/>
      <c r="C49" s="641"/>
      <c r="D49" s="641"/>
      <c r="E49" s="437"/>
      <c r="F49" s="438"/>
      <c r="G49" s="531"/>
      <c r="H49" s="531"/>
      <c r="I49" s="531"/>
      <c r="J49" s="531"/>
      <c r="K49" s="440"/>
      <c r="L49" s="441"/>
    </row>
    <row r="50" spans="1:12" ht="42" customHeight="1" thickBot="1">
      <c r="A50" s="981" t="s">
        <v>3983</v>
      </c>
      <c r="B50" s="982"/>
      <c r="C50" s="982"/>
      <c r="D50" s="983"/>
      <c r="E50" s="532" t="s">
        <v>3984</v>
      </c>
      <c r="F50" s="524" t="s">
        <v>1539</v>
      </c>
      <c r="G50" s="443" t="s">
        <v>1540</v>
      </c>
      <c r="H50" s="443" t="s">
        <v>1541</v>
      </c>
      <c r="I50" s="443" t="s">
        <v>1542</v>
      </c>
      <c r="J50" s="444" t="s">
        <v>1543</v>
      </c>
      <c r="K50" s="525" t="s">
        <v>3982</v>
      </c>
      <c r="L50" s="444" t="s">
        <v>3978</v>
      </c>
    </row>
    <row r="51" spans="1:12" ht="42" customHeight="1" thickBot="1">
      <c r="A51" s="663" t="s">
        <v>4011</v>
      </c>
      <c r="B51" s="509"/>
      <c r="C51" s="446"/>
      <c r="D51" s="505"/>
      <c r="E51" s="534" t="s">
        <v>4243</v>
      </c>
      <c r="F51" s="489" t="s">
        <v>1747</v>
      </c>
      <c r="G51" s="429" t="s">
        <v>1748</v>
      </c>
      <c r="H51" s="429" t="s">
        <v>1749</v>
      </c>
      <c r="I51" s="429" t="s">
        <v>1750</v>
      </c>
      <c r="J51" s="490" t="s">
        <v>1611</v>
      </c>
      <c r="K51" s="668" t="s">
        <v>4244</v>
      </c>
      <c r="L51" s="667" t="s">
        <v>4244</v>
      </c>
    </row>
    <row r="52" spans="1:12" ht="42" customHeight="1" thickBot="1">
      <c r="A52" s="664" t="s">
        <v>4214</v>
      </c>
      <c r="B52" s="520"/>
      <c r="C52" s="427"/>
      <c r="D52" s="507"/>
      <c r="E52" s="500"/>
      <c r="F52" s="501" t="s">
        <v>1752</v>
      </c>
      <c r="G52" s="420" t="s">
        <v>1753</v>
      </c>
      <c r="H52" s="420" t="s">
        <v>1754</v>
      </c>
      <c r="I52" s="420" t="s">
        <v>1755</v>
      </c>
      <c r="J52" s="502" t="s">
        <v>1756</v>
      </c>
      <c r="K52" s="655"/>
      <c r="L52" s="656"/>
    </row>
    <row r="53" spans="1:12" ht="42" customHeight="1" thickBot="1">
      <c r="A53" s="663" t="s">
        <v>4053</v>
      </c>
      <c r="B53" s="509"/>
      <c r="C53" s="446"/>
      <c r="D53" s="505"/>
      <c r="E53" s="534" t="s">
        <v>4245</v>
      </c>
      <c r="F53" s="489" t="s">
        <v>1651</v>
      </c>
      <c r="G53" s="429" t="s">
        <v>1652</v>
      </c>
      <c r="H53" s="429" t="s">
        <v>1653</v>
      </c>
      <c r="I53" s="429" t="s">
        <v>1208</v>
      </c>
      <c r="J53" s="490" t="s">
        <v>1654</v>
      </c>
      <c r="K53" s="669" t="s">
        <v>4246</v>
      </c>
      <c r="L53" s="481" t="s">
        <v>4247</v>
      </c>
    </row>
    <row r="54" spans="1:12" ht="42" customHeight="1" thickBot="1">
      <c r="A54" s="664" t="s">
        <v>4216</v>
      </c>
      <c r="B54" s="520"/>
      <c r="C54" s="427"/>
      <c r="D54" s="507"/>
      <c r="E54" s="500"/>
      <c r="F54" s="501" t="s">
        <v>1657</v>
      </c>
      <c r="G54" s="420" t="s">
        <v>1658</v>
      </c>
      <c r="H54" s="420" t="s">
        <v>1659</v>
      </c>
      <c r="I54" s="420" t="s">
        <v>1208</v>
      </c>
      <c r="J54" s="502" t="s">
        <v>1660</v>
      </c>
      <c r="K54" s="655"/>
      <c r="L54" s="656"/>
    </row>
    <row r="55" spans="1:12" ht="42" customHeight="1" thickBot="1">
      <c r="A55" s="663"/>
      <c r="B55" s="509"/>
      <c r="C55" s="446"/>
      <c r="D55" s="505"/>
      <c r="E55" s="534"/>
      <c r="F55" s="489"/>
      <c r="G55" s="429"/>
      <c r="H55" s="429"/>
      <c r="I55" s="429"/>
      <c r="J55" s="490"/>
      <c r="K55" s="527"/>
      <c r="L55" s="449"/>
    </row>
    <row r="56" spans="1:12" ht="42" customHeight="1" thickBot="1">
      <c r="A56" s="664"/>
      <c r="B56" s="520"/>
      <c r="C56" s="427"/>
      <c r="D56" s="507"/>
      <c r="E56" s="500"/>
      <c r="F56" s="501"/>
      <c r="G56" s="420"/>
      <c r="H56" s="420"/>
      <c r="I56" s="420"/>
      <c r="J56" s="502"/>
      <c r="K56" s="655"/>
      <c r="L56" s="656"/>
    </row>
    <row r="57" spans="1:12" ht="42" customHeight="1" thickBot="1">
      <c r="A57" s="661"/>
      <c r="B57" s="665"/>
      <c r="C57" s="451"/>
      <c r="D57" s="657"/>
      <c r="E57" s="488"/>
      <c r="F57" s="658"/>
      <c r="G57" s="453"/>
      <c r="H57" s="453"/>
      <c r="I57" s="453"/>
      <c r="J57" s="659"/>
      <c r="K57" s="516"/>
      <c r="L57" s="455"/>
    </row>
    <row r="58" spans="1:12" ht="42" customHeight="1" thickBot="1">
      <c r="A58" s="664"/>
      <c r="B58" s="520"/>
      <c r="C58" s="427"/>
      <c r="D58" s="507"/>
      <c r="E58" s="500"/>
      <c r="F58" s="501"/>
      <c r="G58" s="420"/>
      <c r="H58" s="420"/>
      <c r="I58" s="420"/>
      <c r="J58" s="502"/>
      <c r="K58" s="655"/>
      <c r="L58" s="656"/>
    </row>
    <row r="59" spans="1:12" ht="42" customHeight="1" thickBot="1">
      <c r="A59" s="423"/>
      <c r="B59" s="465"/>
      <c r="C59" s="465"/>
      <c r="D59" s="465"/>
      <c r="F59" s="467"/>
      <c r="G59" s="467"/>
      <c r="H59" s="467"/>
      <c r="I59" s="467"/>
      <c r="J59" s="467"/>
      <c r="K59" s="468"/>
      <c r="L59" s="424"/>
    </row>
    <row r="60" spans="1:12" ht="42" customHeight="1" thickBot="1">
      <c r="A60" s="978" t="s">
        <v>3987</v>
      </c>
      <c r="B60" s="979"/>
      <c r="C60" s="979"/>
      <c r="D60" s="984"/>
      <c r="E60" s="532" t="s">
        <v>3980</v>
      </c>
      <c r="F60" s="626" t="s">
        <v>3981</v>
      </c>
      <c r="G60" s="524" t="s">
        <v>1455</v>
      </c>
      <c r="H60" s="443" t="s">
        <v>1456</v>
      </c>
      <c r="I60" s="443" t="s">
        <v>1457</v>
      </c>
      <c r="J60" s="444" t="s">
        <v>1458</v>
      </c>
      <c r="K60" s="524" t="s">
        <v>3982</v>
      </c>
      <c r="L60" s="444" t="s">
        <v>3978</v>
      </c>
    </row>
    <row r="61" spans="1:12" ht="42" customHeight="1">
      <c r="A61" s="504" t="s">
        <v>4007</v>
      </c>
      <c r="B61" s="627" t="s">
        <v>4005</v>
      </c>
      <c r="C61" s="627" t="s">
        <v>4006</v>
      </c>
      <c r="D61" s="628" t="s">
        <v>4003</v>
      </c>
      <c r="E61" s="534" t="s">
        <v>4248</v>
      </c>
      <c r="F61" s="629" t="s">
        <v>4214</v>
      </c>
      <c r="G61" s="489" t="s">
        <v>912</v>
      </c>
      <c r="H61" s="429" t="s">
        <v>913</v>
      </c>
      <c r="I61" s="543" t="s">
        <v>914</v>
      </c>
      <c r="J61" s="490" t="s">
        <v>915</v>
      </c>
      <c r="K61" s="491" t="s">
        <v>916</v>
      </c>
      <c r="L61" s="481" t="s">
        <v>917</v>
      </c>
    </row>
    <row r="62" spans="1:12" ht="42" customHeight="1">
      <c r="A62" s="414" t="s">
        <v>1506</v>
      </c>
      <c r="B62" s="630" t="s">
        <v>877</v>
      </c>
      <c r="C62" s="630" t="s">
        <v>969</v>
      </c>
      <c r="D62" s="631" t="s">
        <v>724</v>
      </c>
      <c r="E62" s="537"/>
      <c r="F62" s="506"/>
      <c r="G62" s="497"/>
      <c r="H62" s="411"/>
      <c r="I62" s="411"/>
      <c r="J62" s="498"/>
      <c r="K62" s="499"/>
      <c r="L62" s="413"/>
    </row>
    <row r="63" spans="1:12" ht="42" customHeight="1">
      <c r="A63" s="415" t="s">
        <v>3992</v>
      </c>
      <c r="B63" s="416" t="s">
        <v>4040</v>
      </c>
      <c r="C63" s="416" t="s">
        <v>4008</v>
      </c>
      <c r="D63" s="632" t="s">
        <v>4015</v>
      </c>
      <c r="E63" s="496" t="s">
        <v>4249</v>
      </c>
      <c r="F63" s="528" t="s">
        <v>4216</v>
      </c>
      <c r="G63" s="497" t="s">
        <v>1046</v>
      </c>
      <c r="H63" s="411" t="s">
        <v>1047</v>
      </c>
      <c r="I63" s="411" t="s">
        <v>1048</v>
      </c>
      <c r="J63" s="498" t="s">
        <v>1049</v>
      </c>
      <c r="K63" s="499" t="s">
        <v>1050</v>
      </c>
      <c r="L63" s="413" t="s">
        <v>1051</v>
      </c>
    </row>
    <row r="64" spans="1:12" ht="42" customHeight="1" thickBot="1">
      <c r="A64" s="417" t="s">
        <v>838</v>
      </c>
      <c r="B64" s="418" t="s">
        <v>1139</v>
      </c>
      <c r="C64" s="418" t="s">
        <v>1182</v>
      </c>
      <c r="D64" s="633" t="s">
        <v>982</v>
      </c>
      <c r="E64" s="541"/>
      <c r="F64" s="507"/>
      <c r="G64" s="501"/>
      <c r="H64" s="420"/>
      <c r="I64" s="420"/>
      <c r="J64" s="502"/>
      <c r="K64" s="503"/>
      <c r="L64" s="422"/>
    </row>
    <row r="65" spans="1:12" ht="42" customHeight="1" thickBot="1">
      <c r="A65" s="423"/>
      <c r="B65" s="465"/>
      <c r="C65" s="465"/>
      <c r="D65" s="465"/>
      <c r="F65" s="469"/>
      <c r="G65" s="467"/>
      <c r="H65" s="467"/>
      <c r="I65" s="467"/>
      <c r="J65" s="467"/>
      <c r="K65" s="468"/>
      <c r="L65" s="424"/>
    </row>
    <row r="66" spans="1:12" ht="42" customHeight="1" thickBot="1">
      <c r="A66" s="978" t="s">
        <v>3991</v>
      </c>
      <c r="B66" s="979"/>
      <c r="C66" s="979"/>
      <c r="D66" s="984"/>
      <c r="E66" s="532" t="s">
        <v>3984</v>
      </c>
      <c r="F66" s="634" t="s">
        <v>3981</v>
      </c>
      <c r="G66" s="636"/>
      <c r="H66" s="639"/>
      <c r="I66" s="524" t="s">
        <v>1455</v>
      </c>
      <c r="J66" s="444" t="s">
        <v>1456</v>
      </c>
      <c r="K66" s="524" t="s">
        <v>3982</v>
      </c>
      <c r="L66" s="444" t="s">
        <v>3978</v>
      </c>
    </row>
    <row r="67" spans="1:12" ht="42" customHeight="1">
      <c r="A67" s="645" t="s">
        <v>4014</v>
      </c>
      <c r="B67" s="509"/>
      <c r="C67" s="510"/>
      <c r="D67" s="647"/>
      <c r="E67" s="670" t="s">
        <v>4250</v>
      </c>
      <c r="F67" s="673" t="s">
        <v>4214</v>
      </c>
      <c r="G67" s="509"/>
      <c r="H67" s="647"/>
      <c r="I67" s="542" t="s">
        <v>3908</v>
      </c>
      <c r="J67" s="535" t="s">
        <v>2106</v>
      </c>
      <c r="K67" s="491" t="s">
        <v>3909</v>
      </c>
      <c r="L67" s="481" t="s">
        <v>3910</v>
      </c>
    </row>
    <row r="68" spans="1:12" ht="42" customHeight="1">
      <c r="A68" s="648" t="s">
        <v>2113</v>
      </c>
      <c r="B68" s="513"/>
      <c r="C68" s="514"/>
      <c r="D68" s="650"/>
      <c r="E68" s="671" t="s">
        <v>2196</v>
      </c>
      <c r="F68" s="674" t="s">
        <v>4216</v>
      </c>
      <c r="G68" s="513"/>
      <c r="H68" s="650"/>
      <c r="I68" s="550" t="s">
        <v>2061</v>
      </c>
      <c r="J68" s="676" t="s">
        <v>2110</v>
      </c>
      <c r="K68" s="499" t="s">
        <v>2111</v>
      </c>
      <c r="L68" s="474" t="s">
        <v>2112</v>
      </c>
    </row>
    <row r="69" spans="1:12" ht="42" customHeight="1">
      <c r="A69" s="651" t="s">
        <v>4008</v>
      </c>
      <c r="B69" s="513" t="s">
        <v>4158</v>
      </c>
      <c r="C69" s="514"/>
      <c r="D69" s="650"/>
      <c r="E69" s="671" t="s">
        <v>3233</v>
      </c>
      <c r="F69" s="674"/>
      <c r="G69" s="513"/>
      <c r="H69" s="650"/>
      <c r="I69" s="497" t="s">
        <v>2220</v>
      </c>
      <c r="J69" s="676" t="s">
        <v>2221</v>
      </c>
      <c r="K69" s="499" t="s">
        <v>2222</v>
      </c>
      <c r="L69" s="413" t="s">
        <v>2222</v>
      </c>
    </row>
    <row r="70" spans="1:12" ht="42" customHeight="1">
      <c r="A70" s="648" t="s">
        <v>4001</v>
      </c>
      <c r="B70" s="513" t="s">
        <v>4158</v>
      </c>
      <c r="C70" s="514"/>
      <c r="D70" s="650"/>
      <c r="E70" s="671" t="s">
        <v>4251</v>
      </c>
      <c r="F70" s="674"/>
      <c r="G70" s="513"/>
      <c r="H70" s="650"/>
      <c r="I70" s="550" t="s">
        <v>2327</v>
      </c>
      <c r="J70" s="676" t="s">
        <v>2699</v>
      </c>
      <c r="K70" s="499" t="s">
        <v>3228</v>
      </c>
      <c r="L70" s="474" t="s">
        <v>3229</v>
      </c>
    </row>
    <row r="71" spans="1:12" ht="42" customHeight="1">
      <c r="A71" s="648" t="s">
        <v>4161</v>
      </c>
      <c r="B71" s="513" t="s">
        <v>4158</v>
      </c>
      <c r="C71" s="514"/>
      <c r="D71" s="650"/>
      <c r="E71" s="671" t="s">
        <v>4252</v>
      </c>
      <c r="F71" s="674"/>
      <c r="G71" s="513"/>
      <c r="H71" s="650"/>
      <c r="I71" s="497" t="s">
        <v>2800</v>
      </c>
      <c r="J71" s="676" t="s">
        <v>2818</v>
      </c>
      <c r="K71" s="499" t="s">
        <v>2819</v>
      </c>
      <c r="L71" s="474" t="s">
        <v>2820</v>
      </c>
    </row>
    <row r="72" spans="1:12" ht="42" customHeight="1" thickBot="1">
      <c r="A72" s="652" t="s">
        <v>4016</v>
      </c>
      <c r="B72" s="520" t="s">
        <v>4158</v>
      </c>
      <c r="C72" s="521"/>
      <c r="D72" s="654"/>
      <c r="E72" s="672" t="s">
        <v>4253</v>
      </c>
      <c r="F72" s="675"/>
      <c r="G72" s="520"/>
      <c r="H72" s="654"/>
      <c r="I72" s="551" t="s">
        <v>2002</v>
      </c>
      <c r="J72" s="538" t="s">
        <v>3501</v>
      </c>
      <c r="K72" s="503" t="s">
        <v>2424</v>
      </c>
      <c r="L72" s="476" t="s">
        <v>2424</v>
      </c>
    </row>
    <row r="73" spans="1:12" ht="42" customHeight="1" thickBot="1">
      <c r="A73" s="423"/>
      <c r="B73" s="465"/>
      <c r="C73" s="465"/>
      <c r="D73" s="465"/>
      <c r="F73" s="469"/>
      <c r="G73" s="467"/>
      <c r="H73" s="467"/>
      <c r="I73" s="467"/>
      <c r="J73" s="467"/>
      <c r="K73" s="468"/>
      <c r="L73" s="424"/>
    </row>
    <row r="74" spans="1:12" ht="42" customHeight="1" thickBot="1">
      <c r="A74" s="978" t="s">
        <v>4002</v>
      </c>
      <c r="B74" s="979"/>
      <c r="C74" s="979"/>
      <c r="D74" s="984"/>
      <c r="E74" s="532" t="s">
        <v>3984</v>
      </c>
      <c r="F74" s="634" t="s">
        <v>3981</v>
      </c>
      <c r="G74" s="636"/>
      <c r="H74" s="639"/>
      <c r="I74" s="524" t="s">
        <v>1455</v>
      </c>
      <c r="J74" s="444" t="s">
        <v>1456</v>
      </c>
      <c r="K74" s="524" t="s">
        <v>3982</v>
      </c>
      <c r="L74" s="444" t="s">
        <v>3978</v>
      </c>
    </row>
    <row r="75" spans="1:12" ht="42" customHeight="1">
      <c r="A75" s="645" t="s">
        <v>4007</v>
      </c>
      <c r="B75" s="509"/>
      <c r="C75" s="446"/>
      <c r="D75" s="505"/>
      <c r="E75" s="534" t="s">
        <v>4254</v>
      </c>
      <c r="F75" s="635" t="s">
        <v>4214</v>
      </c>
      <c r="G75" s="509"/>
      <c r="H75" s="511"/>
      <c r="I75" s="489" t="s">
        <v>1556</v>
      </c>
      <c r="J75" s="490" t="s">
        <v>1477</v>
      </c>
      <c r="K75" s="549" t="s">
        <v>1557</v>
      </c>
      <c r="L75" s="481" t="s">
        <v>1558</v>
      </c>
    </row>
    <row r="76" spans="1:12" ht="42" customHeight="1">
      <c r="A76" s="661" t="s">
        <v>4006</v>
      </c>
      <c r="B76" s="513"/>
      <c r="C76" s="426"/>
      <c r="D76" s="506"/>
      <c r="E76" s="496" t="s">
        <v>3129</v>
      </c>
      <c r="F76" s="517" t="s">
        <v>4216</v>
      </c>
      <c r="G76" s="513"/>
      <c r="H76" s="515"/>
      <c r="I76" s="497" t="s">
        <v>3130</v>
      </c>
      <c r="J76" s="498" t="s">
        <v>3131</v>
      </c>
      <c r="K76" s="499" t="s">
        <v>3132</v>
      </c>
      <c r="L76" s="474" t="s">
        <v>3133</v>
      </c>
    </row>
    <row r="77" spans="1:12" ht="42" customHeight="1">
      <c r="A77" s="648" t="s">
        <v>4005</v>
      </c>
      <c r="B77" s="513" t="s">
        <v>4158</v>
      </c>
      <c r="C77" s="514"/>
      <c r="D77" s="515"/>
      <c r="E77" s="496" t="s">
        <v>4255</v>
      </c>
      <c r="F77" s="649"/>
      <c r="G77" s="513"/>
      <c r="H77" s="650"/>
      <c r="I77" s="497" t="s">
        <v>3785</v>
      </c>
      <c r="J77" s="498" t="s">
        <v>2391</v>
      </c>
      <c r="K77" s="499" t="s">
        <v>3786</v>
      </c>
      <c r="L77" s="474" t="s">
        <v>3787</v>
      </c>
    </row>
    <row r="78" spans="1:12" ht="42" customHeight="1" thickBot="1">
      <c r="A78" s="662"/>
      <c r="B78" s="520"/>
      <c r="C78" s="427"/>
      <c r="D78" s="507"/>
      <c r="E78" s="500"/>
      <c r="F78" s="519"/>
      <c r="G78" s="520"/>
      <c r="H78" s="522"/>
      <c r="I78" s="501"/>
      <c r="J78" s="502"/>
      <c r="K78" s="503"/>
      <c r="L78" s="422"/>
    </row>
    <row r="79" spans="1:12" ht="42" customHeight="1" thickBot="1">
      <c r="A79" s="423"/>
      <c r="B79" s="465"/>
      <c r="C79" s="465"/>
      <c r="D79" s="465"/>
      <c r="F79" s="469"/>
      <c r="G79" s="467"/>
      <c r="H79" s="467"/>
      <c r="I79" s="467"/>
      <c r="J79" s="467"/>
      <c r="K79" s="468"/>
      <c r="L79" s="424"/>
    </row>
    <row r="80" spans="1:12" ht="42" customHeight="1" thickBot="1">
      <c r="A80" s="978" t="s">
        <v>4009</v>
      </c>
      <c r="B80" s="979"/>
      <c r="C80" s="979"/>
      <c r="D80" s="984"/>
      <c r="E80" s="532" t="s">
        <v>3980</v>
      </c>
      <c r="F80" s="626" t="s">
        <v>3981</v>
      </c>
      <c r="G80" s="524" t="s">
        <v>1539</v>
      </c>
      <c r="H80" s="443" t="s">
        <v>1540</v>
      </c>
      <c r="I80" s="443" t="s">
        <v>1541</v>
      </c>
      <c r="J80" s="444" t="s">
        <v>1542</v>
      </c>
      <c r="K80" s="524" t="s">
        <v>3982</v>
      </c>
      <c r="L80" s="444" t="s">
        <v>3978</v>
      </c>
    </row>
    <row r="81" spans="1:12" ht="42" customHeight="1">
      <c r="A81" s="504" t="s">
        <v>4053</v>
      </c>
      <c r="B81" s="627" t="s">
        <v>4011</v>
      </c>
      <c r="C81" s="627" t="s">
        <v>4014</v>
      </c>
      <c r="D81" s="628" t="s">
        <v>4003</v>
      </c>
      <c r="E81" s="534" t="s">
        <v>4256</v>
      </c>
      <c r="F81" s="635" t="s">
        <v>4214</v>
      </c>
      <c r="G81" s="489" t="s">
        <v>825</v>
      </c>
      <c r="H81" s="429" t="s">
        <v>826</v>
      </c>
      <c r="I81" s="543" t="s">
        <v>827</v>
      </c>
      <c r="J81" s="490" t="s">
        <v>828</v>
      </c>
      <c r="K81" s="527" t="s">
        <v>829</v>
      </c>
      <c r="L81" s="481" t="s">
        <v>830</v>
      </c>
    </row>
    <row r="82" spans="1:12" ht="42" customHeight="1">
      <c r="A82" s="414" t="s">
        <v>1636</v>
      </c>
      <c r="B82" s="630" t="s">
        <v>976</v>
      </c>
      <c r="C82" s="630" t="s">
        <v>4257</v>
      </c>
      <c r="D82" s="631" t="s">
        <v>4258</v>
      </c>
      <c r="E82" s="537"/>
      <c r="F82" s="666"/>
      <c r="G82" s="497"/>
      <c r="H82" s="411"/>
      <c r="I82" s="411"/>
      <c r="J82" s="498"/>
      <c r="K82" s="518"/>
      <c r="L82" s="413"/>
    </row>
    <row r="83" spans="1:12" ht="42" customHeight="1">
      <c r="A83" s="415" t="s">
        <v>3997</v>
      </c>
      <c r="B83" s="416" t="s">
        <v>3998</v>
      </c>
      <c r="C83" s="416" t="s">
        <v>4029</v>
      </c>
      <c r="D83" s="632" t="s">
        <v>3992</v>
      </c>
      <c r="E83" s="496" t="s">
        <v>4259</v>
      </c>
      <c r="F83" s="517" t="s">
        <v>4216</v>
      </c>
      <c r="G83" s="497" t="s">
        <v>1129</v>
      </c>
      <c r="H83" s="473" t="s">
        <v>1130</v>
      </c>
      <c r="I83" s="473" t="s">
        <v>1131</v>
      </c>
      <c r="J83" s="660" t="s">
        <v>1132</v>
      </c>
      <c r="K83" s="518" t="s">
        <v>1133</v>
      </c>
      <c r="L83" s="474" t="s">
        <v>1134</v>
      </c>
    </row>
    <row r="84" spans="1:12" ht="42" customHeight="1" thickBot="1">
      <c r="A84" s="417" t="s">
        <v>2666</v>
      </c>
      <c r="B84" s="418" t="s">
        <v>4260</v>
      </c>
      <c r="C84" s="418" t="s">
        <v>4255</v>
      </c>
      <c r="D84" s="633" t="s">
        <v>4261</v>
      </c>
      <c r="E84" s="541"/>
      <c r="F84" s="536"/>
      <c r="G84" s="501"/>
      <c r="H84" s="420"/>
      <c r="I84" s="420"/>
      <c r="J84" s="502"/>
      <c r="K84" s="523"/>
      <c r="L84" s="422"/>
    </row>
    <row r="85" spans="1:12" ht="42" customHeight="1" thickBot="1">
      <c r="A85" s="423"/>
      <c r="B85" s="465"/>
      <c r="C85" s="465"/>
      <c r="D85" s="465"/>
      <c r="F85" s="469"/>
      <c r="G85" s="468"/>
      <c r="H85" s="468"/>
      <c r="I85" s="468"/>
      <c r="J85" s="468"/>
      <c r="K85" s="468"/>
      <c r="L85" s="424"/>
    </row>
    <row r="86" spans="1:12" ht="42" customHeight="1" thickBot="1">
      <c r="A86" s="458"/>
      <c r="B86" s="459"/>
      <c r="C86" s="459"/>
      <c r="D86" s="459"/>
      <c r="E86" s="460"/>
      <c r="F86" s="461"/>
      <c r="G86" s="462"/>
      <c r="H86" s="463" t="s">
        <v>3984</v>
      </c>
      <c r="I86" s="440"/>
      <c r="J86" s="440"/>
      <c r="K86" s="440"/>
      <c r="L86" s="464"/>
    </row>
    <row r="87" spans="1:12" ht="42" customHeight="1"/>
    <row r="88" spans="1:12" ht="42" customHeight="1"/>
    <row r="89" spans="1:12" ht="42" customHeight="1"/>
    <row r="90" spans="1:12" ht="42" customHeight="1"/>
    <row r="91" spans="1:12" ht="42" customHeight="1"/>
    <row r="92" spans="1:12" ht="42" customHeight="1"/>
    <row r="93" spans="1:12" ht="42" customHeight="1"/>
    <row r="94" spans="1:12" ht="42" customHeight="1"/>
    <row r="95" spans="1:12" ht="42" customHeight="1"/>
    <row r="96" spans="1:12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  <row r="125" ht="42" customHeight="1"/>
    <row r="126" ht="42" customHeight="1"/>
    <row r="127" ht="42" customHeight="1"/>
    <row r="128" ht="42" customHeight="1"/>
    <row r="129" ht="42" customHeight="1"/>
    <row r="130" ht="42" customHeight="1"/>
    <row r="131" ht="42" customHeight="1"/>
    <row r="132" ht="42" customHeight="1"/>
    <row r="133" ht="42" customHeight="1"/>
    <row r="134" ht="42" customHeight="1"/>
    <row r="135" ht="42" customHeight="1"/>
    <row r="136" ht="42" customHeight="1"/>
    <row r="137" ht="42" customHeight="1"/>
    <row r="138" ht="42" customHeight="1"/>
    <row r="139" ht="42" customHeight="1"/>
  </sheetData>
  <mergeCells count="11">
    <mergeCell ref="A44:D44"/>
    <mergeCell ref="A1:D1"/>
    <mergeCell ref="A7:D7"/>
    <mergeCell ref="A13:D13"/>
    <mergeCell ref="A19:D19"/>
    <mergeCell ref="A34:D34"/>
    <mergeCell ref="A50:D50"/>
    <mergeCell ref="A60:D60"/>
    <mergeCell ref="A66:D66"/>
    <mergeCell ref="A74:D74"/>
    <mergeCell ref="A80:D80"/>
  </mergeCells>
  <conditionalFormatting sqref="F2 F4">
    <cfRule type="duplicateValues" dxfId="156" priority="11"/>
  </conditionalFormatting>
  <conditionalFormatting sqref="F8:F11">
    <cfRule type="duplicateValues" dxfId="155" priority="10"/>
  </conditionalFormatting>
  <conditionalFormatting sqref="F14:F17">
    <cfRule type="duplicateValues" dxfId="154" priority="7"/>
  </conditionalFormatting>
  <conditionalFormatting sqref="F20:F32">
    <cfRule type="duplicateValues" dxfId="153" priority="9"/>
  </conditionalFormatting>
  <conditionalFormatting sqref="F35:F36">
    <cfRule type="duplicateValues" dxfId="152" priority="14"/>
  </conditionalFormatting>
  <conditionalFormatting sqref="F61 F63">
    <cfRule type="duplicateValues" dxfId="151" priority="5"/>
  </conditionalFormatting>
  <conditionalFormatting sqref="F67:F68">
    <cfRule type="duplicateValues" dxfId="150" priority="4"/>
  </conditionalFormatting>
  <conditionalFormatting sqref="F70">
    <cfRule type="duplicateValues" dxfId="149" priority="1"/>
  </conditionalFormatting>
  <conditionalFormatting sqref="F75:F76 F78">
    <cfRule type="duplicateValues" dxfId="148" priority="3"/>
  </conditionalFormatting>
  <conditionalFormatting sqref="F77 F45:F48 F71:F72 F69 F37:F42">
    <cfRule type="duplicateValues" dxfId="147" priority="15"/>
  </conditionalFormatting>
  <conditionalFormatting sqref="F81 F83">
    <cfRule type="duplicateValues" dxfId="146" priority="2"/>
  </conditionalFormatting>
  <pageMargins left="0.25" right="0.25" top="0.25" bottom="0.25" header="0.3" footer="0.25"/>
  <pageSetup scale="35" orientation="portrait" copies="2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853C-0F70-4B82-BFD8-4B387FB45A3C}">
  <sheetPr>
    <pageSetUpPr fitToPage="1"/>
  </sheetPr>
  <dimension ref="A1:P124"/>
  <sheetViews>
    <sheetView topLeftCell="A17" zoomScale="80" zoomScaleNormal="80" workbookViewId="0">
      <selection sqref="A1:N1"/>
    </sheetView>
  </sheetViews>
  <sheetFormatPr defaultColWidth="11.453125" defaultRowHeight="16.5"/>
  <cols>
    <col min="1" max="6" width="15.7265625" style="466" customWidth="1"/>
    <col min="7" max="10" width="18.7265625" style="466" customWidth="1"/>
    <col min="11" max="12" width="25.7265625" style="466" customWidth="1"/>
    <col min="13" max="13" width="12" style="466" bestFit="1" customWidth="1"/>
    <col min="14" max="14" width="11.453125" style="466" bestFit="1" customWidth="1"/>
    <col min="15" max="15" width="9.1796875" style="466" bestFit="1" customWidth="1"/>
    <col min="16" max="16" width="12.453125" style="466" bestFit="1" customWidth="1"/>
    <col min="17" max="250" width="11.453125" style="466"/>
    <col min="251" max="251" width="50.7265625" style="466" customWidth="1"/>
    <col min="252" max="252" width="18.7265625" style="466" customWidth="1"/>
    <col min="253" max="253" width="17.7265625" style="466" customWidth="1"/>
    <col min="254" max="257" width="15.7265625" style="466" customWidth="1"/>
    <col min="258" max="259" width="17.7265625" style="466" customWidth="1"/>
    <col min="260" max="260" width="50.453125" style="466" customWidth="1"/>
    <col min="261" max="261" width="18.453125" style="466" customWidth="1"/>
    <col min="262" max="262" width="17.81640625" style="466" customWidth="1"/>
    <col min="263" max="266" width="15.7265625" style="466" customWidth="1"/>
    <col min="267" max="268" width="17.7265625" style="466" customWidth="1"/>
    <col min="269" max="269" width="12" style="466" bestFit="1" customWidth="1"/>
    <col min="270" max="270" width="11.453125" style="466" bestFit="1" customWidth="1"/>
    <col min="271" max="271" width="9.1796875" style="466" bestFit="1" customWidth="1"/>
    <col min="272" max="272" width="12.453125" style="466" bestFit="1" customWidth="1"/>
    <col min="273" max="506" width="11.453125" style="466"/>
    <col min="507" max="507" width="50.7265625" style="466" customWidth="1"/>
    <col min="508" max="508" width="18.7265625" style="466" customWidth="1"/>
    <col min="509" max="509" width="17.7265625" style="466" customWidth="1"/>
    <col min="510" max="513" width="15.7265625" style="466" customWidth="1"/>
    <col min="514" max="515" width="17.7265625" style="466" customWidth="1"/>
    <col min="516" max="516" width="50.453125" style="466" customWidth="1"/>
    <col min="517" max="517" width="18.453125" style="466" customWidth="1"/>
    <col min="518" max="518" width="17.81640625" style="466" customWidth="1"/>
    <col min="519" max="522" width="15.7265625" style="466" customWidth="1"/>
    <col min="523" max="524" width="17.7265625" style="466" customWidth="1"/>
    <col min="525" max="525" width="12" style="466" bestFit="1" customWidth="1"/>
    <col min="526" max="526" width="11.453125" style="466" bestFit="1" customWidth="1"/>
    <col min="527" max="527" width="9.1796875" style="466" bestFit="1" customWidth="1"/>
    <col min="528" max="528" width="12.453125" style="466" bestFit="1" customWidth="1"/>
    <col min="529" max="762" width="11.453125" style="466"/>
    <col min="763" max="763" width="50.7265625" style="466" customWidth="1"/>
    <col min="764" max="764" width="18.7265625" style="466" customWidth="1"/>
    <col min="765" max="765" width="17.7265625" style="466" customWidth="1"/>
    <col min="766" max="769" width="15.7265625" style="466" customWidth="1"/>
    <col min="770" max="771" width="17.7265625" style="466" customWidth="1"/>
    <col min="772" max="772" width="50.453125" style="466" customWidth="1"/>
    <col min="773" max="773" width="18.453125" style="466" customWidth="1"/>
    <col min="774" max="774" width="17.81640625" style="466" customWidth="1"/>
    <col min="775" max="778" width="15.7265625" style="466" customWidth="1"/>
    <col min="779" max="780" width="17.7265625" style="466" customWidth="1"/>
    <col min="781" max="781" width="12" style="466" bestFit="1" customWidth="1"/>
    <col min="782" max="782" width="11.453125" style="466" bestFit="1" customWidth="1"/>
    <col min="783" max="783" width="9.1796875" style="466" bestFit="1" customWidth="1"/>
    <col min="784" max="784" width="12.453125" style="466" bestFit="1" customWidth="1"/>
    <col min="785" max="1018" width="11.453125" style="466"/>
    <col min="1019" max="1019" width="50.7265625" style="466" customWidth="1"/>
    <col min="1020" max="1020" width="18.7265625" style="466" customWidth="1"/>
    <col min="1021" max="1021" width="17.7265625" style="466" customWidth="1"/>
    <col min="1022" max="1025" width="15.7265625" style="466" customWidth="1"/>
    <col min="1026" max="1027" width="17.7265625" style="466" customWidth="1"/>
    <col min="1028" max="1028" width="50.453125" style="466" customWidth="1"/>
    <col min="1029" max="1029" width="18.453125" style="466" customWidth="1"/>
    <col min="1030" max="1030" width="17.81640625" style="466" customWidth="1"/>
    <col min="1031" max="1034" width="15.7265625" style="466" customWidth="1"/>
    <col min="1035" max="1036" width="17.7265625" style="466" customWidth="1"/>
    <col min="1037" max="1037" width="12" style="466" bestFit="1" customWidth="1"/>
    <col min="1038" max="1038" width="11.453125" style="466" bestFit="1" customWidth="1"/>
    <col min="1039" max="1039" width="9.1796875" style="466" bestFit="1" customWidth="1"/>
    <col min="1040" max="1040" width="12.453125" style="466" bestFit="1" customWidth="1"/>
    <col min="1041" max="1274" width="11.453125" style="466"/>
    <col min="1275" max="1275" width="50.7265625" style="466" customWidth="1"/>
    <col min="1276" max="1276" width="18.7265625" style="466" customWidth="1"/>
    <col min="1277" max="1277" width="17.7265625" style="466" customWidth="1"/>
    <col min="1278" max="1281" width="15.7265625" style="466" customWidth="1"/>
    <col min="1282" max="1283" width="17.7265625" style="466" customWidth="1"/>
    <col min="1284" max="1284" width="50.453125" style="466" customWidth="1"/>
    <col min="1285" max="1285" width="18.453125" style="466" customWidth="1"/>
    <col min="1286" max="1286" width="17.81640625" style="466" customWidth="1"/>
    <col min="1287" max="1290" width="15.7265625" style="466" customWidth="1"/>
    <col min="1291" max="1292" width="17.7265625" style="466" customWidth="1"/>
    <col min="1293" max="1293" width="12" style="466" bestFit="1" customWidth="1"/>
    <col min="1294" max="1294" width="11.453125" style="466" bestFit="1" customWidth="1"/>
    <col min="1295" max="1295" width="9.1796875" style="466" bestFit="1" customWidth="1"/>
    <col min="1296" max="1296" width="12.453125" style="466" bestFit="1" customWidth="1"/>
    <col min="1297" max="1530" width="11.453125" style="466"/>
    <col min="1531" max="1531" width="50.7265625" style="466" customWidth="1"/>
    <col min="1532" max="1532" width="18.7265625" style="466" customWidth="1"/>
    <col min="1533" max="1533" width="17.7265625" style="466" customWidth="1"/>
    <col min="1534" max="1537" width="15.7265625" style="466" customWidth="1"/>
    <col min="1538" max="1539" width="17.7265625" style="466" customWidth="1"/>
    <col min="1540" max="1540" width="50.453125" style="466" customWidth="1"/>
    <col min="1541" max="1541" width="18.453125" style="466" customWidth="1"/>
    <col min="1542" max="1542" width="17.81640625" style="466" customWidth="1"/>
    <col min="1543" max="1546" width="15.7265625" style="466" customWidth="1"/>
    <col min="1547" max="1548" width="17.7265625" style="466" customWidth="1"/>
    <col min="1549" max="1549" width="12" style="466" bestFit="1" customWidth="1"/>
    <col min="1550" max="1550" width="11.453125" style="466" bestFit="1" customWidth="1"/>
    <col min="1551" max="1551" width="9.1796875" style="466" bestFit="1" customWidth="1"/>
    <col min="1552" max="1552" width="12.453125" style="466" bestFit="1" customWidth="1"/>
    <col min="1553" max="1786" width="11.453125" style="466"/>
    <col min="1787" max="1787" width="50.7265625" style="466" customWidth="1"/>
    <col min="1788" max="1788" width="18.7265625" style="466" customWidth="1"/>
    <col min="1789" max="1789" width="17.7265625" style="466" customWidth="1"/>
    <col min="1790" max="1793" width="15.7265625" style="466" customWidth="1"/>
    <col min="1794" max="1795" width="17.7265625" style="466" customWidth="1"/>
    <col min="1796" max="1796" width="50.453125" style="466" customWidth="1"/>
    <col min="1797" max="1797" width="18.453125" style="466" customWidth="1"/>
    <col min="1798" max="1798" width="17.81640625" style="466" customWidth="1"/>
    <col min="1799" max="1802" width="15.7265625" style="466" customWidth="1"/>
    <col min="1803" max="1804" width="17.7265625" style="466" customWidth="1"/>
    <col min="1805" max="1805" width="12" style="466" bestFit="1" customWidth="1"/>
    <col min="1806" max="1806" width="11.453125" style="466" bestFit="1" customWidth="1"/>
    <col min="1807" max="1807" width="9.1796875" style="466" bestFit="1" customWidth="1"/>
    <col min="1808" max="1808" width="12.453125" style="466" bestFit="1" customWidth="1"/>
    <col min="1809" max="2042" width="11.453125" style="466"/>
    <col min="2043" max="2043" width="50.7265625" style="466" customWidth="1"/>
    <col min="2044" max="2044" width="18.7265625" style="466" customWidth="1"/>
    <col min="2045" max="2045" width="17.7265625" style="466" customWidth="1"/>
    <col min="2046" max="2049" width="15.7265625" style="466" customWidth="1"/>
    <col min="2050" max="2051" width="17.7265625" style="466" customWidth="1"/>
    <col min="2052" max="2052" width="50.453125" style="466" customWidth="1"/>
    <col min="2053" max="2053" width="18.453125" style="466" customWidth="1"/>
    <col min="2054" max="2054" width="17.81640625" style="466" customWidth="1"/>
    <col min="2055" max="2058" width="15.7265625" style="466" customWidth="1"/>
    <col min="2059" max="2060" width="17.7265625" style="466" customWidth="1"/>
    <col min="2061" max="2061" width="12" style="466" bestFit="1" customWidth="1"/>
    <col min="2062" max="2062" width="11.453125" style="466" bestFit="1" customWidth="1"/>
    <col min="2063" max="2063" width="9.1796875" style="466" bestFit="1" customWidth="1"/>
    <col min="2064" max="2064" width="12.453125" style="466" bestFit="1" customWidth="1"/>
    <col min="2065" max="2298" width="11.453125" style="466"/>
    <col min="2299" max="2299" width="50.7265625" style="466" customWidth="1"/>
    <col min="2300" max="2300" width="18.7265625" style="466" customWidth="1"/>
    <col min="2301" max="2301" width="17.7265625" style="466" customWidth="1"/>
    <col min="2302" max="2305" width="15.7265625" style="466" customWidth="1"/>
    <col min="2306" max="2307" width="17.7265625" style="466" customWidth="1"/>
    <col min="2308" max="2308" width="50.453125" style="466" customWidth="1"/>
    <col min="2309" max="2309" width="18.453125" style="466" customWidth="1"/>
    <col min="2310" max="2310" width="17.81640625" style="466" customWidth="1"/>
    <col min="2311" max="2314" width="15.7265625" style="466" customWidth="1"/>
    <col min="2315" max="2316" width="17.7265625" style="466" customWidth="1"/>
    <col min="2317" max="2317" width="12" style="466" bestFit="1" customWidth="1"/>
    <col min="2318" max="2318" width="11.453125" style="466" bestFit="1" customWidth="1"/>
    <col min="2319" max="2319" width="9.1796875" style="466" bestFit="1" customWidth="1"/>
    <col min="2320" max="2320" width="12.453125" style="466" bestFit="1" customWidth="1"/>
    <col min="2321" max="2554" width="11.453125" style="466"/>
    <col min="2555" max="2555" width="50.7265625" style="466" customWidth="1"/>
    <col min="2556" max="2556" width="18.7265625" style="466" customWidth="1"/>
    <col min="2557" max="2557" width="17.7265625" style="466" customWidth="1"/>
    <col min="2558" max="2561" width="15.7265625" style="466" customWidth="1"/>
    <col min="2562" max="2563" width="17.7265625" style="466" customWidth="1"/>
    <col min="2564" max="2564" width="50.453125" style="466" customWidth="1"/>
    <col min="2565" max="2565" width="18.453125" style="466" customWidth="1"/>
    <col min="2566" max="2566" width="17.81640625" style="466" customWidth="1"/>
    <col min="2567" max="2570" width="15.7265625" style="466" customWidth="1"/>
    <col min="2571" max="2572" width="17.7265625" style="466" customWidth="1"/>
    <col min="2573" max="2573" width="12" style="466" bestFit="1" customWidth="1"/>
    <col min="2574" max="2574" width="11.453125" style="466" bestFit="1" customWidth="1"/>
    <col min="2575" max="2575" width="9.1796875" style="466" bestFit="1" customWidth="1"/>
    <col min="2576" max="2576" width="12.453125" style="466" bestFit="1" customWidth="1"/>
    <col min="2577" max="2810" width="11.453125" style="466"/>
    <col min="2811" max="2811" width="50.7265625" style="466" customWidth="1"/>
    <col min="2812" max="2812" width="18.7265625" style="466" customWidth="1"/>
    <col min="2813" max="2813" width="17.7265625" style="466" customWidth="1"/>
    <col min="2814" max="2817" width="15.7265625" style="466" customWidth="1"/>
    <col min="2818" max="2819" width="17.7265625" style="466" customWidth="1"/>
    <col min="2820" max="2820" width="50.453125" style="466" customWidth="1"/>
    <col min="2821" max="2821" width="18.453125" style="466" customWidth="1"/>
    <col min="2822" max="2822" width="17.81640625" style="466" customWidth="1"/>
    <col min="2823" max="2826" width="15.7265625" style="466" customWidth="1"/>
    <col min="2827" max="2828" width="17.7265625" style="466" customWidth="1"/>
    <col min="2829" max="2829" width="12" style="466" bestFit="1" customWidth="1"/>
    <col min="2830" max="2830" width="11.453125" style="466" bestFit="1" customWidth="1"/>
    <col min="2831" max="2831" width="9.1796875" style="466" bestFit="1" customWidth="1"/>
    <col min="2832" max="2832" width="12.453125" style="466" bestFit="1" customWidth="1"/>
    <col min="2833" max="3066" width="11.453125" style="466"/>
    <col min="3067" max="3067" width="50.7265625" style="466" customWidth="1"/>
    <col min="3068" max="3068" width="18.7265625" style="466" customWidth="1"/>
    <col min="3069" max="3069" width="17.7265625" style="466" customWidth="1"/>
    <col min="3070" max="3073" width="15.7265625" style="466" customWidth="1"/>
    <col min="3074" max="3075" width="17.7265625" style="466" customWidth="1"/>
    <col min="3076" max="3076" width="50.453125" style="466" customWidth="1"/>
    <col min="3077" max="3077" width="18.453125" style="466" customWidth="1"/>
    <col min="3078" max="3078" width="17.81640625" style="466" customWidth="1"/>
    <col min="3079" max="3082" width="15.7265625" style="466" customWidth="1"/>
    <col min="3083" max="3084" width="17.7265625" style="466" customWidth="1"/>
    <col min="3085" max="3085" width="12" style="466" bestFit="1" customWidth="1"/>
    <col min="3086" max="3086" width="11.453125" style="466" bestFit="1" customWidth="1"/>
    <col min="3087" max="3087" width="9.1796875" style="466" bestFit="1" customWidth="1"/>
    <col min="3088" max="3088" width="12.453125" style="466" bestFit="1" customWidth="1"/>
    <col min="3089" max="3322" width="11.453125" style="466"/>
    <col min="3323" max="3323" width="50.7265625" style="466" customWidth="1"/>
    <col min="3324" max="3324" width="18.7265625" style="466" customWidth="1"/>
    <col min="3325" max="3325" width="17.7265625" style="466" customWidth="1"/>
    <col min="3326" max="3329" width="15.7265625" style="466" customWidth="1"/>
    <col min="3330" max="3331" width="17.7265625" style="466" customWidth="1"/>
    <col min="3332" max="3332" width="50.453125" style="466" customWidth="1"/>
    <col min="3333" max="3333" width="18.453125" style="466" customWidth="1"/>
    <col min="3334" max="3334" width="17.81640625" style="466" customWidth="1"/>
    <col min="3335" max="3338" width="15.7265625" style="466" customWidth="1"/>
    <col min="3339" max="3340" width="17.7265625" style="466" customWidth="1"/>
    <col min="3341" max="3341" width="12" style="466" bestFit="1" customWidth="1"/>
    <col min="3342" max="3342" width="11.453125" style="466" bestFit="1" customWidth="1"/>
    <col min="3343" max="3343" width="9.1796875" style="466" bestFit="1" customWidth="1"/>
    <col min="3344" max="3344" width="12.453125" style="466" bestFit="1" customWidth="1"/>
    <col min="3345" max="3578" width="11.453125" style="466"/>
    <col min="3579" max="3579" width="50.7265625" style="466" customWidth="1"/>
    <col min="3580" max="3580" width="18.7265625" style="466" customWidth="1"/>
    <col min="3581" max="3581" width="17.7265625" style="466" customWidth="1"/>
    <col min="3582" max="3585" width="15.7265625" style="466" customWidth="1"/>
    <col min="3586" max="3587" width="17.7265625" style="466" customWidth="1"/>
    <col min="3588" max="3588" width="50.453125" style="466" customWidth="1"/>
    <col min="3589" max="3589" width="18.453125" style="466" customWidth="1"/>
    <col min="3590" max="3590" width="17.81640625" style="466" customWidth="1"/>
    <col min="3591" max="3594" width="15.7265625" style="466" customWidth="1"/>
    <col min="3595" max="3596" width="17.7265625" style="466" customWidth="1"/>
    <col min="3597" max="3597" width="12" style="466" bestFit="1" customWidth="1"/>
    <col min="3598" max="3598" width="11.453125" style="466" bestFit="1" customWidth="1"/>
    <col min="3599" max="3599" width="9.1796875" style="466" bestFit="1" customWidth="1"/>
    <col min="3600" max="3600" width="12.453125" style="466" bestFit="1" customWidth="1"/>
    <col min="3601" max="3834" width="11.453125" style="466"/>
    <col min="3835" max="3835" width="50.7265625" style="466" customWidth="1"/>
    <col min="3836" max="3836" width="18.7265625" style="466" customWidth="1"/>
    <col min="3837" max="3837" width="17.7265625" style="466" customWidth="1"/>
    <col min="3838" max="3841" width="15.7265625" style="466" customWidth="1"/>
    <col min="3842" max="3843" width="17.7265625" style="466" customWidth="1"/>
    <col min="3844" max="3844" width="50.453125" style="466" customWidth="1"/>
    <col min="3845" max="3845" width="18.453125" style="466" customWidth="1"/>
    <col min="3846" max="3846" width="17.81640625" style="466" customWidth="1"/>
    <col min="3847" max="3850" width="15.7265625" style="466" customWidth="1"/>
    <col min="3851" max="3852" width="17.7265625" style="466" customWidth="1"/>
    <col min="3853" max="3853" width="12" style="466" bestFit="1" customWidth="1"/>
    <col min="3854" max="3854" width="11.453125" style="466" bestFit="1" customWidth="1"/>
    <col min="3855" max="3855" width="9.1796875" style="466" bestFit="1" customWidth="1"/>
    <col min="3856" max="3856" width="12.453125" style="466" bestFit="1" customWidth="1"/>
    <col min="3857" max="4090" width="11.453125" style="466"/>
    <col min="4091" max="4091" width="50.7265625" style="466" customWidth="1"/>
    <col min="4092" max="4092" width="18.7265625" style="466" customWidth="1"/>
    <col min="4093" max="4093" width="17.7265625" style="466" customWidth="1"/>
    <col min="4094" max="4097" width="15.7265625" style="466" customWidth="1"/>
    <col min="4098" max="4099" width="17.7265625" style="466" customWidth="1"/>
    <col min="4100" max="4100" width="50.453125" style="466" customWidth="1"/>
    <col min="4101" max="4101" width="18.453125" style="466" customWidth="1"/>
    <col min="4102" max="4102" width="17.81640625" style="466" customWidth="1"/>
    <col min="4103" max="4106" width="15.7265625" style="466" customWidth="1"/>
    <col min="4107" max="4108" width="17.7265625" style="466" customWidth="1"/>
    <col min="4109" max="4109" width="12" style="466" bestFit="1" customWidth="1"/>
    <col min="4110" max="4110" width="11.453125" style="466" bestFit="1" customWidth="1"/>
    <col min="4111" max="4111" width="9.1796875" style="466" bestFit="1" customWidth="1"/>
    <col min="4112" max="4112" width="12.453125" style="466" bestFit="1" customWidth="1"/>
    <col min="4113" max="4346" width="11.453125" style="466"/>
    <col min="4347" max="4347" width="50.7265625" style="466" customWidth="1"/>
    <col min="4348" max="4348" width="18.7265625" style="466" customWidth="1"/>
    <col min="4349" max="4349" width="17.7265625" style="466" customWidth="1"/>
    <col min="4350" max="4353" width="15.7265625" style="466" customWidth="1"/>
    <col min="4354" max="4355" width="17.7265625" style="466" customWidth="1"/>
    <col min="4356" max="4356" width="50.453125" style="466" customWidth="1"/>
    <col min="4357" max="4357" width="18.453125" style="466" customWidth="1"/>
    <col min="4358" max="4358" width="17.81640625" style="466" customWidth="1"/>
    <col min="4359" max="4362" width="15.7265625" style="466" customWidth="1"/>
    <col min="4363" max="4364" width="17.7265625" style="466" customWidth="1"/>
    <col min="4365" max="4365" width="12" style="466" bestFit="1" customWidth="1"/>
    <col min="4366" max="4366" width="11.453125" style="466" bestFit="1" customWidth="1"/>
    <col min="4367" max="4367" width="9.1796875" style="466" bestFit="1" customWidth="1"/>
    <col min="4368" max="4368" width="12.453125" style="466" bestFit="1" customWidth="1"/>
    <col min="4369" max="4602" width="11.453125" style="466"/>
    <col min="4603" max="4603" width="50.7265625" style="466" customWidth="1"/>
    <col min="4604" max="4604" width="18.7265625" style="466" customWidth="1"/>
    <col min="4605" max="4605" width="17.7265625" style="466" customWidth="1"/>
    <col min="4606" max="4609" width="15.7265625" style="466" customWidth="1"/>
    <col min="4610" max="4611" width="17.7265625" style="466" customWidth="1"/>
    <col min="4612" max="4612" width="50.453125" style="466" customWidth="1"/>
    <col min="4613" max="4613" width="18.453125" style="466" customWidth="1"/>
    <col min="4614" max="4614" width="17.81640625" style="466" customWidth="1"/>
    <col min="4615" max="4618" width="15.7265625" style="466" customWidth="1"/>
    <col min="4619" max="4620" width="17.7265625" style="466" customWidth="1"/>
    <col min="4621" max="4621" width="12" style="466" bestFit="1" customWidth="1"/>
    <col min="4622" max="4622" width="11.453125" style="466" bestFit="1" customWidth="1"/>
    <col min="4623" max="4623" width="9.1796875" style="466" bestFit="1" customWidth="1"/>
    <col min="4624" max="4624" width="12.453125" style="466" bestFit="1" customWidth="1"/>
    <col min="4625" max="4858" width="11.453125" style="466"/>
    <col min="4859" max="4859" width="50.7265625" style="466" customWidth="1"/>
    <col min="4860" max="4860" width="18.7265625" style="466" customWidth="1"/>
    <col min="4861" max="4861" width="17.7265625" style="466" customWidth="1"/>
    <col min="4862" max="4865" width="15.7265625" style="466" customWidth="1"/>
    <col min="4866" max="4867" width="17.7265625" style="466" customWidth="1"/>
    <col min="4868" max="4868" width="50.453125" style="466" customWidth="1"/>
    <col min="4869" max="4869" width="18.453125" style="466" customWidth="1"/>
    <col min="4870" max="4870" width="17.81640625" style="466" customWidth="1"/>
    <col min="4871" max="4874" width="15.7265625" style="466" customWidth="1"/>
    <col min="4875" max="4876" width="17.7265625" style="466" customWidth="1"/>
    <col min="4877" max="4877" width="12" style="466" bestFit="1" customWidth="1"/>
    <col min="4878" max="4878" width="11.453125" style="466" bestFit="1" customWidth="1"/>
    <col min="4879" max="4879" width="9.1796875" style="466" bestFit="1" customWidth="1"/>
    <col min="4880" max="4880" width="12.453125" style="466" bestFit="1" customWidth="1"/>
    <col min="4881" max="5114" width="11.453125" style="466"/>
    <col min="5115" max="5115" width="50.7265625" style="466" customWidth="1"/>
    <col min="5116" max="5116" width="18.7265625" style="466" customWidth="1"/>
    <col min="5117" max="5117" width="17.7265625" style="466" customWidth="1"/>
    <col min="5118" max="5121" width="15.7265625" style="466" customWidth="1"/>
    <col min="5122" max="5123" width="17.7265625" style="466" customWidth="1"/>
    <col min="5124" max="5124" width="50.453125" style="466" customWidth="1"/>
    <col min="5125" max="5125" width="18.453125" style="466" customWidth="1"/>
    <col min="5126" max="5126" width="17.81640625" style="466" customWidth="1"/>
    <col min="5127" max="5130" width="15.7265625" style="466" customWidth="1"/>
    <col min="5131" max="5132" width="17.7265625" style="466" customWidth="1"/>
    <col min="5133" max="5133" width="12" style="466" bestFit="1" customWidth="1"/>
    <col min="5134" max="5134" width="11.453125" style="466" bestFit="1" customWidth="1"/>
    <col min="5135" max="5135" width="9.1796875" style="466" bestFit="1" customWidth="1"/>
    <col min="5136" max="5136" width="12.453125" style="466" bestFit="1" customWidth="1"/>
    <col min="5137" max="5370" width="11.453125" style="466"/>
    <col min="5371" max="5371" width="50.7265625" style="466" customWidth="1"/>
    <col min="5372" max="5372" width="18.7265625" style="466" customWidth="1"/>
    <col min="5373" max="5373" width="17.7265625" style="466" customWidth="1"/>
    <col min="5374" max="5377" width="15.7265625" style="466" customWidth="1"/>
    <col min="5378" max="5379" width="17.7265625" style="466" customWidth="1"/>
    <col min="5380" max="5380" width="50.453125" style="466" customWidth="1"/>
    <col min="5381" max="5381" width="18.453125" style="466" customWidth="1"/>
    <col min="5382" max="5382" width="17.81640625" style="466" customWidth="1"/>
    <col min="5383" max="5386" width="15.7265625" style="466" customWidth="1"/>
    <col min="5387" max="5388" width="17.7265625" style="466" customWidth="1"/>
    <col min="5389" max="5389" width="12" style="466" bestFit="1" customWidth="1"/>
    <col min="5390" max="5390" width="11.453125" style="466" bestFit="1" customWidth="1"/>
    <col min="5391" max="5391" width="9.1796875" style="466" bestFit="1" customWidth="1"/>
    <col min="5392" max="5392" width="12.453125" style="466" bestFit="1" customWidth="1"/>
    <col min="5393" max="5626" width="11.453125" style="466"/>
    <col min="5627" max="5627" width="50.7265625" style="466" customWidth="1"/>
    <col min="5628" max="5628" width="18.7265625" style="466" customWidth="1"/>
    <col min="5629" max="5629" width="17.7265625" style="466" customWidth="1"/>
    <col min="5630" max="5633" width="15.7265625" style="466" customWidth="1"/>
    <col min="5634" max="5635" width="17.7265625" style="466" customWidth="1"/>
    <col min="5636" max="5636" width="50.453125" style="466" customWidth="1"/>
    <col min="5637" max="5637" width="18.453125" style="466" customWidth="1"/>
    <col min="5638" max="5638" width="17.81640625" style="466" customWidth="1"/>
    <col min="5639" max="5642" width="15.7265625" style="466" customWidth="1"/>
    <col min="5643" max="5644" width="17.7265625" style="466" customWidth="1"/>
    <col min="5645" max="5645" width="12" style="466" bestFit="1" customWidth="1"/>
    <col min="5646" max="5646" width="11.453125" style="466" bestFit="1" customWidth="1"/>
    <col min="5647" max="5647" width="9.1796875" style="466" bestFit="1" customWidth="1"/>
    <col min="5648" max="5648" width="12.453125" style="466" bestFit="1" customWidth="1"/>
    <col min="5649" max="5882" width="11.453125" style="466"/>
    <col min="5883" max="5883" width="50.7265625" style="466" customWidth="1"/>
    <col min="5884" max="5884" width="18.7265625" style="466" customWidth="1"/>
    <col min="5885" max="5885" width="17.7265625" style="466" customWidth="1"/>
    <col min="5886" max="5889" width="15.7265625" style="466" customWidth="1"/>
    <col min="5890" max="5891" width="17.7265625" style="466" customWidth="1"/>
    <col min="5892" max="5892" width="50.453125" style="466" customWidth="1"/>
    <col min="5893" max="5893" width="18.453125" style="466" customWidth="1"/>
    <col min="5894" max="5894" width="17.81640625" style="466" customWidth="1"/>
    <col min="5895" max="5898" width="15.7265625" style="466" customWidth="1"/>
    <col min="5899" max="5900" width="17.7265625" style="466" customWidth="1"/>
    <col min="5901" max="5901" width="12" style="466" bestFit="1" customWidth="1"/>
    <col min="5902" max="5902" width="11.453125" style="466" bestFit="1" customWidth="1"/>
    <col min="5903" max="5903" width="9.1796875" style="466" bestFit="1" customWidth="1"/>
    <col min="5904" max="5904" width="12.453125" style="466" bestFit="1" customWidth="1"/>
    <col min="5905" max="6138" width="11.453125" style="466"/>
    <col min="6139" max="6139" width="50.7265625" style="466" customWidth="1"/>
    <col min="6140" max="6140" width="18.7265625" style="466" customWidth="1"/>
    <col min="6141" max="6141" width="17.7265625" style="466" customWidth="1"/>
    <col min="6142" max="6145" width="15.7265625" style="466" customWidth="1"/>
    <col min="6146" max="6147" width="17.7265625" style="466" customWidth="1"/>
    <col min="6148" max="6148" width="50.453125" style="466" customWidth="1"/>
    <col min="6149" max="6149" width="18.453125" style="466" customWidth="1"/>
    <col min="6150" max="6150" width="17.81640625" style="466" customWidth="1"/>
    <col min="6151" max="6154" width="15.7265625" style="466" customWidth="1"/>
    <col min="6155" max="6156" width="17.7265625" style="466" customWidth="1"/>
    <col min="6157" max="6157" width="12" style="466" bestFit="1" customWidth="1"/>
    <col min="6158" max="6158" width="11.453125" style="466" bestFit="1" customWidth="1"/>
    <col min="6159" max="6159" width="9.1796875" style="466" bestFit="1" customWidth="1"/>
    <col min="6160" max="6160" width="12.453125" style="466" bestFit="1" customWidth="1"/>
    <col min="6161" max="6394" width="11.453125" style="466"/>
    <col min="6395" max="6395" width="50.7265625" style="466" customWidth="1"/>
    <col min="6396" max="6396" width="18.7265625" style="466" customWidth="1"/>
    <col min="6397" max="6397" width="17.7265625" style="466" customWidth="1"/>
    <col min="6398" max="6401" width="15.7265625" style="466" customWidth="1"/>
    <col min="6402" max="6403" width="17.7265625" style="466" customWidth="1"/>
    <col min="6404" max="6404" width="50.453125" style="466" customWidth="1"/>
    <col min="6405" max="6405" width="18.453125" style="466" customWidth="1"/>
    <col min="6406" max="6406" width="17.81640625" style="466" customWidth="1"/>
    <col min="6407" max="6410" width="15.7265625" style="466" customWidth="1"/>
    <col min="6411" max="6412" width="17.7265625" style="466" customWidth="1"/>
    <col min="6413" max="6413" width="12" style="466" bestFit="1" customWidth="1"/>
    <col min="6414" max="6414" width="11.453125" style="466" bestFit="1" customWidth="1"/>
    <col min="6415" max="6415" width="9.1796875" style="466" bestFit="1" customWidth="1"/>
    <col min="6416" max="6416" width="12.453125" style="466" bestFit="1" customWidth="1"/>
    <col min="6417" max="6650" width="11.453125" style="466"/>
    <col min="6651" max="6651" width="50.7265625" style="466" customWidth="1"/>
    <col min="6652" max="6652" width="18.7265625" style="466" customWidth="1"/>
    <col min="6653" max="6653" width="17.7265625" style="466" customWidth="1"/>
    <col min="6654" max="6657" width="15.7265625" style="466" customWidth="1"/>
    <col min="6658" max="6659" width="17.7265625" style="466" customWidth="1"/>
    <col min="6660" max="6660" width="50.453125" style="466" customWidth="1"/>
    <col min="6661" max="6661" width="18.453125" style="466" customWidth="1"/>
    <col min="6662" max="6662" width="17.81640625" style="466" customWidth="1"/>
    <col min="6663" max="6666" width="15.7265625" style="466" customWidth="1"/>
    <col min="6667" max="6668" width="17.7265625" style="466" customWidth="1"/>
    <col min="6669" max="6669" width="12" style="466" bestFit="1" customWidth="1"/>
    <col min="6670" max="6670" width="11.453125" style="466" bestFit="1" customWidth="1"/>
    <col min="6671" max="6671" width="9.1796875" style="466" bestFit="1" customWidth="1"/>
    <col min="6672" max="6672" width="12.453125" style="466" bestFit="1" customWidth="1"/>
    <col min="6673" max="6906" width="11.453125" style="466"/>
    <col min="6907" max="6907" width="50.7265625" style="466" customWidth="1"/>
    <col min="6908" max="6908" width="18.7265625" style="466" customWidth="1"/>
    <col min="6909" max="6909" width="17.7265625" style="466" customWidth="1"/>
    <col min="6910" max="6913" width="15.7265625" style="466" customWidth="1"/>
    <col min="6914" max="6915" width="17.7265625" style="466" customWidth="1"/>
    <col min="6916" max="6916" width="50.453125" style="466" customWidth="1"/>
    <col min="6917" max="6917" width="18.453125" style="466" customWidth="1"/>
    <col min="6918" max="6918" width="17.81640625" style="466" customWidth="1"/>
    <col min="6919" max="6922" width="15.7265625" style="466" customWidth="1"/>
    <col min="6923" max="6924" width="17.7265625" style="466" customWidth="1"/>
    <col min="6925" max="6925" width="12" style="466" bestFit="1" customWidth="1"/>
    <col min="6926" max="6926" width="11.453125" style="466" bestFit="1" customWidth="1"/>
    <col min="6927" max="6927" width="9.1796875" style="466" bestFit="1" customWidth="1"/>
    <col min="6928" max="6928" width="12.453125" style="466" bestFit="1" customWidth="1"/>
    <col min="6929" max="7162" width="11.453125" style="466"/>
    <col min="7163" max="7163" width="50.7265625" style="466" customWidth="1"/>
    <col min="7164" max="7164" width="18.7265625" style="466" customWidth="1"/>
    <col min="7165" max="7165" width="17.7265625" style="466" customWidth="1"/>
    <col min="7166" max="7169" width="15.7265625" style="466" customWidth="1"/>
    <col min="7170" max="7171" width="17.7265625" style="466" customWidth="1"/>
    <col min="7172" max="7172" width="50.453125" style="466" customWidth="1"/>
    <col min="7173" max="7173" width="18.453125" style="466" customWidth="1"/>
    <col min="7174" max="7174" width="17.81640625" style="466" customWidth="1"/>
    <col min="7175" max="7178" width="15.7265625" style="466" customWidth="1"/>
    <col min="7179" max="7180" width="17.7265625" style="466" customWidth="1"/>
    <col min="7181" max="7181" width="12" style="466" bestFit="1" customWidth="1"/>
    <col min="7182" max="7182" width="11.453125" style="466" bestFit="1" customWidth="1"/>
    <col min="7183" max="7183" width="9.1796875" style="466" bestFit="1" customWidth="1"/>
    <col min="7184" max="7184" width="12.453125" style="466" bestFit="1" customWidth="1"/>
    <col min="7185" max="7418" width="11.453125" style="466"/>
    <col min="7419" max="7419" width="50.7265625" style="466" customWidth="1"/>
    <col min="7420" max="7420" width="18.7265625" style="466" customWidth="1"/>
    <col min="7421" max="7421" width="17.7265625" style="466" customWidth="1"/>
    <col min="7422" max="7425" width="15.7265625" style="466" customWidth="1"/>
    <col min="7426" max="7427" width="17.7265625" style="466" customWidth="1"/>
    <col min="7428" max="7428" width="50.453125" style="466" customWidth="1"/>
    <col min="7429" max="7429" width="18.453125" style="466" customWidth="1"/>
    <col min="7430" max="7430" width="17.81640625" style="466" customWidth="1"/>
    <col min="7431" max="7434" width="15.7265625" style="466" customWidth="1"/>
    <col min="7435" max="7436" width="17.7265625" style="466" customWidth="1"/>
    <col min="7437" max="7437" width="12" style="466" bestFit="1" customWidth="1"/>
    <col min="7438" max="7438" width="11.453125" style="466" bestFit="1" customWidth="1"/>
    <col min="7439" max="7439" width="9.1796875" style="466" bestFit="1" customWidth="1"/>
    <col min="7440" max="7440" width="12.453125" style="466" bestFit="1" customWidth="1"/>
    <col min="7441" max="7674" width="11.453125" style="466"/>
    <col min="7675" max="7675" width="50.7265625" style="466" customWidth="1"/>
    <col min="7676" max="7676" width="18.7265625" style="466" customWidth="1"/>
    <col min="7677" max="7677" width="17.7265625" style="466" customWidth="1"/>
    <col min="7678" max="7681" width="15.7265625" style="466" customWidth="1"/>
    <col min="7682" max="7683" width="17.7265625" style="466" customWidth="1"/>
    <col min="7684" max="7684" width="50.453125" style="466" customWidth="1"/>
    <col min="7685" max="7685" width="18.453125" style="466" customWidth="1"/>
    <col min="7686" max="7686" width="17.81640625" style="466" customWidth="1"/>
    <col min="7687" max="7690" width="15.7265625" style="466" customWidth="1"/>
    <col min="7691" max="7692" width="17.7265625" style="466" customWidth="1"/>
    <col min="7693" max="7693" width="12" style="466" bestFit="1" customWidth="1"/>
    <col min="7694" max="7694" width="11.453125" style="466" bestFit="1" customWidth="1"/>
    <col min="7695" max="7695" width="9.1796875" style="466" bestFit="1" customWidth="1"/>
    <col min="7696" max="7696" width="12.453125" style="466" bestFit="1" customWidth="1"/>
    <col min="7697" max="7930" width="11.453125" style="466"/>
    <col min="7931" max="7931" width="50.7265625" style="466" customWidth="1"/>
    <col min="7932" max="7932" width="18.7265625" style="466" customWidth="1"/>
    <col min="7933" max="7933" width="17.7265625" style="466" customWidth="1"/>
    <col min="7934" max="7937" width="15.7265625" style="466" customWidth="1"/>
    <col min="7938" max="7939" width="17.7265625" style="466" customWidth="1"/>
    <col min="7940" max="7940" width="50.453125" style="466" customWidth="1"/>
    <col min="7941" max="7941" width="18.453125" style="466" customWidth="1"/>
    <col min="7942" max="7942" width="17.81640625" style="466" customWidth="1"/>
    <col min="7943" max="7946" width="15.7265625" style="466" customWidth="1"/>
    <col min="7947" max="7948" width="17.7265625" style="466" customWidth="1"/>
    <col min="7949" max="7949" width="12" style="466" bestFit="1" customWidth="1"/>
    <col min="7950" max="7950" width="11.453125" style="466" bestFit="1" customWidth="1"/>
    <col min="7951" max="7951" width="9.1796875" style="466" bestFit="1" customWidth="1"/>
    <col min="7952" max="7952" width="12.453125" style="466" bestFit="1" customWidth="1"/>
    <col min="7953" max="8186" width="11.453125" style="466"/>
    <col min="8187" max="8187" width="50.7265625" style="466" customWidth="1"/>
    <col min="8188" max="8188" width="18.7265625" style="466" customWidth="1"/>
    <col min="8189" max="8189" width="17.7265625" style="466" customWidth="1"/>
    <col min="8190" max="8193" width="15.7265625" style="466" customWidth="1"/>
    <col min="8194" max="8195" width="17.7265625" style="466" customWidth="1"/>
    <col min="8196" max="8196" width="50.453125" style="466" customWidth="1"/>
    <col min="8197" max="8197" width="18.453125" style="466" customWidth="1"/>
    <col min="8198" max="8198" width="17.81640625" style="466" customWidth="1"/>
    <col min="8199" max="8202" width="15.7265625" style="466" customWidth="1"/>
    <col min="8203" max="8204" width="17.7265625" style="466" customWidth="1"/>
    <col min="8205" max="8205" width="12" style="466" bestFit="1" customWidth="1"/>
    <col min="8206" max="8206" width="11.453125" style="466" bestFit="1" customWidth="1"/>
    <col min="8207" max="8207" width="9.1796875" style="466" bestFit="1" customWidth="1"/>
    <col min="8208" max="8208" width="12.453125" style="466" bestFit="1" customWidth="1"/>
    <col min="8209" max="8442" width="11.453125" style="466"/>
    <col min="8443" max="8443" width="50.7265625" style="466" customWidth="1"/>
    <col min="8444" max="8444" width="18.7265625" style="466" customWidth="1"/>
    <col min="8445" max="8445" width="17.7265625" style="466" customWidth="1"/>
    <col min="8446" max="8449" width="15.7265625" style="466" customWidth="1"/>
    <col min="8450" max="8451" width="17.7265625" style="466" customWidth="1"/>
    <col min="8452" max="8452" width="50.453125" style="466" customWidth="1"/>
    <col min="8453" max="8453" width="18.453125" style="466" customWidth="1"/>
    <col min="8454" max="8454" width="17.81640625" style="466" customWidth="1"/>
    <col min="8455" max="8458" width="15.7265625" style="466" customWidth="1"/>
    <col min="8459" max="8460" width="17.7265625" style="466" customWidth="1"/>
    <col min="8461" max="8461" width="12" style="466" bestFit="1" customWidth="1"/>
    <col min="8462" max="8462" width="11.453125" style="466" bestFit="1" customWidth="1"/>
    <col min="8463" max="8463" width="9.1796875" style="466" bestFit="1" customWidth="1"/>
    <col min="8464" max="8464" width="12.453125" style="466" bestFit="1" customWidth="1"/>
    <col min="8465" max="8698" width="11.453125" style="466"/>
    <col min="8699" max="8699" width="50.7265625" style="466" customWidth="1"/>
    <col min="8700" max="8700" width="18.7265625" style="466" customWidth="1"/>
    <col min="8701" max="8701" width="17.7265625" style="466" customWidth="1"/>
    <col min="8702" max="8705" width="15.7265625" style="466" customWidth="1"/>
    <col min="8706" max="8707" width="17.7265625" style="466" customWidth="1"/>
    <col min="8708" max="8708" width="50.453125" style="466" customWidth="1"/>
    <col min="8709" max="8709" width="18.453125" style="466" customWidth="1"/>
    <col min="8710" max="8710" width="17.81640625" style="466" customWidth="1"/>
    <col min="8711" max="8714" width="15.7265625" style="466" customWidth="1"/>
    <col min="8715" max="8716" width="17.7265625" style="466" customWidth="1"/>
    <col min="8717" max="8717" width="12" style="466" bestFit="1" customWidth="1"/>
    <col min="8718" max="8718" width="11.453125" style="466" bestFit="1" customWidth="1"/>
    <col min="8719" max="8719" width="9.1796875" style="466" bestFit="1" customWidth="1"/>
    <col min="8720" max="8720" width="12.453125" style="466" bestFit="1" customWidth="1"/>
    <col min="8721" max="8954" width="11.453125" style="466"/>
    <col min="8955" max="8955" width="50.7265625" style="466" customWidth="1"/>
    <col min="8956" max="8956" width="18.7265625" style="466" customWidth="1"/>
    <col min="8957" max="8957" width="17.7265625" style="466" customWidth="1"/>
    <col min="8958" max="8961" width="15.7265625" style="466" customWidth="1"/>
    <col min="8962" max="8963" width="17.7265625" style="466" customWidth="1"/>
    <col min="8964" max="8964" width="50.453125" style="466" customWidth="1"/>
    <col min="8965" max="8965" width="18.453125" style="466" customWidth="1"/>
    <col min="8966" max="8966" width="17.81640625" style="466" customWidth="1"/>
    <col min="8967" max="8970" width="15.7265625" style="466" customWidth="1"/>
    <col min="8971" max="8972" width="17.7265625" style="466" customWidth="1"/>
    <col min="8973" max="8973" width="12" style="466" bestFit="1" customWidth="1"/>
    <col min="8974" max="8974" width="11.453125" style="466" bestFit="1" customWidth="1"/>
    <col min="8975" max="8975" width="9.1796875" style="466" bestFit="1" customWidth="1"/>
    <col min="8976" max="8976" width="12.453125" style="466" bestFit="1" customWidth="1"/>
    <col min="8977" max="9210" width="11.453125" style="466"/>
    <col min="9211" max="9211" width="50.7265625" style="466" customWidth="1"/>
    <col min="9212" max="9212" width="18.7265625" style="466" customWidth="1"/>
    <col min="9213" max="9213" width="17.7265625" style="466" customWidth="1"/>
    <col min="9214" max="9217" width="15.7265625" style="466" customWidth="1"/>
    <col min="9218" max="9219" width="17.7265625" style="466" customWidth="1"/>
    <col min="9220" max="9220" width="50.453125" style="466" customWidth="1"/>
    <col min="9221" max="9221" width="18.453125" style="466" customWidth="1"/>
    <col min="9222" max="9222" width="17.81640625" style="466" customWidth="1"/>
    <col min="9223" max="9226" width="15.7265625" style="466" customWidth="1"/>
    <col min="9227" max="9228" width="17.7265625" style="466" customWidth="1"/>
    <col min="9229" max="9229" width="12" style="466" bestFit="1" customWidth="1"/>
    <col min="9230" max="9230" width="11.453125" style="466" bestFit="1" customWidth="1"/>
    <col min="9231" max="9231" width="9.1796875" style="466" bestFit="1" customWidth="1"/>
    <col min="9232" max="9232" width="12.453125" style="466" bestFit="1" customWidth="1"/>
    <col min="9233" max="9466" width="11.453125" style="466"/>
    <col min="9467" max="9467" width="50.7265625" style="466" customWidth="1"/>
    <col min="9468" max="9468" width="18.7265625" style="466" customWidth="1"/>
    <col min="9469" max="9469" width="17.7265625" style="466" customWidth="1"/>
    <col min="9470" max="9473" width="15.7265625" style="466" customWidth="1"/>
    <col min="9474" max="9475" width="17.7265625" style="466" customWidth="1"/>
    <col min="9476" max="9476" width="50.453125" style="466" customWidth="1"/>
    <col min="9477" max="9477" width="18.453125" style="466" customWidth="1"/>
    <col min="9478" max="9478" width="17.81640625" style="466" customWidth="1"/>
    <col min="9479" max="9482" width="15.7265625" style="466" customWidth="1"/>
    <col min="9483" max="9484" width="17.7265625" style="466" customWidth="1"/>
    <col min="9485" max="9485" width="12" style="466" bestFit="1" customWidth="1"/>
    <col min="9486" max="9486" width="11.453125" style="466" bestFit="1" customWidth="1"/>
    <col min="9487" max="9487" width="9.1796875" style="466" bestFit="1" customWidth="1"/>
    <col min="9488" max="9488" width="12.453125" style="466" bestFit="1" customWidth="1"/>
    <col min="9489" max="9722" width="11.453125" style="466"/>
    <col min="9723" max="9723" width="50.7265625" style="466" customWidth="1"/>
    <col min="9724" max="9724" width="18.7265625" style="466" customWidth="1"/>
    <col min="9725" max="9725" width="17.7265625" style="466" customWidth="1"/>
    <col min="9726" max="9729" width="15.7265625" style="466" customWidth="1"/>
    <col min="9730" max="9731" width="17.7265625" style="466" customWidth="1"/>
    <col min="9732" max="9732" width="50.453125" style="466" customWidth="1"/>
    <col min="9733" max="9733" width="18.453125" style="466" customWidth="1"/>
    <col min="9734" max="9734" width="17.81640625" style="466" customWidth="1"/>
    <col min="9735" max="9738" width="15.7265625" style="466" customWidth="1"/>
    <col min="9739" max="9740" width="17.7265625" style="466" customWidth="1"/>
    <col min="9741" max="9741" width="12" style="466" bestFit="1" customWidth="1"/>
    <col min="9742" max="9742" width="11.453125" style="466" bestFit="1" customWidth="1"/>
    <col min="9743" max="9743" width="9.1796875" style="466" bestFit="1" customWidth="1"/>
    <col min="9744" max="9744" width="12.453125" style="466" bestFit="1" customWidth="1"/>
    <col min="9745" max="9978" width="11.453125" style="466"/>
    <col min="9979" max="9979" width="50.7265625" style="466" customWidth="1"/>
    <col min="9980" max="9980" width="18.7265625" style="466" customWidth="1"/>
    <col min="9981" max="9981" width="17.7265625" style="466" customWidth="1"/>
    <col min="9982" max="9985" width="15.7265625" style="466" customWidth="1"/>
    <col min="9986" max="9987" width="17.7265625" style="466" customWidth="1"/>
    <col min="9988" max="9988" width="50.453125" style="466" customWidth="1"/>
    <col min="9989" max="9989" width="18.453125" style="466" customWidth="1"/>
    <col min="9990" max="9990" width="17.81640625" style="466" customWidth="1"/>
    <col min="9991" max="9994" width="15.7265625" style="466" customWidth="1"/>
    <col min="9995" max="9996" width="17.7265625" style="466" customWidth="1"/>
    <col min="9997" max="9997" width="12" style="466" bestFit="1" customWidth="1"/>
    <col min="9998" max="9998" width="11.453125" style="466" bestFit="1" customWidth="1"/>
    <col min="9999" max="9999" width="9.1796875" style="466" bestFit="1" customWidth="1"/>
    <col min="10000" max="10000" width="12.453125" style="466" bestFit="1" customWidth="1"/>
    <col min="10001" max="10234" width="11.453125" style="466"/>
    <col min="10235" max="10235" width="50.7265625" style="466" customWidth="1"/>
    <col min="10236" max="10236" width="18.7265625" style="466" customWidth="1"/>
    <col min="10237" max="10237" width="17.7265625" style="466" customWidth="1"/>
    <col min="10238" max="10241" width="15.7265625" style="466" customWidth="1"/>
    <col min="10242" max="10243" width="17.7265625" style="466" customWidth="1"/>
    <col min="10244" max="10244" width="50.453125" style="466" customWidth="1"/>
    <col min="10245" max="10245" width="18.453125" style="466" customWidth="1"/>
    <col min="10246" max="10246" width="17.81640625" style="466" customWidth="1"/>
    <col min="10247" max="10250" width="15.7265625" style="466" customWidth="1"/>
    <col min="10251" max="10252" width="17.7265625" style="466" customWidth="1"/>
    <col min="10253" max="10253" width="12" style="466" bestFit="1" customWidth="1"/>
    <col min="10254" max="10254" width="11.453125" style="466" bestFit="1" customWidth="1"/>
    <col min="10255" max="10255" width="9.1796875" style="466" bestFit="1" customWidth="1"/>
    <col min="10256" max="10256" width="12.453125" style="466" bestFit="1" customWidth="1"/>
    <col min="10257" max="10490" width="11.453125" style="466"/>
    <col min="10491" max="10491" width="50.7265625" style="466" customWidth="1"/>
    <col min="10492" max="10492" width="18.7265625" style="466" customWidth="1"/>
    <col min="10493" max="10493" width="17.7265625" style="466" customWidth="1"/>
    <col min="10494" max="10497" width="15.7265625" style="466" customWidth="1"/>
    <col min="10498" max="10499" width="17.7265625" style="466" customWidth="1"/>
    <col min="10500" max="10500" width="50.453125" style="466" customWidth="1"/>
    <col min="10501" max="10501" width="18.453125" style="466" customWidth="1"/>
    <col min="10502" max="10502" width="17.81640625" style="466" customWidth="1"/>
    <col min="10503" max="10506" width="15.7265625" style="466" customWidth="1"/>
    <col min="10507" max="10508" width="17.7265625" style="466" customWidth="1"/>
    <col min="10509" max="10509" width="12" style="466" bestFit="1" customWidth="1"/>
    <col min="10510" max="10510" width="11.453125" style="466" bestFit="1" customWidth="1"/>
    <col min="10511" max="10511" width="9.1796875" style="466" bestFit="1" customWidth="1"/>
    <col min="10512" max="10512" width="12.453125" style="466" bestFit="1" customWidth="1"/>
    <col min="10513" max="10746" width="11.453125" style="466"/>
    <col min="10747" max="10747" width="50.7265625" style="466" customWidth="1"/>
    <col min="10748" max="10748" width="18.7265625" style="466" customWidth="1"/>
    <col min="10749" max="10749" width="17.7265625" style="466" customWidth="1"/>
    <col min="10750" max="10753" width="15.7265625" style="466" customWidth="1"/>
    <col min="10754" max="10755" width="17.7265625" style="466" customWidth="1"/>
    <col min="10756" max="10756" width="50.453125" style="466" customWidth="1"/>
    <col min="10757" max="10757" width="18.453125" style="466" customWidth="1"/>
    <col min="10758" max="10758" width="17.81640625" style="466" customWidth="1"/>
    <col min="10759" max="10762" width="15.7265625" style="466" customWidth="1"/>
    <col min="10763" max="10764" width="17.7265625" style="466" customWidth="1"/>
    <col min="10765" max="10765" width="12" style="466" bestFit="1" customWidth="1"/>
    <col min="10766" max="10766" width="11.453125" style="466" bestFit="1" customWidth="1"/>
    <col min="10767" max="10767" width="9.1796875" style="466" bestFit="1" customWidth="1"/>
    <col min="10768" max="10768" width="12.453125" style="466" bestFit="1" customWidth="1"/>
    <col min="10769" max="11002" width="11.453125" style="466"/>
    <col min="11003" max="11003" width="50.7265625" style="466" customWidth="1"/>
    <col min="11004" max="11004" width="18.7265625" style="466" customWidth="1"/>
    <col min="11005" max="11005" width="17.7265625" style="466" customWidth="1"/>
    <col min="11006" max="11009" width="15.7265625" style="466" customWidth="1"/>
    <col min="11010" max="11011" width="17.7265625" style="466" customWidth="1"/>
    <col min="11012" max="11012" width="50.453125" style="466" customWidth="1"/>
    <col min="11013" max="11013" width="18.453125" style="466" customWidth="1"/>
    <col min="11014" max="11014" width="17.81640625" style="466" customWidth="1"/>
    <col min="11015" max="11018" width="15.7265625" style="466" customWidth="1"/>
    <col min="11019" max="11020" width="17.7265625" style="466" customWidth="1"/>
    <col min="11021" max="11021" width="12" style="466" bestFit="1" customWidth="1"/>
    <col min="11022" max="11022" width="11.453125" style="466" bestFit="1" customWidth="1"/>
    <col min="11023" max="11023" width="9.1796875" style="466" bestFit="1" customWidth="1"/>
    <col min="11024" max="11024" width="12.453125" style="466" bestFit="1" customWidth="1"/>
    <col min="11025" max="11258" width="11.453125" style="466"/>
    <col min="11259" max="11259" width="50.7265625" style="466" customWidth="1"/>
    <col min="11260" max="11260" width="18.7265625" style="466" customWidth="1"/>
    <col min="11261" max="11261" width="17.7265625" style="466" customWidth="1"/>
    <col min="11262" max="11265" width="15.7265625" style="466" customWidth="1"/>
    <col min="11266" max="11267" width="17.7265625" style="466" customWidth="1"/>
    <col min="11268" max="11268" width="50.453125" style="466" customWidth="1"/>
    <col min="11269" max="11269" width="18.453125" style="466" customWidth="1"/>
    <col min="11270" max="11270" width="17.81640625" style="466" customWidth="1"/>
    <col min="11271" max="11274" width="15.7265625" style="466" customWidth="1"/>
    <col min="11275" max="11276" width="17.7265625" style="466" customWidth="1"/>
    <col min="11277" max="11277" width="12" style="466" bestFit="1" customWidth="1"/>
    <col min="11278" max="11278" width="11.453125" style="466" bestFit="1" customWidth="1"/>
    <col min="11279" max="11279" width="9.1796875" style="466" bestFit="1" customWidth="1"/>
    <col min="11280" max="11280" width="12.453125" style="466" bestFit="1" customWidth="1"/>
    <col min="11281" max="11514" width="11.453125" style="466"/>
    <col min="11515" max="11515" width="50.7265625" style="466" customWidth="1"/>
    <col min="11516" max="11516" width="18.7265625" style="466" customWidth="1"/>
    <col min="11517" max="11517" width="17.7265625" style="466" customWidth="1"/>
    <col min="11518" max="11521" width="15.7265625" style="466" customWidth="1"/>
    <col min="11522" max="11523" width="17.7265625" style="466" customWidth="1"/>
    <col min="11524" max="11524" width="50.453125" style="466" customWidth="1"/>
    <col min="11525" max="11525" width="18.453125" style="466" customWidth="1"/>
    <col min="11526" max="11526" width="17.81640625" style="466" customWidth="1"/>
    <col min="11527" max="11530" width="15.7265625" style="466" customWidth="1"/>
    <col min="11531" max="11532" width="17.7265625" style="466" customWidth="1"/>
    <col min="11533" max="11533" width="12" style="466" bestFit="1" customWidth="1"/>
    <col min="11534" max="11534" width="11.453125" style="466" bestFit="1" customWidth="1"/>
    <col min="11535" max="11535" width="9.1796875" style="466" bestFit="1" customWidth="1"/>
    <col min="11536" max="11536" width="12.453125" style="466" bestFit="1" customWidth="1"/>
    <col min="11537" max="11770" width="11.453125" style="466"/>
    <col min="11771" max="11771" width="50.7265625" style="466" customWidth="1"/>
    <col min="11772" max="11772" width="18.7265625" style="466" customWidth="1"/>
    <col min="11773" max="11773" width="17.7265625" style="466" customWidth="1"/>
    <col min="11774" max="11777" width="15.7265625" style="466" customWidth="1"/>
    <col min="11778" max="11779" width="17.7265625" style="466" customWidth="1"/>
    <col min="11780" max="11780" width="50.453125" style="466" customWidth="1"/>
    <col min="11781" max="11781" width="18.453125" style="466" customWidth="1"/>
    <col min="11782" max="11782" width="17.81640625" style="466" customWidth="1"/>
    <col min="11783" max="11786" width="15.7265625" style="466" customWidth="1"/>
    <col min="11787" max="11788" width="17.7265625" style="466" customWidth="1"/>
    <col min="11789" max="11789" width="12" style="466" bestFit="1" customWidth="1"/>
    <col min="11790" max="11790" width="11.453125" style="466" bestFit="1" customWidth="1"/>
    <col min="11791" max="11791" width="9.1796875" style="466" bestFit="1" customWidth="1"/>
    <col min="11792" max="11792" width="12.453125" style="466" bestFit="1" customWidth="1"/>
    <col min="11793" max="12026" width="11.453125" style="466"/>
    <col min="12027" max="12027" width="50.7265625" style="466" customWidth="1"/>
    <col min="12028" max="12028" width="18.7265625" style="466" customWidth="1"/>
    <col min="12029" max="12029" width="17.7265625" style="466" customWidth="1"/>
    <col min="12030" max="12033" width="15.7265625" style="466" customWidth="1"/>
    <col min="12034" max="12035" width="17.7265625" style="466" customWidth="1"/>
    <col min="12036" max="12036" width="50.453125" style="466" customWidth="1"/>
    <col min="12037" max="12037" width="18.453125" style="466" customWidth="1"/>
    <col min="12038" max="12038" width="17.81640625" style="466" customWidth="1"/>
    <col min="12039" max="12042" width="15.7265625" style="466" customWidth="1"/>
    <col min="12043" max="12044" width="17.7265625" style="466" customWidth="1"/>
    <col min="12045" max="12045" width="12" style="466" bestFit="1" customWidth="1"/>
    <col min="12046" max="12046" width="11.453125" style="466" bestFit="1" customWidth="1"/>
    <col min="12047" max="12047" width="9.1796875" style="466" bestFit="1" customWidth="1"/>
    <col min="12048" max="12048" width="12.453125" style="466" bestFit="1" customWidth="1"/>
    <col min="12049" max="12282" width="11.453125" style="466"/>
    <col min="12283" max="12283" width="50.7265625" style="466" customWidth="1"/>
    <col min="12284" max="12284" width="18.7265625" style="466" customWidth="1"/>
    <col min="12285" max="12285" width="17.7265625" style="466" customWidth="1"/>
    <col min="12286" max="12289" width="15.7265625" style="466" customWidth="1"/>
    <col min="12290" max="12291" width="17.7265625" style="466" customWidth="1"/>
    <col min="12292" max="12292" width="50.453125" style="466" customWidth="1"/>
    <col min="12293" max="12293" width="18.453125" style="466" customWidth="1"/>
    <col min="12294" max="12294" width="17.81640625" style="466" customWidth="1"/>
    <col min="12295" max="12298" width="15.7265625" style="466" customWidth="1"/>
    <col min="12299" max="12300" width="17.7265625" style="466" customWidth="1"/>
    <col min="12301" max="12301" width="12" style="466" bestFit="1" customWidth="1"/>
    <col min="12302" max="12302" width="11.453125" style="466" bestFit="1" customWidth="1"/>
    <col min="12303" max="12303" width="9.1796875" style="466" bestFit="1" customWidth="1"/>
    <col min="12304" max="12304" width="12.453125" style="466" bestFit="1" customWidth="1"/>
    <col min="12305" max="12538" width="11.453125" style="466"/>
    <col min="12539" max="12539" width="50.7265625" style="466" customWidth="1"/>
    <col min="12540" max="12540" width="18.7265625" style="466" customWidth="1"/>
    <col min="12541" max="12541" width="17.7265625" style="466" customWidth="1"/>
    <col min="12542" max="12545" width="15.7265625" style="466" customWidth="1"/>
    <col min="12546" max="12547" width="17.7265625" style="466" customWidth="1"/>
    <col min="12548" max="12548" width="50.453125" style="466" customWidth="1"/>
    <col min="12549" max="12549" width="18.453125" style="466" customWidth="1"/>
    <col min="12550" max="12550" width="17.81640625" style="466" customWidth="1"/>
    <col min="12551" max="12554" width="15.7265625" style="466" customWidth="1"/>
    <col min="12555" max="12556" width="17.7265625" style="466" customWidth="1"/>
    <col min="12557" max="12557" width="12" style="466" bestFit="1" customWidth="1"/>
    <col min="12558" max="12558" width="11.453125" style="466" bestFit="1" customWidth="1"/>
    <col min="12559" max="12559" width="9.1796875" style="466" bestFit="1" customWidth="1"/>
    <col min="12560" max="12560" width="12.453125" style="466" bestFit="1" customWidth="1"/>
    <col min="12561" max="12794" width="11.453125" style="466"/>
    <col min="12795" max="12795" width="50.7265625" style="466" customWidth="1"/>
    <col min="12796" max="12796" width="18.7265625" style="466" customWidth="1"/>
    <col min="12797" max="12797" width="17.7265625" style="466" customWidth="1"/>
    <col min="12798" max="12801" width="15.7265625" style="466" customWidth="1"/>
    <col min="12802" max="12803" width="17.7265625" style="466" customWidth="1"/>
    <col min="12804" max="12804" width="50.453125" style="466" customWidth="1"/>
    <col min="12805" max="12805" width="18.453125" style="466" customWidth="1"/>
    <col min="12806" max="12806" width="17.81640625" style="466" customWidth="1"/>
    <col min="12807" max="12810" width="15.7265625" style="466" customWidth="1"/>
    <col min="12811" max="12812" width="17.7265625" style="466" customWidth="1"/>
    <col min="12813" max="12813" width="12" style="466" bestFit="1" customWidth="1"/>
    <col min="12814" max="12814" width="11.453125" style="466" bestFit="1" customWidth="1"/>
    <col min="12815" max="12815" width="9.1796875" style="466" bestFit="1" customWidth="1"/>
    <col min="12816" max="12816" width="12.453125" style="466" bestFit="1" customWidth="1"/>
    <col min="12817" max="13050" width="11.453125" style="466"/>
    <col min="13051" max="13051" width="50.7265625" style="466" customWidth="1"/>
    <col min="13052" max="13052" width="18.7265625" style="466" customWidth="1"/>
    <col min="13053" max="13053" width="17.7265625" style="466" customWidth="1"/>
    <col min="13054" max="13057" width="15.7265625" style="466" customWidth="1"/>
    <col min="13058" max="13059" width="17.7265625" style="466" customWidth="1"/>
    <col min="13060" max="13060" width="50.453125" style="466" customWidth="1"/>
    <col min="13061" max="13061" width="18.453125" style="466" customWidth="1"/>
    <col min="13062" max="13062" width="17.81640625" style="466" customWidth="1"/>
    <col min="13063" max="13066" width="15.7265625" style="466" customWidth="1"/>
    <col min="13067" max="13068" width="17.7265625" style="466" customWidth="1"/>
    <col min="13069" max="13069" width="12" style="466" bestFit="1" customWidth="1"/>
    <col min="13070" max="13070" width="11.453125" style="466" bestFit="1" customWidth="1"/>
    <col min="13071" max="13071" width="9.1796875" style="466" bestFit="1" customWidth="1"/>
    <col min="13072" max="13072" width="12.453125" style="466" bestFit="1" customWidth="1"/>
    <col min="13073" max="13306" width="11.453125" style="466"/>
    <col min="13307" max="13307" width="50.7265625" style="466" customWidth="1"/>
    <col min="13308" max="13308" width="18.7265625" style="466" customWidth="1"/>
    <col min="13309" max="13309" width="17.7265625" style="466" customWidth="1"/>
    <col min="13310" max="13313" width="15.7265625" style="466" customWidth="1"/>
    <col min="13314" max="13315" width="17.7265625" style="466" customWidth="1"/>
    <col min="13316" max="13316" width="50.453125" style="466" customWidth="1"/>
    <col min="13317" max="13317" width="18.453125" style="466" customWidth="1"/>
    <col min="13318" max="13318" width="17.81640625" style="466" customWidth="1"/>
    <col min="13319" max="13322" width="15.7265625" style="466" customWidth="1"/>
    <col min="13323" max="13324" width="17.7265625" style="466" customWidth="1"/>
    <col min="13325" max="13325" width="12" style="466" bestFit="1" customWidth="1"/>
    <col min="13326" max="13326" width="11.453125" style="466" bestFit="1" customWidth="1"/>
    <col min="13327" max="13327" width="9.1796875" style="466" bestFit="1" customWidth="1"/>
    <col min="13328" max="13328" width="12.453125" style="466" bestFit="1" customWidth="1"/>
    <col min="13329" max="13562" width="11.453125" style="466"/>
    <col min="13563" max="13563" width="50.7265625" style="466" customWidth="1"/>
    <col min="13564" max="13564" width="18.7265625" style="466" customWidth="1"/>
    <col min="13565" max="13565" width="17.7265625" style="466" customWidth="1"/>
    <col min="13566" max="13569" width="15.7265625" style="466" customWidth="1"/>
    <col min="13570" max="13571" width="17.7265625" style="466" customWidth="1"/>
    <col min="13572" max="13572" width="50.453125" style="466" customWidth="1"/>
    <col min="13573" max="13573" width="18.453125" style="466" customWidth="1"/>
    <col min="13574" max="13574" width="17.81640625" style="466" customWidth="1"/>
    <col min="13575" max="13578" width="15.7265625" style="466" customWidth="1"/>
    <col min="13579" max="13580" width="17.7265625" style="466" customWidth="1"/>
    <col min="13581" max="13581" width="12" style="466" bestFit="1" customWidth="1"/>
    <col min="13582" max="13582" width="11.453125" style="466" bestFit="1" customWidth="1"/>
    <col min="13583" max="13583" width="9.1796875" style="466" bestFit="1" customWidth="1"/>
    <col min="13584" max="13584" width="12.453125" style="466" bestFit="1" customWidth="1"/>
    <col min="13585" max="13818" width="11.453125" style="466"/>
    <col min="13819" max="13819" width="50.7265625" style="466" customWidth="1"/>
    <col min="13820" max="13820" width="18.7265625" style="466" customWidth="1"/>
    <col min="13821" max="13821" width="17.7265625" style="466" customWidth="1"/>
    <col min="13822" max="13825" width="15.7265625" style="466" customWidth="1"/>
    <col min="13826" max="13827" width="17.7265625" style="466" customWidth="1"/>
    <col min="13828" max="13828" width="50.453125" style="466" customWidth="1"/>
    <col min="13829" max="13829" width="18.453125" style="466" customWidth="1"/>
    <col min="13830" max="13830" width="17.81640625" style="466" customWidth="1"/>
    <col min="13831" max="13834" width="15.7265625" style="466" customWidth="1"/>
    <col min="13835" max="13836" width="17.7265625" style="466" customWidth="1"/>
    <col min="13837" max="13837" width="12" style="466" bestFit="1" customWidth="1"/>
    <col min="13838" max="13838" width="11.453125" style="466" bestFit="1" customWidth="1"/>
    <col min="13839" max="13839" width="9.1796875" style="466" bestFit="1" customWidth="1"/>
    <col min="13840" max="13840" width="12.453125" style="466" bestFit="1" customWidth="1"/>
    <col min="13841" max="14074" width="11.453125" style="466"/>
    <col min="14075" max="14075" width="50.7265625" style="466" customWidth="1"/>
    <col min="14076" max="14076" width="18.7265625" style="466" customWidth="1"/>
    <col min="14077" max="14077" width="17.7265625" style="466" customWidth="1"/>
    <col min="14078" max="14081" width="15.7265625" style="466" customWidth="1"/>
    <col min="14082" max="14083" width="17.7265625" style="466" customWidth="1"/>
    <col min="14084" max="14084" width="50.453125" style="466" customWidth="1"/>
    <col min="14085" max="14085" width="18.453125" style="466" customWidth="1"/>
    <col min="14086" max="14086" width="17.81640625" style="466" customWidth="1"/>
    <col min="14087" max="14090" width="15.7265625" style="466" customWidth="1"/>
    <col min="14091" max="14092" width="17.7265625" style="466" customWidth="1"/>
    <col min="14093" max="14093" width="12" style="466" bestFit="1" customWidth="1"/>
    <col min="14094" max="14094" width="11.453125" style="466" bestFit="1" customWidth="1"/>
    <col min="14095" max="14095" width="9.1796875" style="466" bestFit="1" customWidth="1"/>
    <col min="14096" max="14096" width="12.453125" style="466" bestFit="1" customWidth="1"/>
    <col min="14097" max="14330" width="11.453125" style="466"/>
    <col min="14331" max="14331" width="50.7265625" style="466" customWidth="1"/>
    <col min="14332" max="14332" width="18.7265625" style="466" customWidth="1"/>
    <col min="14333" max="14333" width="17.7265625" style="466" customWidth="1"/>
    <col min="14334" max="14337" width="15.7265625" style="466" customWidth="1"/>
    <col min="14338" max="14339" width="17.7265625" style="466" customWidth="1"/>
    <col min="14340" max="14340" width="50.453125" style="466" customWidth="1"/>
    <col min="14341" max="14341" width="18.453125" style="466" customWidth="1"/>
    <col min="14342" max="14342" width="17.81640625" style="466" customWidth="1"/>
    <col min="14343" max="14346" width="15.7265625" style="466" customWidth="1"/>
    <col min="14347" max="14348" width="17.7265625" style="466" customWidth="1"/>
    <col min="14349" max="14349" width="12" style="466" bestFit="1" customWidth="1"/>
    <col min="14350" max="14350" width="11.453125" style="466" bestFit="1" customWidth="1"/>
    <col min="14351" max="14351" width="9.1796875" style="466" bestFit="1" customWidth="1"/>
    <col min="14352" max="14352" width="12.453125" style="466" bestFit="1" customWidth="1"/>
    <col min="14353" max="14586" width="11.453125" style="466"/>
    <col min="14587" max="14587" width="50.7265625" style="466" customWidth="1"/>
    <col min="14588" max="14588" width="18.7265625" style="466" customWidth="1"/>
    <col min="14589" max="14589" width="17.7265625" style="466" customWidth="1"/>
    <col min="14590" max="14593" width="15.7265625" style="466" customWidth="1"/>
    <col min="14594" max="14595" width="17.7265625" style="466" customWidth="1"/>
    <col min="14596" max="14596" width="50.453125" style="466" customWidth="1"/>
    <col min="14597" max="14597" width="18.453125" style="466" customWidth="1"/>
    <col min="14598" max="14598" width="17.81640625" style="466" customWidth="1"/>
    <col min="14599" max="14602" width="15.7265625" style="466" customWidth="1"/>
    <col min="14603" max="14604" width="17.7265625" style="466" customWidth="1"/>
    <col min="14605" max="14605" width="12" style="466" bestFit="1" customWidth="1"/>
    <col min="14606" max="14606" width="11.453125" style="466" bestFit="1" customWidth="1"/>
    <col min="14607" max="14607" width="9.1796875" style="466" bestFit="1" customWidth="1"/>
    <col min="14608" max="14608" width="12.453125" style="466" bestFit="1" customWidth="1"/>
    <col min="14609" max="14842" width="11.453125" style="466"/>
    <col min="14843" max="14843" width="50.7265625" style="466" customWidth="1"/>
    <col min="14844" max="14844" width="18.7265625" style="466" customWidth="1"/>
    <col min="14845" max="14845" width="17.7265625" style="466" customWidth="1"/>
    <col min="14846" max="14849" width="15.7265625" style="466" customWidth="1"/>
    <col min="14850" max="14851" width="17.7265625" style="466" customWidth="1"/>
    <col min="14852" max="14852" width="50.453125" style="466" customWidth="1"/>
    <col min="14853" max="14853" width="18.453125" style="466" customWidth="1"/>
    <col min="14854" max="14854" width="17.81640625" style="466" customWidth="1"/>
    <col min="14855" max="14858" width="15.7265625" style="466" customWidth="1"/>
    <col min="14859" max="14860" width="17.7265625" style="466" customWidth="1"/>
    <col min="14861" max="14861" width="12" style="466" bestFit="1" customWidth="1"/>
    <col min="14862" max="14862" width="11.453125" style="466" bestFit="1" customWidth="1"/>
    <col min="14863" max="14863" width="9.1796875" style="466" bestFit="1" customWidth="1"/>
    <col min="14864" max="14864" width="12.453125" style="466" bestFit="1" customWidth="1"/>
    <col min="14865" max="15098" width="11.453125" style="466"/>
    <col min="15099" max="15099" width="50.7265625" style="466" customWidth="1"/>
    <col min="15100" max="15100" width="18.7265625" style="466" customWidth="1"/>
    <col min="15101" max="15101" width="17.7265625" style="466" customWidth="1"/>
    <col min="15102" max="15105" width="15.7265625" style="466" customWidth="1"/>
    <col min="15106" max="15107" width="17.7265625" style="466" customWidth="1"/>
    <col min="15108" max="15108" width="50.453125" style="466" customWidth="1"/>
    <col min="15109" max="15109" width="18.453125" style="466" customWidth="1"/>
    <col min="15110" max="15110" width="17.81640625" style="466" customWidth="1"/>
    <col min="15111" max="15114" width="15.7265625" style="466" customWidth="1"/>
    <col min="15115" max="15116" width="17.7265625" style="466" customWidth="1"/>
    <col min="15117" max="15117" width="12" style="466" bestFit="1" customWidth="1"/>
    <col min="15118" max="15118" width="11.453125" style="466" bestFit="1" customWidth="1"/>
    <col min="15119" max="15119" width="9.1796875" style="466" bestFit="1" customWidth="1"/>
    <col min="15120" max="15120" width="12.453125" style="466" bestFit="1" customWidth="1"/>
    <col min="15121" max="15354" width="11.453125" style="466"/>
    <col min="15355" max="15355" width="50.7265625" style="466" customWidth="1"/>
    <col min="15356" max="15356" width="18.7265625" style="466" customWidth="1"/>
    <col min="15357" max="15357" width="17.7265625" style="466" customWidth="1"/>
    <col min="15358" max="15361" width="15.7265625" style="466" customWidth="1"/>
    <col min="15362" max="15363" width="17.7265625" style="466" customWidth="1"/>
    <col min="15364" max="15364" width="50.453125" style="466" customWidth="1"/>
    <col min="15365" max="15365" width="18.453125" style="466" customWidth="1"/>
    <col min="15366" max="15366" width="17.81640625" style="466" customWidth="1"/>
    <col min="15367" max="15370" width="15.7265625" style="466" customWidth="1"/>
    <col min="15371" max="15372" width="17.7265625" style="466" customWidth="1"/>
    <col min="15373" max="15373" width="12" style="466" bestFit="1" customWidth="1"/>
    <col min="15374" max="15374" width="11.453125" style="466" bestFit="1" customWidth="1"/>
    <col min="15375" max="15375" width="9.1796875" style="466" bestFit="1" customWidth="1"/>
    <col min="15376" max="15376" width="12.453125" style="466" bestFit="1" customWidth="1"/>
    <col min="15377" max="15610" width="11.453125" style="466"/>
    <col min="15611" max="15611" width="50.7265625" style="466" customWidth="1"/>
    <col min="15612" max="15612" width="18.7265625" style="466" customWidth="1"/>
    <col min="15613" max="15613" width="17.7265625" style="466" customWidth="1"/>
    <col min="15614" max="15617" width="15.7265625" style="466" customWidth="1"/>
    <col min="15618" max="15619" width="17.7265625" style="466" customWidth="1"/>
    <col min="15620" max="15620" width="50.453125" style="466" customWidth="1"/>
    <col min="15621" max="15621" width="18.453125" style="466" customWidth="1"/>
    <col min="15622" max="15622" width="17.81640625" style="466" customWidth="1"/>
    <col min="15623" max="15626" width="15.7265625" style="466" customWidth="1"/>
    <col min="15627" max="15628" width="17.7265625" style="466" customWidth="1"/>
    <col min="15629" max="15629" width="12" style="466" bestFit="1" customWidth="1"/>
    <col min="15630" max="15630" width="11.453125" style="466" bestFit="1" customWidth="1"/>
    <col min="15631" max="15631" width="9.1796875" style="466" bestFit="1" customWidth="1"/>
    <col min="15632" max="15632" width="12.453125" style="466" bestFit="1" customWidth="1"/>
    <col min="15633" max="15866" width="11.453125" style="466"/>
    <col min="15867" max="15867" width="50.7265625" style="466" customWidth="1"/>
    <col min="15868" max="15868" width="18.7265625" style="466" customWidth="1"/>
    <col min="15869" max="15869" width="17.7265625" style="466" customWidth="1"/>
    <col min="15870" max="15873" width="15.7265625" style="466" customWidth="1"/>
    <col min="15874" max="15875" width="17.7265625" style="466" customWidth="1"/>
    <col min="15876" max="15876" width="50.453125" style="466" customWidth="1"/>
    <col min="15877" max="15877" width="18.453125" style="466" customWidth="1"/>
    <col min="15878" max="15878" width="17.81640625" style="466" customWidth="1"/>
    <col min="15879" max="15882" width="15.7265625" style="466" customWidth="1"/>
    <col min="15883" max="15884" width="17.7265625" style="466" customWidth="1"/>
    <col min="15885" max="15885" width="12" style="466" bestFit="1" customWidth="1"/>
    <col min="15886" max="15886" width="11.453125" style="466" bestFit="1" customWidth="1"/>
    <col min="15887" max="15887" width="9.1796875" style="466" bestFit="1" customWidth="1"/>
    <col min="15888" max="15888" width="12.453125" style="466" bestFit="1" customWidth="1"/>
    <col min="15889" max="16122" width="11.453125" style="466"/>
    <col min="16123" max="16123" width="50.7265625" style="466" customWidth="1"/>
    <col min="16124" max="16124" width="18.7265625" style="466" customWidth="1"/>
    <col min="16125" max="16125" width="17.7265625" style="466" customWidth="1"/>
    <col min="16126" max="16129" width="15.7265625" style="466" customWidth="1"/>
    <col min="16130" max="16131" width="17.7265625" style="466" customWidth="1"/>
    <col min="16132" max="16132" width="50.453125" style="466" customWidth="1"/>
    <col min="16133" max="16133" width="18.453125" style="466" customWidth="1"/>
    <col min="16134" max="16134" width="17.81640625" style="466" customWidth="1"/>
    <col min="16135" max="16138" width="15.7265625" style="466" customWidth="1"/>
    <col min="16139" max="16140" width="17.7265625" style="466" customWidth="1"/>
    <col min="16141" max="16141" width="12" style="466" bestFit="1" customWidth="1"/>
    <col min="16142" max="16142" width="11.453125" style="466" bestFit="1" customWidth="1"/>
    <col min="16143" max="16143" width="9.1796875" style="466" bestFit="1" customWidth="1"/>
    <col min="16144" max="16144" width="12.453125" style="466" bestFit="1" customWidth="1"/>
    <col min="16145" max="16384" width="11.453125" style="466"/>
  </cols>
  <sheetData>
    <row r="1" spans="1:16" s="677" customFormat="1" ht="42" customHeight="1" thickBot="1">
      <c r="A1" s="978" t="s">
        <v>4262</v>
      </c>
      <c r="B1" s="979"/>
      <c r="C1" s="979"/>
      <c r="D1" s="984"/>
      <c r="E1" s="532" t="s">
        <v>3980</v>
      </c>
      <c r="F1" s="626" t="s">
        <v>3981</v>
      </c>
      <c r="G1" s="524" t="s">
        <v>642</v>
      </c>
      <c r="H1" s="443" t="s">
        <v>643</v>
      </c>
      <c r="I1" s="443" t="s">
        <v>644</v>
      </c>
      <c r="J1" s="444" t="s">
        <v>645</v>
      </c>
      <c r="K1" s="524" t="s">
        <v>3982</v>
      </c>
      <c r="L1" s="444" t="s">
        <v>3978</v>
      </c>
      <c r="N1" s="678"/>
    </row>
    <row r="2" spans="1:16" ht="42" customHeight="1">
      <c r="A2" s="504" t="s">
        <v>4079</v>
      </c>
      <c r="B2" s="627" t="s">
        <v>4263</v>
      </c>
      <c r="C2" s="627" t="s">
        <v>4090</v>
      </c>
      <c r="D2" s="628" t="s">
        <v>4092</v>
      </c>
      <c r="E2" s="534" t="s">
        <v>4264</v>
      </c>
      <c r="F2" s="629" t="s">
        <v>4105</v>
      </c>
      <c r="G2" s="542" t="s">
        <v>1300</v>
      </c>
      <c r="H2" s="543" t="s">
        <v>1301</v>
      </c>
      <c r="I2" s="543" t="s">
        <v>1302</v>
      </c>
      <c r="J2" s="544" t="s">
        <v>1303</v>
      </c>
      <c r="K2" s="491" t="s">
        <v>1304</v>
      </c>
      <c r="L2" s="478" t="s">
        <v>1305</v>
      </c>
      <c r="N2" s="678"/>
    </row>
    <row r="3" spans="1:16" ht="42" customHeight="1">
      <c r="A3" s="414" t="s">
        <v>4265</v>
      </c>
      <c r="B3" s="630" t="s">
        <v>882</v>
      </c>
      <c r="C3" s="630" t="s">
        <v>4266</v>
      </c>
      <c r="D3" s="631" t="s">
        <v>1879</v>
      </c>
      <c r="E3" s="537">
        <v>198.32</v>
      </c>
      <c r="F3" s="506" t="s">
        <v>4267</v>
      </c>
      <c r="G3" s="497"/>
      <c r="H3" s="411"/>
      <c r="I3" s="411"/>
      <c r="J3" s="498"/>
      <c r="K3" s="499"/>
      <c r="L3" s="413"/>
      <c r="N3" s="678"/>
    </row>
    <row r="4" spans="1:16" ht="42" customHeight="1">
      <c r="A4" s="415" t="s">
        <v>4088</v>
      </c>
      <c r="B4" s="416" t="s">
        <v>4072</v>
      </c>
      <c r="C4" s="416" t="s">
        <v>4074</v>
      </c>
      <c r="D4" s="632" t="s">
        <v>4076</v>
      </c>
      <c r="E4" s="496" t="s">
        <v>4268</v>
      </c>
      <c r="F4" s="528" t="s">
        <v>4098</v>
      </c>
      <c r="G4" s="550" t="s">
        <v>3162</v>
      </c>
      <c r="H4" s="473" t="s">
        <v>1971</v>
      </c>
      <c r="I4" s="473" t="s">
        <v>3562</v>
      </c>
      <c r="J4" s="660" t="s">
        <v>1722</v>
      </c>
      <c r="K4" s="499" t="s">
        <v>4269</v>
      </c>
      <c r="L4" s="474" t="s">
        <v>4270</v>
      </c>
      <c r="N4" s="678"/>
    </row>
    <row r="5" spans="1:16" ht="42" customHeight="1" thickBot="1">
      <c r="A5" s="417" t="s">
        <v>4271</v>
      </c>
      <c r="B5" s="418" t="s">
        <v>4272</v>
      </c>
      <c r="C5" s="418" t="s">
        <v>4273</v>
      </c>
      <c r="D5" s="633" t="s">
        <v>4274</v>
      </c>
      <c r="E5" s="541">
        <v>204.33</v>
      </c>
      <c r="F5" s="507" t="s">
        <v>4275</v>
      </c>
      <c r="G5" s="501"/>
      <c r="H5" s="420"/>
      <c r="I5" s="420"/>
      <c r="J5" s="502"/>
      <c r="K5" s="503"/>
      <c r="L5" s="422"/>
      <c r="N5" s="678"/>
    </row>
    <row r="6" spans="1:16" ht="42" customHeight="1" thickBot="1">
      <c r="A6" s="423"/>
      <c r="B6" s="465"/>
      <c r="C6" s="465"/>
      <c r="D6" s="465"/>
      <c r="E6" s="679">
        <f>E3+E5</f>
        <v>402.65</v>
      </c>
      <c r="F6" s="679">
        <f>E6+F3+F5</f>
        <v>341.44</v>
      </c>
      <c r="G6" s="467"/>
      <c r="H6" s="467"/>
      <c r="I6" s="467"/>
      <c r="J6" s="467"/>
      <c r="K6" s="468"/>
      <c r="L6" s="424"/>
      <c r="N6" s="678"/>
    </row>
    <row r="7" spans="1:16" ht="42" customHeight="1" thickBot="1">
      <c r="A7" s="978" t="s">
        <v>4276</v>
      </c>
      <c r="B7" s="979"/>
      <c r="C7" s="979"/>
      <c r="D7" s="984"/>
      <c r="E7" s="532" t="s">
        <v>3984</v>
      </c>
      <c r="F7" s="634" t="s">
        <v>3981</v>
      </c>
      <c r="G7" s="524" t="s">
        <v>1455</v>
      </c>
      <c r="H7" s="443" t="s">
        <v>1456</v>
      </c>
      <c r="I7" s="443" t="s">
        <v>1457</v>
      </c>
      <c r="J7" s="444" t="s">
        <v>1458</v>
      </c>
      <c r="K7" s="524" t="s">
        <v>3982</v>
      </c>
      <c r="L7" s="444" t="s">
        <v>3978</v>
      </c>
      <c r="N7" s="678"/>
    </row>
    <row r="8" spans="1:16" ht="42" customHeight="1">
      <c r="A8" s="504" t="s">
        <v>4263</v>
      </c>
      <c r="B8" s="446"/>
      <c r="C8" s="505">
        <v>299.95999999999998</v>
      </c>
      <c r="D8" s="505" t="s">
        <v>4277</v>
      </c>
      <c r="E8" s="534" t="s">
        <v>4278</v>
      </c>
      <c r="F8" s="635" t="s">
        <v>4105</v>
      </c>
      <c r="G8" s="542" t="s">
        <v>2660</v>
      </c>
      <c r="H8" s="543" t="s">
        <v>2932</v>
      </c>
      <c r="I8" s="429" t="s">
        <v>3689</v>
      </c>
      <c r="J8" s="490" t="s">
        <v>3690</v>
      </c>
      <c r="K8" s="491" t="s">
        <v>3691</v>
      </c>
      <c r="L8" s="478" t="s">
        <v>3692</v>
      </c>
      <c r="N8" s="678"/>
    </row>
    <row r="9" spans="1:16" ht="42" customHeight="1">
      <c r="A9" s="414" t="s">
        <v>4088</v>
      </c>
      <c r="B9" s="426"/>
      <c r="C9" s="506">
        <v>305.02</v>
      </c>
      <c r="D9" s="506" t="s">
        <v>4279</v>
      </c>
      <c r="E9" s="496" t="s">
        <v>4280</v>
      </c>
      <c r="F9" s="517" t="s">
        <v>4114</v>
      </c>
      <c r="G9" s="497" t="s">
        <v>4034</v>
      </c>
      <c r="H9" s="411" t="s">
        <v>1203</v>
      </c>
      <c r="I9" s="411" t="s">
        <v>4281</v>
      </c>
      <c r="J9" s="498" t="s">
        <v>4282</v>
      </c>
      <c r="K9" s="499" t="s">
        <v>4283</v>
      </c>
      <c r="L9" s="474" t="s">
        <v>4284</v>
      </c>
      <c r="N9" s="678"/>
    </row>
    <row r="10" spans="1:16" ht="42" customHeight="1">
      <c r="A10" s="415" t="s">
        <v>4085</v>
      </c>
      <c r="B10" s="426"/>
      <c r="C10" s="506">
        <v>386.58</v>
      </c>
      <c r="D10" s="506" t="s">
        <v>4285</v>
      </c>
      <c r="E10" s="496" t="s">
        <v>4286</v>
      </c>
      <c r="F10" s="517" t="s">
        <v>4098</v>
      </c>
      <c r="G10" s="550" t="s">
        <v>3593</v>
      </c>
      <c r="H10" s="473" t="s">
        <v>1734</v>
      </c>
      <c r="I10" s="411" t="s">
        <v>2865</v>
      </c>
      <c r="J10" s="498" t="s">
        <v>3594</v>
      </c>
      <c r="K10" s="499" t="s">
        <v>3595</v>
      </c>
      <c r="L10" s="474" t="s">
        <v>3596</v>
      </c>
      <c r="N10" s="678"/>
    </row>
    <row r="11" spans="1:16" ht="42" customHeight="1" thickBot="1">
      <c r="A11" s="417"/>
      <c r="B11" s="427"/>
      <c r="C11" s="507">
        <f>C8+C9+C10</f>
        <v>991.56</v>
      </c>
      <c r="D11" s="680">
        <f>D8+D9+D10</f>
        <v>-249.4</v>
      </c>
      <c r="E11" s="681">
        <f>C11+D11</f>
        <v>742.16</v>
      </c>
      <c r="F11" s="519"/>
      <c r="G11" s="501"/>
      <c r="H11" s="420"/>
      <c r="I11" s="420"/>
      <c r="J11" s="502"/>
      <c r="K11" s="503"/>
      <c r="L11" s="422"/>
      <c r="M11" s="469"/>
      <c r="N11" s="678"/>
      <c r="O11" s="469"/>
      <c r="P11" s="469"/>
    </row>
    <row r="12" spans="1:16" ht="42" customHeight="1" thickBot="1">
      <c r="A12" s="423"/>
      <c r="B12" s="465"/>
      <c r="C12" s="465"/>
      <c r="D12" s="465"/>
      <c r="G12" s="467"/>
      <c r="H12" s="467"/>
      <c r="I12" s="467"/>
      <c r="J12" s="467"/>
      <c r="K12" s="468"/>
      <c r="L12" s="424"/>
      <c r="M12" s="469"/>
      <c r="N12" s="678"/>
    </row>
    <row r="13" spans="1:16" ht="42" customHeight="1" thickBot="1">
      <c r="A13" s="978" t="s">
        <v>4287</v>
      </c>
      <c r="B13" s="979"/>
      <c r="C13" s="979"/>
      <c r="D13" s="984"/>
      <c r="E13" s="532" t="s">
        <v>3984</v>
      </c>
      <c r="F13" s="634" t="s">
        <v>3981</v>
      </c>
      <c r="G13" s="524" t="s">
        <v>644</v>
      </c>
      <c r="H13" s="443" t="s">
        <v>642</v>
      </c>
      <c r="I13" s="443" t="s">
        <v>643</v>
      </c>
      <c r="J13" s="444" t="s">
        <v>645</v>
      </c>
      <c r="K13" s="524" t="s">
        <v>3982</v>
      </c>
      <c r="L13" s="444" t="s">
        <v>3978</v>
      </c>
      <c r="M13" s="469"/>
      <c r="N13" s="678"/>
    </row>
    <row r="14" spans="1:16" ht="42" customHeight="1">
      <c r="A14" s="504" t="s">
        <v>4066</v>
      </c>
      <c r="B14" s="446"/>
      <c r="C14" s="505">
        <v>288.14</v>
      </c>
      <c r="D14" s="505" t="s">
        <v>4288</v>
      </c>
      <c r="E14" s="534" t="s">
        <v>4289</v>
      </c>
      <c r="F14" s="635" t="s">
        <v>4105</v>
      </c>
      <c r="G14" s="489" t="s">
        <v>2543</v>
      </c>
      <c r="H14" s="429" t="s">
        <v>2544</v>
      </c>
      <c r="I14" s="429" t="s">
        <v>2545</v>
      </c>
      <c r="J14" s="490" t="s">
        <v>2546</v>
      </c>
      <c r="K14" s="491" t="s">
        <v>2547</v>
      </c>
      <c r="L14" s="478" t="s">
        <v>2548</v>
      </c>
      <c r="M14" s="469"/>
      <c r="N14" s="678"/>
    </row>
    <row r="15" spans="1:16" ht="42" customHeight="1">
      <c r="A15" s="414" t="s">
        <v>4069</v>
      </c>
      <c r="B15" s="426"/>
      <c r="C15" s="506">
        <v>301.12</v>
      </c>
      <c r="D15" s="506" t="s">
        <v>4290</v>
      </c>
      <c r="E15" s="496" t="s">
        <v>4291</v>
      </c>
      <c r="F15" s="517" t="s">
        <v>4114</v>
      </c>
      <c r="G15" s="550" t="s">
        <v>4292</v>
      </c>
      <c r="H15" s="473" t="s">
        <v>4293</v>
      </c>
      <c r="I15" s="411" t="s">
        <v>4294</v>
      </c>
      <c r="J15" s="498" t="s">
        <v>4295</v>
      </c>
      <c r="K15" s="499" t="s">
        <v>4296</v>
      </c>
      <c r="L15" s="474" t="s">
        <v>4297</v>
      </c>
      <c r="M15" s="469"/>
      <c r="N15" s="678"/>
    </row>
    <row r="16" spans="1:16" ht="42" customHeight="1">
      <c r="A16" s="415" t="s">
        <v>4076</v>
      </c>
      <c r="B16" s="426"/>
      <c r="C16" s="506">
        <v>313.75</v>
      </c>
      <c r="D16" s="506" t="s">
        <v>4298</v>
      </c>
      <c r="E16" s="496" t="s">
        <v>4299</v>
      </c>
      <c r="F16" s="517" t="s">
        <v>4098</v>
      </c>
      <c r="G16" s="550" t="s">
        <v>2295</v>
      </c>
      <c r="H16" s="473" t="s">
        <v>2296</v>
      </c>
      <c r="I16" s="411" t="s">
        <v>2297</v>
      </c>
      <c r="J16" s="498" t="s">
        <v>2298</v>
      </c>
      <c r="K16" s="499" t="s">
        <v>2299</v>
      </c>
      <c r="L16" s="474" t="s">
        <v>2300</v>
      </c>
      <c r="M16" s="469"/>
      <c r="N16" s="678"/>
      <c r="O16" s="469"/>
      <c r="P16" s="469"/>
    </row>
    <row r="17" spans="1:16" ht="42" customHeight="1" thickBot="1">
      <c r="A17" s="417"/>
      <c r="B17" s="427"/>
      <c r="C17" s="507">
        <f>C14+C15+C16</f>
        <v>903.01</v>
      </c>
      <c r="D17" s="680">
        <f>D14+D15+D16</f>
        <v>-138.4</v>
      </c>
      <c r="E17" s="681">
        <f>C17+D17</f>
        <v>764.61</v>
      </c>
      <c r="F17" s="519"/>
      <c r="G17" s="501"/>
      <c r="H17" s="420"/>
      <c r="I17" s="420"/>
      <c r="J17" s="502"/>
      <c r="K17" s="503"/>
      <c r="L17" s="422"/>
      <c r="M17" s="469"/>
      <c r="N17" s="678"/>
    </row>
    <row r="18" spans="1:16" ht="42" customHeight="1" thickBot="1">
      <c r="A18" s="428"/>
      <c r="B18" s="471"/>
      <c r="C18" s="471"/>
      <c r="D18" s="471"/>
      <c r="E18" s="469"/>
      <c r="G18" s="467"/>
      <c r="H18" s="467"/>
      <c r="I18" s="467"/>
      <c r="J18" s="467"/>
      <c r="K18" s="468"/>
      <c r="L18" s="424"/>
      <c r="N18" s="678"/>
    </row>
    <row r="19" spans="1:16" ht="42" customHeight="1" thickBot="1">
      <c r="A19" s="978" t="s">
        <v>4300</v>
      </c>
      <c r="B19" s="979"/>
      <c r="C19" s="979"/>
      <c r="D19" s="984"/>
      <c r="E19" s="532" t="s">
        <v>3984</v>
      </c>
      <c r="F19" s="532" t="s">
        <v>3981</v>
      </c>
      <c r="G19" s="636"/>
      <c r="H19" s="637"/>
      <c r="I19" s="637"/>
      <c r="J19" s="638"/>
      <c r="K19" s="524" t="s">
        <v>3982</v>
      </c>
      <c r="L19" s="444" t="s">
        <v>3978</v>
      </c>
      <c r="N19" s="678"/>
    </row>
    <row r="20" spans="1:16" ht="42" customHeight="1">
      <c r="A20" s="504" t="s">
        <v>4079</v>
      </c>
      <c r="B20" s="446"/>
      <c r="C20" s="505">
        <v>39.53</v>
      </c>
      <c r="D20" s="505" t="s">
        <v>4301</v>
      </c>
      <c r="E20" s="534" t="s">
        <v>4302</v>
      </c>
      <c r="F20" s="534" t="s">
        <v>4105</v>
      </c>
      <c r="G20" s="509"/>
      <c r="H20" s="510"/>
      <c r="I20" s="510"/>
      <c r="J20" s="511"/>
      <c r="K20" s="491" t="s">
        <v>2999</v>
      </c>
      <c r="L20" s="478" t="s">
        <v>2999</v>
      </c>
    </row>
    <row r="21" spans="1:16" ht="42" customHeight="1">
      <c r="A21" s="414" t="s">
        <v>4074</v>
      </c>
      <c r="B21" s="426"/>
      <c r="C21" s="506">
        <v>40.630000000000003</v>
      </c>
      <c r="D21" s="506" t="s">
        <v>4303</v>
      </c>
      <c r="E21" s="496" t="s">
        <v>4304</v>
      </c>
      <c r="F21" s="496" t="s">
        <v>4114</v>
      </c>
      <c r="G21" s="513"/>
      <c r="H21" s="514"/>
      <c r="I21" s="514"/>
      <c r="J21" s="515"/>
      <c r="K21" s="499" t="s">
        <v>2593</v>
      </c>
      <c r="L21" s="474" t="s">
        <v>2593</v>
      </c>
      <c r="M21" s="469"/>
      <c r="N21" s="469"/>
      <c r="O21" s="469"/>
      <c r="P21" s="469"/>
    </row>
    <row r="22" spans="1:16" ht="42" customHeight="1">
      <c r="A22" s="414" t="s">
        <v>4305</v>
      </c>
      <c r="B22" s="426"/>
      <c r="C22" s="506">
        <v>41.28</v>
      </c>
      <c r="D22" s="506" t="s">
        <v>4306</v>
      </c>
      <c r="E22" s="496" t="s">
        <v>4307</v>
      </c>
      <c r="F22" s="496" t="s">
        <v>4098</v>
      </c>
      <c r="G22" s="513"/>
      <c r="H22" s="514"/>
      <c r="I22" s="514"/>
      <c r="J22" s="515"/>
      <c r="K22" s="499" t="s">
        <v>2107</v>
      </c>
      <c r="L22" s="474" t="s">
        <v>2927</v>
      </c>
    </row>
    <row r="23" spans="1:16" ht="42" customHeight="1" thickBot="1">
      <c r="A23" s="682"/>
      <c r="B23" s="427"/>
      <c r="C23" s="507">
        <f>C20+C21+C22</f>
        <v>121.44</v>
      </c>
      <c r="D23" s="507">
        <f>D20+D21+D22</f>
        <v>-15.96</v>
      </c>
      <c r="E23" s="681">
        <f>C23+D23</f>
        <v>105.47999999999999</v>
      </c>
      <c r="F23" s="500"/>
      <c r="G23" s="520"/>
      <c r="H23" s="521"/>
      <c r="I23" s="521"/>
      <c r="J23" s="522"/>
      <c r="K23" s="503"/>
      <c r="L23" s="422"/>
    </row>
    <row r="24" spans="1:16" ht="42" customHeight="1" thickBot="1">
      <c r="A24" s="428"/>
      <c r="B24" s="471"/>
      <c r="C24" s="471"/>
      <c r="D24" s="471"/>
      <c r="E24" s="469"/>
      <c r="F24" s="469"/>
      <c r="G24" s="467"/>
      <c r="H24" s="467"/>
      <c r="I24" s="467"/>
      <c r="J24" s="468"/>
      <c r="K24" s="468"/>
      <c r="L24" s="424"/>
    </row>
    <row r="25" spans="1:16" ht="42" customHeight="1" thickBot="1">
      <c r="A25" s="978" t="s">
        <v>4308</v>
      </c>
      <c r="B25" s="979"/>
      <c r="C25" s="979"/>
      <c r="D25" s="984"/>
      <c r="E25" s="532" t="s">
        <v>3984</v>
      </c>
      <c r="F25" s="634" t="s">
        <v>3981</v>
      </c>
      <c r="G25" s="636"/>
      <c r="H25" s="639"/>
      <c r="I25" s="524" t="s">
        <v>1455</v>
      </c>
      <c r="J25" s="444" t="s">
        <v>1456</v>
      </c>
      <c r="K25" s="524" t="s">
        <v>3982</v>
      </c>
      <c r="L25" s="444" t="s">
        <v>3978</v>
      </c>
    </row>
    <row r="26" spans="1:16" ht="42" customHeight="1">
      <c r="A26" s="645" t="s">
        <v>4072</v>
      </c>
      <c r="B26" s="509"/>
      <c r="C26" s="511">
        <v>93.45</v>
      </c>
      <c r="D26" s="511" t="s">
        <v>4309</v>
      </c>
      <c r="E26" s="534" t="s">
        <v>4310</v>
      </c>
      <c r="F26" s="646" t="s">
        <v>4105</v>
      </c>
      <c r="G26" s="509"/>
      <c r="H26" s="647"/>
      <c r="I26" s="489" t="s">
        <v>2228</v>
      </c>
      <c r="J26" s="490" t="s">
        <v>1827</v>
      </c>
      <c r="K26" s="491" t="s">
        <v>2326</v>
      </c>
      <c r="L26" s="478" t="s">
        <v>2326</v>
      </c>
      <c r="M26" s="469"/>
      <c r="N26" s="469"/>
      <c r="O26" s="469"/>
      <c r="P26" s="469"/>
    </row>
    <row r="27" spans="1:16" ht="42" customHeight="1">
      <c r="A27" s="648" t="s">
        <v>4305</v>
      </c>
      <c r="B27" s="513"/>
      <c r="C27" s="515">
        <v>120.22</v>
      </c>
      <c r="D27" s="515" t="s">
        <v>4311</v>
      </c>
      <c r="E27" s="496" t="s">
        <v>4312</v>
      </c>
      <c r="F27" s="649" t="s">
        <v>4114</v>
      </c>
      <c r="G27" s="513"/>
      <c r="H27" s="650"/>
      <c r="I27" s="550" t="s">
        <v>2928</v>
      </c>
      <c r="J27" s="498" t="s">
        <v>2929</v>
      </c>
      <c r="K27" s="499" t="s">
        <v>1050</v>
      </c>
      <c r="L27" s="474" t="s">
        <v>2930</v>
      </c>
    </row>
    <row r="28" spans="1:16" ht="42" customHeight="1">
      <c r="A28" s="648" t="s">
        <v>4069</v>
      </c>
      <c r="B28" s="513"/>
      <c r="C28" s="515" t="s">
        <v>4313</v>
      </c>
      <c r="D28" s="515" t="s">
        <v>4314</v>
      </c>
      <c r="E28" s="496" t="s">
        <v>4315</v>
      </c>
      <c r="F28" s="649" t="s">
        <v>4098</v>
      </c>
      <c r="G28" s="513"/>
      <c r="H28" s="650"/>
      <c r="I28" s="550" t="s">
        <v>4316</v>
      </c>
      <c r="J28" s="498" t="s">
        <v>2468</v>
      </c>
      <c r="K28" s="499" t="s">
        <v>4317</v>
      </c>
      <c r="L28" s="474" t="s">
        <v>4318</v>
      </c>
    </row>
    <row r="29" spans="1:16" ht="42" customHeight="1" thickBot="1">
      <c r="A29" s="662"/>
      <c r="B29" s="520"/>
      <c r="C29" s="522">
        <f>C26+C27+C28</f>
        <v>363.06</v>
      </c>
      <c r="D29" s="683">
        <f>D26+D27+D28</f>
        <v>-18.940000000000001</v>
      </c>
      <c r="E29" s="681">
        <f>C29+D29</f>
        <v>344.12</v>
      </c>
      <c r="F29" s="653"/>
      <c r="G29" s="520"/>
      <c r="H29" s="654"/>
      <c r="I29" s="501"/>
      <c r="J29" s="502"/>
      <c r="K29" s="503"/>
      <c r="L29" s="422"/>
    </row>
    <row r="30" spans="1:16" ht="42" customHeight="1" thickBot="1">
      <c r="A30" s="428"/>
      <c r="B30" s="471"/>
      <c r="C30" s="471"/>
      <c r="D30" s="471"/>
      <c r="E30" s="469"/>
      <c r="F30" s="469"/>
      <c r="G30" s="467"/>
      <c r="H30" s="467"/>
      <c r="I30" s="467"/>
      <c r="J30" s="467"/>
      <c r="K30" s="468"/>
      <c r="L30" s="424"/>
    </row>
    <row r="31" spans="1:16" ht="42" customHeight="1" thickBot="1">
      <c r="A31" s="978" t="s">
        <v>4319</v>
      </c>
      <c r="B31" s="979"/>
      <c r="C31" s="979"/>
      <c r="D31" s="984"/>
      <c r="E31" s="532" t="s">
        <v>3984</v>
      </c>
      <c r="F31" s="634" t="s">
        <v>3981</v>
      </c>
      <c r="G31" s="636"/>
      <c r="H31" s="639"/>
      <c r="I31" s="524" t="s">
        <v>1455</v>
      </c>
      <c r="J31" s="444" t="s">
        <v>1456</v>
      </c>
      <c r="K31" s="524" t="s">
        <v>3982</v>
      </c>
      <c r="L31" s="444" t="s">
        <v>3978</v>
      </c>
    </row>
    <row r="32" spans="1:16" ht="42" customHeight="1">
      <c r="A32" s="645" t="s">
        <v>4090</v>
      </c>
      <c r="B32" s="509"/>
      <c r="C32" s="511">
        <v>76.59</v>
      </c>
      <c r="D32" s="511" t="s">
        <v>4320</v>
      </c>
      <c r="E32" s="534" t="s">
        <v>2508</v>
      </c>
      <c r="F32" s="646" t="s">
        <v>4105</v>
      </c>
      <c r="G32" s="509"/>
      <c r="H32" s="647"/>
      <c r="I32" s="489" t="s">
        <v>2509</v>
      </c>
      <c r="J32" s="490" t="s">
        <v>2510</v>
      </c>
      <c r="K32" s="491" t="s">
        <v>2511</v>
      </c>
      <c r="L32" s="449" t="s">
        <v>2512</v>
      </c>
    </row>
    <row r="33" spans="1:12" ht="42" customHeight="1">
      <c r="A33" s="648" t="s">
        <v>4092</v>
      </c>
      <c r="B33" s="513"/>
      <c r="C33" s="515">
        <v>87.95</v>
      </c>
      <c r="D33" s="515" t="s">
        <v>4321</v>
      </c>
      <c r="E33" s="496" t="s">
        <v>2964</v>
      </c>
      <c r="F33" s="649" t="s">
        <v>4114</v>
      </c>
      <c r="G33" s="513"/>
      <c r="H33" s="650"/>
      <c r="I33" s="497" t="s">
        <v>1324</v>
      </c>
      <c r="J33" s="498" t="s">
        <v>2965</v>
      </c>
      <c r="K33" s="499" t="s">
        <v>2966</v>
      </c>
      <c r="L33" s="474" t="s">
        <v>2967</v>
      </c>
    </row>
    <row r="34" spans="1:12" ht="42" customHeight="1">
      <c r="A34" s="648" t="s">
        <v>4074</v>
      </c>
      <c r="B34" s="513"/>
      <c r="C34" s="515">
        <v>96.06</v>
      </c>
      <c r="D34" s="515" t="s">
        <v>4322</v>
      </c>
      <c r="E34" s="496" t="s">
        <v>4323</v>
      </c>
      <c r="F34" s="649" t="s">
        <v>4098</v>
      </c>
      <c r="G34" s="513"/>
      <c r="H34" s="650"/>
      <c r="I34" s="497" t="s">
        <v>2457</v>
      </c>
      <c r="J34" s="498" t="s">
        <v>2598</v>
      </c>
      <c r="K34" s="499" t="s">
        <v>2599</v>
      </c>
      <c r="L34" s="474" t="s">
        <v>2600</v>
      </c>
    </row>
    <row r="35" spans="1:12" ht="42" customHeight="1" thickBot="1">
      <c r="A35" s="662"/>
      <c r="B35" s="520"/>
      <c r="C35" s="683">
        <f>C32+C33+C34</f>
        <v>260.60000000000002</v>
      </c>
      <c r="D35" s="683">
        <f>D32+D33+D34</f>
        <v>-14.8</v>
      </c>
      <c r="E35" s="681">
        <f>C35+D35</f>
        <v>245.8</v>
      </c>
      <c r="F35" s="653"/>
      <c r="G35" s="520"/>
      <c r="H35" s="654"/>
      <c r="I35" s="501"/>
      <c r="J35" s="502"/>
      <c r="K35" s="503"/>
      <c r="L35" s="422"/>
    </row>
    <row r="36" spans="1:12" ht="42" customHeight="1" thickBot="1">
      <c r="A36" s="435"/>
      <c r="B36" s="436"/>
      <c r="C36" s="436"/>
      <c r="D36" s="436"/>
      <c r="E36" s="437"/>
      <c r="F36" s="438"/>
      <c r="G36" s="439"/>
      <c r="H36" s="439"/>
      <c r="I36" s="439"/>
      <c r="J36" s="439"/>
      <c r="K36" s="440"/>
      <c r="L36" s="441"/>
    </row>
    <row r="37" spans="1:12" ht="42" customHeight="1" thickBot="1">
      <c r="A37" s="981" t="s">
        <v>4324</v>
      </c>
      <c r="B37" s="982"/>
      <c r="C37" s="982"/>
      <c r="D37" s="983"/>
      <c r="E37" s="532" t="s">
        <v>3984</v>
      </c>
      <c r="F37" s="524" t="s">
        <v>1539</v>
      </c>
      <c r="G37" s="443" t="s">
        <v>1540</v>
      </c>
      <c r="H37" s="443" t="s">
        <v>1541</v>
      </c>
      <c r="I37" s="443" t="s">
        <v>1542</v>
      </c>
      <c r="J37" s="444" t="s">
        <v>1543</v>
      </c>
      <c r="K37" s="525" t="s">
        <v>3982</v>
      </c>
      <c r="L37" s="444" t="s">
        <v>3978</v>
      </c>
    </row>
    <row r="38" spans="1:12" ht="42" customHeight="1" thickBot="1">
      <c r="A38" s="445" t="s">
        <v>4305</v>
      </c>
      <c r="B38" s="446"/>
      <c r="C38" s="505">
        <v>615.33000000000004</v>
      </c>
      <c r="D38" s="505" t="s">
        <v>4325</v>
      </c>
      <c r="E38" s="534" t="s">
        <v>4326</v>
      </c>
      <c r="F38" s="489" t="s">
        <v>2931</v>
      </c>
      <c r="G38" s="429" t="s">
        <v>2932</v>
      </c>
      <c r="H38" s="429" t="s">
        <v>2933</v>
      </c>
      <c r="I38" s="429" t="s">
        <v>2934</v>
      </c>
      <c r="J38" s="490" t="s">
        <v>2935</v>
      </c>
      <c r="K38" s="684" t="s">
        <v>4327</v>
      </c>
      <c r="L38" s="685" t="s">
        <v>4328</v>
      </c>
    </row>
    <row r="39" spans="1:12" ht="42" customHeight="1" thickBot="1">
      <c r="A39" s="450" t="s">
        <v>4105</v>
      </c>
      <c r="B39" s="427"/>
      <c r="C39" s="507"/>
      <c r="D39" s="507"/>
      <c r="E39" s="500"/>
      <c r="F39" s="501" t="s">
        <v>2938</v>
      </c>
      <c r="G39" s="420" t="s">
        <v>2938</v>
      </c>
      <c r="H39" s="420" t="s">
        <v>1519</v>
      </c>
      <c r="I39" s="420" t="s">
        <v>2939</v>
      </c>
      <c r="J39" s="502" t="s">
        <v>2940</v>
      </c>
      <c r="K39" s="655"/>
      <c r="L39" s="656"/>
    </row>
    <row r="40" spans="1:12" ht="42" customHeight="1" thickBot="1">
      <c r="A40" s="445" t="s">
        <v>4088</v>
      </c>
      <c r="B40" s="446"/>
      <c r="C40" s="505">
        <v>726.52</v>
      </c>
      <c r="D40" s="505" t="s">
        <v>4329</v>
      </c>
      <c r="E40" s="534" t="s">
        <v>4330</v>
      </c>
      <c r="F40" s="542" t="s">
        <v>4331</v>
      </c>
      <c r="G40" s="543" t="s">
        <v>4332</v>
      </c>
      <c r="H40" s="429" t="s">
        <v>4333</v>
      </c>
      <c r="I40" s="429" t="s">
        <v>4334</v>
      </c>
      <c r="J40" s="490" t="s">
        <v>4335</v>
      </c>
      <c r="K40" s="527" t="s">
        <v>4336</v>
      </c>
      <c r="L40" s="478" t="s">
        <v>4336</v>
      </c>
    </row>
    <row r="41" spans="1:12" ht="42" customHeight="1" thickBot="1">
      <c r="A41" s="450" t="s">
        <v>4114</v>
      </c>
      <c r="B41" s="427"/>
      <c r="C41" s="507"/>
      <c r="D41" s="507"/>
      <c r="E41" s="500"/>
      <c r="F41" s="551" t="s">
        <v>4337</v>
      </c>
      <c r="G41" s="558" t="s">
        <v>4338</v>
      </c>
      <c r="H41" s="420" t="s">
        <v>4339</v>
      </c>
      <c r="I41" s="420" t="s">
        <v>4340</v>
      </c>
      <c r="J41" s="502" t="s">
        <v>4341</v>
      </c>
      <c r="K41" s="655"/>
      <c r="L41" s="656"/>
    </row>
    <row r="42" spans="1:12" ht="42" customHeight="1" thickBot="1">
      <c r="A42" s="445" t="s">
        <v>4085</v>
      </c>
      <c r="B42" s="446"/>
      <c r="C42" s="505">
        <v>1098.6300000000001</v>
      </c>
      <c r="D42" s="505" t="s">
        <v>4342</v>
      </c>
      <c r="E42" s="534" t="s">
        <v>4343</v>
      </c>
      <c r="F42" s="542" t="s">
        <v>2891</v>
      </c>
      <c r="G42" s="543" t="s">
        <v>3611</v>
      </c>
      <c r="H42" s="429" t="s">
        <v>3612</v>
      </c>
      <c r="I42" s="429" t="s">
        <v>3613</v>
      </c>
      <c r="J42" s="490" t="s">
        <v>3614</v>
      </c>
      <c r="K42" s="527" t="s">
        <v>3615</v>
      </c>
      <c r="L42" s="478" t="s">
        <v>3616</v>
      </c>
    </row>
    <row r="43" spans="1:12" ht="42" customHeight="1" thickBot="1">
      <c r="A43" s="450" t="s">
        <v>4116</v>
      </c>
      <c r="B43" s="427"/>
      <c r="C43" s="507"/>
      <c r="D43" s="507"/>
      <c r="E43" s="500"/>
      <c r="F43" s="551" t="s">
        <v>3617</v>
      </c>
      <c r="G43" s="558" t="s">
        <v>1129</v>
      </c>
      <c r="H43" s="420" t="s">
        <v>3618</v>
      </c>
      <c r="I43" s="420" t="s">
        <v>1634</v>
      </c>
      <c r="J43" s="502" t="s">
        <v>3619</v>
      </c>
      <c r="K43" s="655"/>
      <c r="L43" s="656"/>
    </row>
    <row r="44" spans="1:12" ht="42" customHeight="1" thickBot="1">
      <c r="A44" s="414"/>
      <c r="B44" s="451"/>
      <c r="C44" s="686">
        <f>C38+C40+C42</f>
        <v>2440.48</v>
      </c>
      <c r="D44" s="686">
        <f>D38+D40+D42</f>
        <v>-526.39</v>
      </c>
      <c r="E44" s="687">
        <f>C44+D44</f>
        <v>1914.0900000000001</v>
      </c>
      <c r="F44" s="658"/>
      <c r="G44" s="453"/>
      <c r="H44" s="453"/>
      <c r="I44" s="453"/>
      <c r="J44" s="659"/>
      <c r="K44" s="516"/>
      <c r="L44" s="455"/>
    </row>
    <row r="45" spans="1:12" ht="42" customHeight="1" thickBot="1">
      <c r="A45" s="450"/>
      <c r="B45" s="427"/>
      <c r="C45" s="427"/>
      <c r="D45" s="507"/>
      <c r="E45" s="500"/>
      <c r="F45" s="501"/>
      <c r="G45" s="420"/>
      <c r="H45" s="420"/>
      <c r="I45" s="420"/>
      <c r="J45" s="502"/>
      <c r="K45" s="655"/>
      <c r="L45" s="656"/>
    </row>
    <row r="46" spans="1:12" ht="42" customHeight="1" thickBot="1">
      <c r="A46" s="423"/>
      <c r="B46" s="465"/>
      <c r="C46" s="465"/>
      <c r="D46" s="465"/>
      <c r="F46" s="467"/>
      <c r="G46" s="467"/>
      <c r="H46" s="467"/>
      <c r="I46" s="467"/>
      <c r="J46" s="467"/>
      <c r="K46" s="468"/>
      <c r="L46" s="424"/>
    </row>
    <row r="47" spans="1:12" ht="42" customHeight="1" thickBot="1">
      <c r="A47" s="978" t="s">
        <v>4344</v>
      </c>
      <c r="B47" s="979"/>
      <c r="C47" s="979"/>
      <c r="D47" s="984"/>
      <c r="E47" s="532" t="s">
        <v>3980</v>
      </c>
      <c r="F47" s="626" t="s">
        <v>3981</v>
      </c>
      <c r="G47" s="524" t="s">
        <v>1455</v>
      </c>
      <c r="H47" s="443" t="s">
        <v>1456</v>
      </c>
      <c r="I47" s="443" t="s">
        <v>1457</v>
      </c>
      <c r="J47" s="444" t="s">
        <v>1458</v>
      </c>
      <c r="K47" s="524" t="s">
        <v>3982</v>
      </c>
      <c r="L47" s="444" t="s">
        <v>3978</v>
      </c>
    </row>
    <row r="48" spans="1:12" ht="42" customHeight="1">
      <c r="A48" s="504" t="s">
        <v>4066</v>
      </c>
      <c r="B48" s="627" t="s">
        <v>4305</v>
      </c>
      <c r="C48" s="627" t="s">
        <v>4090</v>
      </c>
      <c r="D48" s="628" t="s">
        <v>4069</v>
      </c>
      <c r="E48" s="534" t="s">
        <v>4345</v>
      </c>
      <c r="F48" s="629" t="s">
        <v>4105</v>
      </c>
      <c r="G48" s="489" t="s">
        <v>4346</v>
      </c>
      <c r="H48" s="543" t="s">
        <v>4347</v>
      </c>
      <c r="I48" s="543" t="s">
        <v>1764</v>
      </c>
      <c r="J48" s="544" t="s">
        <v>4348</v>
      </c>
      <c r="K48" s="491" t="s">
        <v>4349</v>
      </c>
      <c r="L48" s="478" t="s">
        <v>4350</v>
      </c>
    </row>
    <row r="49" spans="1:12" ht="42" customHeight="1">
      <c r="A49" s="414" t="s">
        <v>2478</v>
      </c>
      <c r="B49" s="630" t="s">
        <v>4351</v>
      </c>
      <c r="C49" s="630" t="s">
        <v>1989</v>
      </c>
      <c r="D49" s="631" t="s">
        <v>4084</v>
      </c>
      <c r="E49" s="537">
        <v>151.09</v>
      </c>
      <c r="F49" s="506" t="s">
        <v>4352</v>
      </c>
      <c r="G49" s="497"/>
      <c r="H49" s="411"/>
      <c r="I49" s="411"/>
      <c r="J49" s="498"/>
      <c r="K49" s="499"/>
      <c r="L49" s="413"/>
    </row>
    <row r="50" spans="1:12" ht="42" customHeight="1">
      <c r="A50" s="415" t="s">
        <v>4263</v>
      </c>
      <c r="B50" s="416" t="s">
        <v>4076</v>
      </c>
      <c r="C50" s="416" t="s">
        <v>4092</v>
      </c>
      <c r="D50" s="632" t="s">
        <v>4079</v>
      </c>
      <c r="E50" s="496" t="s">
        <v>4353</v>
      </c>
      <c r="F50" s="528" t="s">
        <v>4098</v>
      </c>
      <c r="G50" s="550" t="s">
        <v>1328</v>
      </c>
      <c r="H50" s="473" t="s">
        <v>1329</v>
      </c>
      <c r="I50" s="473" t="s">
        <v>1330</v>
      </c>
      <c r="J50" s="660" t="s">
        <v>1331</v>
      </c>
      <c r="K50" s="499" t="s">
        <v>1332</v>
      </c>
      <c r="L50" s="474" t="s">
        <v>1333</v>
      </c>
    </row>
    <row r="51" spans="1:12" ht="42" customHeight="1" thickBot="1">
      <c r="A51" s="417" t="s">
        <v>4354</v>
      </c>
      <c r="B51" s="418" t="s">
        <v>4274</v>
      </c>
      <c r="C51" s="418" t="s">
        <v>1879</v>
      </c>
      <c r="D51" s="633" t="s">
        <v>1250</v>
      </c>
      <c r="E51" s="541">
        <v>165.43</v>
      </c>
      <c r="F51" s="507" t="s">
        <v>4355</v>
      </c>
      <c r="G51" s="501"/>
      <c r="H51" s="420"/>
      <c r="I51" s="420"/>
      <c r="J51" s="502"/>
      <c r="K51" s="503"/>
      <c r="L51" s="422"/>
    </row>
    <row r="52" spans="1:12" ht="42" customHeight="1" thickBot="1">
      <c r="A52" s="423"/>
      <c r="B52" s="465"/>
      <c r="C52" s="465"/>
      <c r="D52" s="465"/>
      <c r="E52" s="679">
        <f>E49+E51</f>
        <v>316.52</v>
      </c>
      <c r="F52" s="364">
        <f>E52+F49+F51</f>
        <v>296.98</v>
      </c>
      <c r="G52" s="467"/>
      <c r="H52" s="467"/>
      <c r="I52" s="467"/>
      <c r="J52" s="467"/>
      <c r="K52" s="468"/>
      <c r="L52" s="424"/>
    </row>
    <row r="53" spans="1:12" ht="42" customHeight="1" thickBot="1">
      <c r="A53" s="978" t="s">
        <v>4356</v>
      </c>
      <c r="B53" s="979"/>
      <c r="C53" s="979"/>
      <c r="D53" s="984"/>
      <c r="E53" s="532" t="s">
        <v>3984</v>
      </c>
      <c r="F53" s="634" t="s">
        <v>3981</v>
      </c>
      <c r="G53" s="636"/>
      <c r="H53" s="639"/>
      <c r="I53" s="524" t="s">
        <v>1455</v>
      </c>
      <c r="J53" s="444" t="s">
        <v>1456</v>
      </c>
      <c r="K53" s="524" t="s">
        <v>3982</v>
      </c>
      <c r="L53" s="444" t="s">
        <v>3978</v>
      </c>
    </row>
    <row r="54" spans="1:12" ht="42" customHeight="1">
      <c r="A54" s="504" t="s">
        <v>4072</v>
      </c>
      <c r="B54" s="446"/>
      <c r="C54" s="505">
        <v>104.45</v>
      </c>
      <c r="D54" s="505" t="s">
        <v>4357</v>
      </c>
      <c r="E54" s="534" t="s">
        <v>4358</v>
      </c>
      <c r="F54" s="635" t="s">
        <v>4105</v>
      </c>
      <c r="G54" s="509"/>
      <c r="H54" s="511"/>
      <c r="I54" s="542" t="s">
        <v>2340</v>
      </c>
      <c r="J54" s="490" t="s">
        <v>2341</v>
      </c>
      <c r="K54" s="491" t="s">
        <v>2342</v>
      </c>
      <c r="L54" s="478" t="s">
        <v>2342</v>
      </c>
    </row>
    <row r="55" spans="1:12" ht="42" customHeight="1">
      <c r="A55" s="414" t="s">
        <v>4066</v>
      </c>
      <c r="B55" s="426"/>
      <c r="C55" s="506">
        <v>140.4</v>
      </c>
      <c r="D55" s="506" t="s">
        <v>4359</v>
      </c>
      <c r="E55" s="496" t="s">
        <v>4360</v>
      </c>
      <c r="F55" s="517" t="s">
        <v>4114</v>
      </c>
      <c r="G55" s="513"/>
      <c r="H55" s="515"/>
      <c r="I55" s="550" t="s">
        <v>2564</v>
      </c>
      <c r="J55" s="498" t="s">
        <v>2565</v>
      </c>
      <c r="K55" s="499" t="s">
        <v>2566</v>
      </c>
      <c r="L55" s="413" t="s">
        <v>2567</v>
      </c>
    </row>
    <row r="56" spans="1:12" ht="42" customHeight="1">
      <c r="A56" s="415" t="s">
        <v>4069</v>
      </c>
      <c r="B56" s="426"/>
      <c r="C56" s="506">
        <v>158.96</v>
      </c>
      <c r="D56" s="506" t="s">
        <v>4361</v>
      </c>
      <c r="E56" s="496" t="s">
        <v>4362</v>
      </c>
      <c r="F56" s="517" t="s">
        <v>4098</v>
      </c>
      <c r="G56" s="513"/>
      <c r="H56" s="515"/>
      <c r="I56" s="550" t="s">
        <v>1996</v>
      </c>
      <c r="J56" s="498" t="s">
        <v>4363</v>
      </c>
      <c r="K56" s="499" t="s">
        <v>4364</v>
      </c>
      <c r="L56" s="474" t="s">
        <v>4365</v>
      </c>
    </row>
    <row r="57" spans="1:12" ht="42" customHeight="1" thickBot="1">
      <c r="A57" s="417"/>
      <c r="B57" s="427"/>
      <c r="C57" s="680">
        <f>C54+C55+C56</f>
        <v>403.81000000000006</v>
      </c>
      <c r="D57" s="680">
        <f>D54+D55+D56</f>
        <v>-31.97</v>
      </c>
      <c r="E57" s="681">
        <f>C57+D57</f>
        <v>371.84000000000003</v>
      </c>
      <c r="F57" s="519"/>
      <c r="G57" s="520"/>
      <c r="H57" s="522"/>
      <c r="I57" s="501"/>
      <c r="J57" s="502"/>
      <c r="K57" s="503"/>
      <c r="L57" s="422"/>
    </row>
    <row r="58" spans="1:12" ht="42" customHeight="1" thickBot="1">
      <c r="A58" s="423"/>
      <c r="B58" s="465"/>
      <c r="C58" s="465"/>
      <c r="D58" s="465"/>
      <c r="F58" s="469"/>
      <c r="G58" s="467"/>
      <c r="H58" s="467"/>
      <c r="I58" s="467"/>
      <c r="J58" s="467"/>
      <c r="K58" s="468"/>
      <c r="L58" s="424"/>
    </row>
    <row r="59" spans="1:12" ht="42" customHeight="1" thickBot="1">
      <c r="A59" s="978" t="s">
        <v>4366</v>
      </c>
      <c r="B59" s="979"/>
      <c r="C59" s="979"/>
      <c r="D59" s="984"/>
      <c r="E59" s="532" t="s">
        <v>3984</v>
      </c>
      <c r="F59" s="634" t="s">
        <v>3981</v>
      </c>
      <c r="G59" s="636"/>
      <c r="H59" s="639"/>
      <c r="I59" s="524" t="s">
        <v>1455</v>
      </c>
      <c r="J59" s="444" t="s">
        <v>1456</v>
      </c>
      <c r="K59" s="524" t="s">
        <v>3982</v>
      </c>
      <c r="L59" s="444" t="s">
        <v>3978</v>
      </c>
    </row>
    <row r="60" spans="1:12" ht="42" customHeight="1">
      <c r="A60" s="504" t="s">
        <v>4305</v>
      </c>
      <c r="B60" s="446"/>
      <c r="C60" s="505">
        <v>122.83</v>
      </c>
      <c r="D60" s="505" t="s">
        <v>4367</v>
      </c>
      <c r="E60" s="534" t="s">
        <v>4368</v>
      </c>
      <c r="F60" s="635" t="s">
        <v>4105</v>
      </c>
      <c r="G60" s="509"/>
      <c r="H60" s="511"/>
      <c r="I60" s="542" t="s">
        <v>2941</v>
      </c>
      <c r="J60" s="490" t="s">
        <v>2942</v>
      </c>
      <c r="K60" s="491" t="s">
        <v>2943</v>
      </c>
      <c r="L60" s="449" t="s">
        <v>2944</v>
      </c>
    </row>
    <row r="61" spans="1:12" ht="42" customHeight="1">
      <c r="A61" s="414" t="s">
        <v>4079</v>
      </c>
      <c r="B61" s="426"/>
      <c r="C61" s="506">
        <v>158.52000000000001</v>
      </c>
      <c r="D61" s="506" t="s">
        <v>4369</v>
      </c>
      <c r="E61" s="496" t="s">
        <v>4370</v>
      </c>
      <c r="F61" s="517" t="s">
        <v>4114</v>
      </c>
      <c r="G61" s="513"/>
      <c r="H61" s="515"/>
      <c r="I61" s="550" t="s">
        <v>3026</v>
      </c>
      <c r="J61" s="498" t="s">
        <v>3027</v>
      </c>
      <c r="K61" s="499" t="s">
        <v>3028</v>
      </c>
      <c r="L61" s="474" t="s">
        <v>3029</v>
      </c>
    </row>
    <row r="62" spans="1:12" ht="42" customHeight="1">
      <c r="A62" s="415" t="s">
        <v>4085</v>
      </c>
      <c r="B62" s="426"/>
      <c r="C62" s="506">
        <v>246.14</v>
      </c>
      <c r="D62" s="506" t="s">
        <v>4371</v>
      </c>
      <c r="E62" s="496" t="s">
        <v>4372</v>
      </c>
      <c r="F62" s="517" t="s">
        <v>4098</v>
      </c>
      <c r="G62" s="513"/>
      <c r="H62" s="515"/>
      <c r="I62" s="550" t="s">
        <v>3623</v>
      </c>
      <c r="J62" s="498" t="s">
        <v>3624</v>
      </c>
      <c r="K62" s="499" t="s">
        <v>3625</v>
      </c>
      <c r="L62" s="474" t="s">
        <v>3626</v>
      </c>
    </row>
    <row r="63" spans="1:12" ht="42" customHeight="1" thickBot="1">
      <c r="A63" s="417"/>
      <c r="B63" s="427"/>
      <c r="C63" s="680">
        <f>C60+C61+C62</f>
        <v>527.49</v>
      </c>
      <c r="D63" s="680">
        <f>D60+D61+D62</f>
        <v>-100.45</v>
      </c>
      <c r="E63" s="681">
        <f>C63+D63</f>
        <v>427.04</v>
      </c>
      <c r="F63" s="519"/>
      <c r="G63" s="520"/>
      <c r="H63" s="522"/>
      <c r="I63" s="501"/>
      <c r="J63" s="502"/>
      <c r="K63" s="503"/>
      <c r="L63" s="422"/>
    </row>
    <row r="64" spans="1:12" ht="42" customHeight="1" thickBot="1">
      <c r="A64" s="423"/>
      <c r="B64" s="465"/>
      <c r="C64" s="465"/>
      <c r="D64" s="465"/>
      <c r="F64" s="469"/>
      <c r="G64" s="467"/>
      <c r="H64" s="467"/>
      <c r="I64" s="467"/>
      <c r="J64" s="467"/>
      <c r="K64" s="468"/>
      <c r="L64" s="424"/>
    </row>
    <row r="65" spans="1:12" ht="42" customHeight="1" thickBot="1">
      <c r="A65" s="978" t="s">
        <v>4373</v>
      </c>
      <c r="B65" s="979"/>
      <c r="C65" s="979"/>
      <c r="D65" s="984"/>
      <c r="E65" s="532" t="s">
        <v>3980</v>
      </c>
      <c r="F65" s="626" t="s">
        <v>3981</v>
      </c>
      <c r="G65" s="524" t="s">
        <v>1539</v>
      </c>
      <c r="H65" s="443" t="s">
        <v>1540</v>
      </c>
      <c r="I65" s="443" t="s">
        <v>1541</v>
      </c>
      <c r="J65" s="444" t="s">
        <v>1542</v>
      </c>
      <c r="K65" s="524" t="s">
        <v>3982</v>
      </c>
      <c r="L65" s="444" t="s">
        <v>3978</v>
      </c>
    </row>
    <row r="66" spans="1:12" ht="42" customHeight="1">
      <c r="A66" s="504" t="s">
        <v>4092</v>
      </c>
      <c r="B66" s="627" t="s">
        <v>4074</v>
      </c>
      <c r="C66" s="627" t="s">
        <v>4066</v>
      </c>
      <c r="D66" s="628" t="s">
        <v>4072</v>
      </c>
      <c r="E66" s="534" t="s">
        <v>4374</v>
      </c>
      <c r="F66" s="629" t="s">
        <v>4105</v>
      </c>
      <c r="G66" s="542" t="s">
        <v>1293</v>
      </c>
      <c r="H66" s="543" t="s">
        <v>1294</v>
      </c>
      <c r="I66" s="543" t="s">
        <v>1295</v>
      </c>
      <c r="J66" s="544" t="s">
        <v>1296</v>
      </c>
      <c r="K66" s="491" t="s">
        <v>1297</v>
      </c>
      <c r="L66" s="478" t="s">
        <v>1298</v>
      </c>
    </row>
    <row r="67" spans="1:12" ht="42" customHeight="1">
      <c r="A67" s="414" t="s">
        <v>2964</v>
      </c>
      <c r="B67" s="630" t="s">
        <v>1402</v>
      </c>
      <c r="C67" s="630" t="s">
        <v>4375</v>
      </c>
      <c r="D67" s="631" t="s">
        <v>4376</v>
      </c>
      <c r="E67" s="537">
        <v>351.58</v>
      </c>
      <c r="F67" s="506" t="s">
        <v>4377</v>
      </c>
      <c r="G67" s="497"/>
      <c r="H67" s="411"/>
      <c r="I67" s="411"/>
      <c r="J67" s="498"/>
      <c r="K67" s="499"/>
      <c r="L67" s="413"/>
    </row>
    <row r="68" spans="1:12" ht="42" customHeight="1">
      <c r="A68" s="415" t="s">
        <v>4263</v>
      </c>
      <c r="B68" s="416" t="s">
        <v>4090</v>
      </c>
      <c r="C68" s="416" t="s">
        <v>4076</v>
      </c>
      <c r="D68" s="632" t="s">
        <v>4085</v>
      </c>
      <c r="E68" s="496" t="s">
        <v>4378</v>
      </c>
      <c r="F68" s="528" t="s">
        <v>4098</v>
      </c>
      <c r="G68" s="550" t="s">
        <v>1373</v>
      </c>
      <c r="H68" s="473" t="s">
        <v>1374</v>
      </c>
      <c r="I68" s="473" t="s">
        <v>1375</v>
      </c>
      <c r="J68" s="498" t="s">
        <v>1376</v>
      </c>
      <c r="K68" s="499" t="s">
        <v>1377</v>
      </c>
      <c r="L68" s="474" t="s">
        <v>1378</v>
      </c>
    </row>
    <row r="69" spans="1:12" ht="42" customHeight="1" thickBot="1">
      <c r="A69" s="417" t="s">
        <v>4379</v>
      </c>
      <c r="B69" s="418" t="s">
        <v>4380</v>
      </c>
      <c r="C69" s="418" t="s">
        <v>4381</v>
      </c>
      <c r="D69" s="633" t="s">
        <v>1401</v>
      </c>
      <c r="E69" s="541" t="s">
        <v>4382</v>
      </c>
      <c r="F69" s="507" t="s">
        <v>4383</v>
      </c>
      <c r="G69" s="501"/>
      <c r="H69" s="420"/>
      <c r="I69" s="420"/>
      <c r="J69" s="502"/>
      <c r="K69" s="503"/>
      <c r="L69" s="422"/>
    </row>
    <row r="70" spans="1:12" ht="42" customHeight="1" thickBot="1">
      <c r="A70" s="423"/>
      <c r="B70" s="465"/>
      <c r="C70" s="465"/>
      <c r="D70" s="465"/>
      <c r="E70" s="364">
        <f>E67+E69</f>
        <v>771.42</v>
      </c>
      <c r="F70" s="364">
        <f>E70+F67+F69</f>
        <v>705.89</v>
      </c>
      <c r="G70" s="468"/>
      <c r="H70" s="468"/>
      <c r="I70" s="468"/>
      <c r="J70" s="468"/>
      <c r="K70" s="468"/>
      <c r="L70" s="424"/>
    </row>
    <row r="71" spans="1:12" ht="42" customHeight="1" thickBot="1">
      <c r="A71" s="985" t="s">
        <v>4384</v>
      </c>
      <c r="B71" s="986"/>
      <c r="C71" s="986"/>
      <c r="D71" s="986"/>
      <c r="E71" s="394" t="s">
        <v>3984</v>
      </c>
      <c r="F71" s="395"/>
      <c r="G71" s="396" t="s">
        <v>4101</v>
      </c>
      <c r="H71" s="397">
        <f>E6+C11+C17+C23+C29+C35+C44+E52+C57+C63+E70</f>
        <v>7502.04</v>
      </c>
      <c r="I71" s="297" t="s">
        <v>4102</v>
      </c>
      <c r="J71" s="397">
        <f>F3+F5+D11+D17+D23+D29+D35+D44+F49+F51+D57+D63+F67+F69</f>
        <v>-1242.5899999999999</v>
      </c>
      <c r="K71" s="297" t="s">
        <v>4103</v>
      </c>
      <c r="L71" s="398">
        <f>1242.59/7502.04</f>
        <v>0.16563361432357065</v>
      </c>
    </row>
    <row r="72" spans="1:12" ht="42" customHeight="1"/>
    <row r="73" spans="1:12" ht="42" customHeight="1"/>
    <row r="74" spans="1:12" ht="42" customHeight="1"/>
    <row r="75" spans="1:12" ht="42" customHeight="1"/>
    <row r="76" spans="1:12" ht="42" customHeight="1"/>
    <row r="77" spans="1:12" ht="42" customHeight="1"/>
    <row r="78" spans="1:12" ht="42" customHeight="1"/>
    <row r="79" spans="1:12" ht="42" customHeight="1"/>
    <row r="80" spans="1:12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</sheetData>
  <mergeCells count="12">
    <mergeCell ref="A71:D71"/>
    <mergeCell ref="A1:D1"/>
    <mergeCell ref="A7:D7"/>
    <mergeCell ref="A13:D13"/>
    <mergeCell ref="A19:D19"/>
    <mergeCell ref="A25:D25"/>
    <mergeCell ref="A31:D31"/>
    <mergeCell ref="A37:D37"/>
    <mergeCell ref="A47:D47"/>
    <mergeCell ref="A53:D53"/>
    <mergeCell ref="A59:D59"/>
    <mergeCell ref="A65:D65"/>
  </mergeCells>
  <conditionalFormatting sqref="F2 F4">
    <cfRule type="duplicateValues" dxfId="145" priority="6"/>
  </conditionalFormatting>
  <conditionalFormatting sqref="F8:F11">
    <cfRule type="duplicateValues" dxfId="144" priority="4"/>
  </conditionalFormatting>
  <conditionalFormatting sqref="F14:F17">
    <cfRule type="duplicateValues" dxfId="143" priority="3"/>
  </conditionalFormatting>
  <conditionalFormatting sqref="F20:F23">
    <cfRule type="duplicateValues" dxfId="142" priority="9"/>
  </conditionalFormatting>
  <conditionalFormatting sqref="F26:F29">
    <cfRule type="duplicateValues" dxfId="141" priority="5"/>
  </conditionalFormatting>
  <conditionalFormatting sqref="F32:F35">
    <cfRule type="duplicateValues" dxfId="140" priority="10"/>
  </conditionalFormatting>
  <conditionalFormatting sqref="F48 F50">
    <cfRule type="duplicateValues" dxfId="139" priority="2"/>
  </conditionalFormatting>
  <conditionalFormatting sqref="F54:F57">
    <cfRule type="duplicateValues" dxfId="138" priority="8"/>
  </conditionalFormatting>
  <conditionalFormatting sqref="F60:F63">
    <cfRule type="duplicateValues" dxfId="137" priority="7"/>
  </conditionalFormatting>
  <conditionalFormatting sqref="F66 F68">
    <cfRule type="duplicateValues" dxfId="136" priority="1"/>
  </conditionalFormatting>
  <pageMargins left="0.25" right="0.25" top="0.25" bottom="0.25" header="0.3" footer="0.25"/>
  <pageSetup scale="46" orientation="portrait" copies="2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BF81-7785-45C7-984B-1D40E25A1F84}">
  <sheetPr>
    <pageSetUpPr fitToPage="1"/>
  </sheetPr>
  <dimension ref="A1:P124"/>
  <sheetViews>
    <sheetView topLeftCell="A59" zoomScale="80" zoomScaleNormal="80" workbookViewId="0">
      <selection sqref="A1:N1"/>
    </sheetView>
  </sheetViews>
  <sheetFormatPr defaultColWidth="11.453125" defaultRowHeight="16.5"/>
  <cols>
    <col min="1" max="6" width="15.7265625" style="466" customWidth="1"/>
    <col min="7" max="10" width="18.7265625" style="466" customWidth="1"/>
    <col min="11" max="12" width="25.7265625" style="466" customWidth="1"/>
    <col min="13" max="13" width="12" style="466" bestFit="1" customWidth="1"/>
    <col min="14" max="14" width="11.453125" style="466" bestFit="1" customWidth="1"/>
    <col min="15" max="15" width="9.1796875" style="466" bestFit="1" customWidth="1"/>
    <col min="16" max="16" width="12.453125" style="466" bestFit="1" customWidth="1"/>
    <col min="17" max="250" width="11.453125" style="466"/>
    <col min="251" max="251" width="50.7265625" style="466" customWidth="1"/>
    <col min="252" max="252" width="18.7265625" style="466" customWidth="1"/>
    <col min="253" max="253" width="17.7265625" style="466" customWidth="1"/>
    <col min="254" max="257" width="15.7265625" style="466" customWidth="1"/>
    <col min="258" max="259" width="17.7265625" style="466" customWidth="1"/>
    <col min="260" max="260" width="50.453125" style="466" customWidth="1"/>
    <col min="261" max="261" width="18.453125" style="466" customWidth="1"/>
    <col min="262" max="262" width="17.81640625" style="466" customWidth="1"/>
    <col min="263" max="266" width="15.7265625" style="466" customWidth="1"/>
    <col min="267" max="268" width="17.7265625" style="466" customWidth="1"/>
    <col min="269" max="269" width="12" style="466" bestFit="1" customWidth="1"/>
    <col min="270" max="270" width="11.453125" style="466" bestFit="1" customWidth="1"/>
    <col min="271" max="271" width="9.1796875" style="466" bestFit="1" customWidth="1"/>
    <col min="272" max="272" width="12.453125" style="466" bestFit="1" customWidth="1"/>
    <col min="273" max="506" width="11.453125" style="466"/>
    <col min="507" max="507" width="50.7265625" style="466" customWidth="1"/>
    <col min="508" max="508" width="18.7265625" style="466" customWidth="1"/>
    <col min="509" max="509" width="17.7265625" style="466" customWidth="1"/>
    <col min="510" max="513" width="15.7265625" style="466" customWidth="1"/>
    <col min="514" max="515" width="17.7265625" style="466" customWidth="1"/>
    <col min="516" max="516" width="50.453125" style="466" customWidth="1"/>
    <col min="517" max="517" width="18.453125" style="466" customWidth="1"/>
    <col min="518" max="518" width="17.81640625" style="466" customWidth="1"/>
    <col min="519" max="522" width="15.7265625" style="466" customWidth="1"/>
    <col min="523" max="524" width="17.7265625" style="466" customWidth="1"/>
    <col min="525" max="525" width="12" style="466" bestFit="1" customWidth="1"/>
    <col min="526" max="526" width="11.453125" style="466" bestFit="1" customWidth="1"/>
    <col min="527" max="527" width="9.1796875" style="466" bestFit="1" customWidth="1"/>
    <col min="528" max="528" width="12.453125" style="466" bestFit="1" customWidth="1"/>
    <col min="529" max="762" width="11.453125" style="466"/>
    <col min="763" max="763" width="50.7265625" style="466" customWidth="1"/>
    <col min="764" max="764" width="18.7265625" style="466" customWidth="1"/>
    <col min="765" max="765" width="17.7265625" style="466" customWidth="1"/>
    <col min="766" max="769" width="15.7265625" style="466" customWidth="1"/>
    <col min="770" max="771" width="17.7265625" style="466" customWidth="1"/>
    <col min="772" max="772" width="50.453125" style="466" customWidth="1"/>
    <col min="773" max="773" width="18.453125" style="466" customWidth="1"/>
    <col min="774" max="774" width="17.81640625" style="466" customWidth="1"/>
    <col min="775" max="778" width="15.7265625" style="466" customWidth="1"/>
    <col min="779" max="780" width="17.7265625" style="466" customWidth="1"/>
    <col min="781" max="781" width="12" style="466" bestFit="1" customWidth="1"/>
    <col min="782" max="782" width="11.453125" style="466" bestFit="1" customWidth="1"/>
    <col min="783" max="783" width="9.1796875" style="466" bestFit="1" customWidth="1"/>
    <col min="784" max="784" width="12.453125" style="466" bestFit="1" customWidth="1"/>
    <col min="785" max="1018" width="11.453125" style="466"/>
    <col min="1019" max="1019" width="50.7265625" style="466" customWidth="1"/>
    <col min="1020" max="1020" width="18.7265625" style="466" customWidth="1"/>
    <col min="1021" max="1021" width="17.7265625" style="466" customWidth="1"/>
    <col min="1022" max="1025" width="15.7265625" style="466" customWidth="1"/>
    <col min="1026" max="1027" width="17.7265625" style="466" customWidth="1"/>
    <col min="1028" max="1028" width="50.453125" style="466" customWidth="1"/>
    <col min="1029" max="1029" width="18.453125" style="466" customWidth="1"/>
    <col min="1030" max="1030" width="17.81640625" style="466" customWidth="1"/>
    <col min="1031" max="1034" width="15.7265625" style="466" customWidth="1"/>
    <col min="1035" max="1036" width="17.7265625" style="466" customWidth="1"/>
    <col min="1037" max="1037" width="12" style="466" bestFit="1" customWidth="1"/>
    <col min="1038" max="1038" width="11.453125" style="466" bestFit="1" customWidth="1"/>
    <col min="1039" max="1039" width="9.1796875" style="466" bestFit="1" customWidth="1"/>
    <col min="1040" max="1040" width="12.453125" style="466" bestFit="1" customWidth="1"/>
    <col min="1041" max="1274" width="11.453125" style="466"/>
    <col min="1275" max="1275" width="50.7265625" style="466" customWidth="1"/>
    <col min="1276" max="1276" width="18.7265625" style="466" customWidth="1"/>
    <col min="1277" max="1277" width="17.7265625" style="466" customWidth="1"/>
    <col min="1278" max="1281" width="15.7265625" style="466" customWidth="1"/>
    <col min="1282" max="1283" width="17.7265625" style="466" customWidth="1"/>
    <col min="1284" max="1284" width="50.453125" style="466" customWidth="1"/>
    <col min="1285" max="1285" width="18.453125" style="466" customWidth="1"/>
    <col min="1286" max="1286" width="17.81640625" style="466" customWidth="1"/>
    <col min="1287" max="1290" width="15.7265625" style="466" customWidth="1"/>
    <col min="1291" max="1292" width="17.7265625" style="466" customWidth="1"/>
    <col min="1293" max="1293" width="12" style="466" bestFit="1" customWidth="1"/>
    <col min="1294" max="1294" width="11.453125" style="466" bestFit="1" customWidth="1"/>
    <col min="1295" max="1295" width="9.1796875" style="466" bestFit="1" customWidth="1"/>
    <col min="1296" max="1296" width="12.453125" style="466" bestFit="1" customWidth="1"/>
    <col min="1297" max="1530" width="11.453125" style="466"/>
    <col min="1531" max="1531" width="50.7265625" style="466" customWidth="1"/>
    <col min="1532" max="1532" width="18.7265625" style="466" customWidth="1"/>
    <col min="1533" max="1533" width="17.7265625" style="466" customWidth="1"/>
    <col min="1534" max="1537" width="15.7265625" style="466" customWidth="1"/>
    <col min="1538" max="1539" width="17.7265625" style="466" customWidth="1"/>
    <col min="1540" max="1540" width="50.453125" style="466" customWidth="1"/>
    <col min="1541" max="1541" width="18.453125" style="466" customWidth="1"/>
    <col min="1542" max="1542" width="17.81640625" style="466" customWidth="1"/>
    <col min="1543" max="1546" width="15.7265625" style="466" customWidth="1"/>
    <col min="1547" max="1548" width="17.7265625" style="466" customWidth="1"/>
    <col min="1549" max="1549" width="12" style="466" bestFit="1" customWidth="1"/>
    <col min="1550" max="1550" width="11.453125" style="466" bestFit="1" customWidth="1"/>
    <col min="1551" max="1551" width="9.1796875" style="466" bestFit="1" customWidth="1"/>
    <col min="1552" max="1552" width="12.453125" style="466" bestFit="1" customWidth="1"/>
    <col min="1553" max="1786" width="11.453125" style="466"/>
    <col min="1787" max="1787" width="50.7265625" style="466" customWidth="1"/>
    <col min="1788" max="1788" width="18.7265625" style="466" customWidth="1"/>
    <col min="1789" max="1789" width="17.7265625" style="466" customWidth="1"/>
    <col min="1790" max="1793" width="15.7265625" style="466" customWidth="1"/>
    <col min="1794" max="1795" width="17.7265625" style="466" customWidth="1"/>
    <col min="1796" max="1796" width="50.453125" style="466" customWidth="1"/>
    <col min="1797" max="1797" width="18.453125" style="466" customWidth="1"/>
    <col min="1798" max="1798" width="17.81640625" style="466" customWidth="1"/>
    <col min="1799" max="1802" width="15.7265625" style="466" customWidth="1"/>
    <col min="1803" max="1804" width="17.7265625" style="466" customWidth="1"/>
    <col min="1805" max="1805" width="12" style="466" bestFit="1" customWidth="1"/>
    <col min="1806" max="1806" width="11.453125" style="466" bestFit="1" customWidth="1"/>
    <col min="1807" max="1807" width="9.1796875" style="466" bestFit="1" customWidth="1"/>
    <col min="1808" max="1808" width="12.453125" style="466" bestFit="1" customWidth="1"/>
    <col min="1809" max="2042" width="11.453125" style="466"/>
    <col min="2043" max="2043" width="50.7265625" style="466" customWidth="1"/>
    <col min="2044" max="2044" width="18.7265625" style="466" customWidth="1"/>
    <col min="2045" max="2045" width="17.7265625" style="466" customWidth="1"/>
    <col min="2046" max="2049" width="15.7265625" style="466" customWidth="1"/>
    <col min="2050" max="2051" width="17.7265625" style="466" customWidth="1"/>
    <col min="2052" max="2052" width="50.453125" style="466" customWidth="1"/>
    <col min="2053" max="2053" width="18.453125" style="466" customWidth="1"/>
    <col min="2054" max="2054" width="17.81640625" style="466" customWidth="1"/>
    <col min="2055" max="2058" width="15.7265625" style="466" customWidth="1"/>
    <col min="2059" max="2060" width="17.7265625" style="466" customWidth="1"/>
    <col min="2061" max="2061" width="12" style="466" bestFit="1" customWidth="1"/>
    <col min="2062" max="2062" width="11.453125" style="466" bestFit="1" customWidth="1"/>
    <col min="2063" max="2063" width="9.1796875" style="466" bestFit="1" customWidth="1"/>
    <col min="2064" max="2064" width="12.453125" style="466" bestFit="1" customWidth="1"/>
    <col min="2065" max="2298" width="11.453125" style="466"/>
    <col min="2299" max="2299" width="50.7265625" style="466" customWidth="1"/>
    <col min="2300" max="2300" width="18.7265625" style="466" customWidth="1"/>
    <col min="2301" max="2301" width="17.7265625" style="466" customWidth="1"/>
    <col min="2302" max="2305" width="15.7265625" style="466" customWidth="1"/>
    <col min="2306" max="2307" width="17.7265625" style="466" customWidth="1"/>
    <col min="2308" max="2308" width="50.453125" style="466" customWidth="1"/>
    <col min="2309" max="2309" width="18.453125" style="466" customWidth="1"/>
    <col min="2310" max="2310" width="17.81640625" style="466" customWidth="1"/>
    <col min="2311" max="2314" width="15.7265625" style="466" customWidth="1"/>
    <col min="2315" max="2316" width="17.7265625" style="466" customWidth="1"/>
    <col min="2317" max="2317" width="12" style="466" bestFit="1" customWidth="1"/>
    <col min="2318" max="2318" width="11.453125" style="466" bestFit="1" customWidth="1"/>
    <col min="2319" max="2319" width="9.1796875" style="466" bestFit="1" customWidth="1"/>
    <col min="2320" max="2320" width="12.453125" style="466" bestFit="1" customWidth="1"/>
    <col min="2321" max="2554" width="11.453125" style="466"/>
    <col min="2555" max="2555" width="50.7265625" style="466" customWidth="1"/>
    <col min="2556" max="2556" width="18.7265625" style="466" customWidth="1"/>
    <col min="2557" max="2557" width="17.7265625" style="466" customWidth="1"/>
    <col min="2558" max="2561" width="15.7265625" style="466" customWidth="1"/>
    <col min="2562" max="2563" width="17.7265625" style="466" customWidth="1"/>
    <col min="2564" max="2564" width="50.453125" style="466" customWidth="1"/>
    <col min="2565" max="2565" width="18.453125" style="466" customWidth="1"/>
    <col min="2566" max="2566" width="17.81640625" style="466" customWidth="1"/>
    <col min="2567" max="2570" width="15.7265625" style="466" customWidth="1"/>
    <col min="2571" max="2572" width="17.7265625" style="466" customWidth="1"/>
    <col min="2573" max="2573" width="12" style="466" bestFit="1" customWidth="1"/>
    <col min="2574" max="2574" width="11.453125" style="466" bestFit="1" customWidth="1"/>
    <col min="2575" max="2575" width="9.1796875" style="466" bestFit="1" customWidth="1"/>
    <col min="2576" max="2576" width="12.453125" style="466" bestFit="1" customWidth="1"/>
    <col min="2577" max="2810" width="11.453125" style="466"/>
    <col min="2811" max="2811" width="50.7265625" style="466" customWidth="1"/>
    <col min="2812" max="2812" width="18.7265625" style="466" customWidth="1"/>
    <col min="2813" max="2813" width="17.7265625" style="466" customWidth="1"/>
    <col min="2814" max="2817" width="15.7265625" style="466" customWidth="1"/>
    <col min="2818" max="2819" width="17.7265625" style="466" customWidth="1"/>
    <col min="2820" max="2820" width="50.453125" style="466" customWidth="1"/>
    <col min="2821" max="2821" width="18.453125" style="466" customWidth="1"/>
    <col min="2822" max="2822" width="17.81640625" style="466" customWidth="1"/>
    <col min="2823" max="2826" width="15.7265625" style="466" customWidth="1"/>
    <col min="2827" max="2828" width="17.7265625" style="466" customWidth="1"/>
    <col min="2829" max="2829" width="12" style="466" bestFit="1" customWidth="1"/>
    <col min="2830" max="2830" width="11.453125" style="466" bestFit="1" customWidth="1"/>
    <col min="2831" max="2831" width="9.1796875" style="466" bestFit="1" customWidth="1"/>
    <col min="2832" max="2832" width="12.453125" style="466" bestFit="1" customWidth="1"/>
    <col min="2833" max="3066" width="11.453125" style="466"/>
    <col min="3067" max="3067" width="50.7265625" style="466" customWidth="1"/>
    <col min="3068" max="3068" width="18.7265625" style="466" customWidth="1"/>
    <col min="3069" max="3069" width="17.7265625" style="466" customWidth="1"/>
    <col min="3070" max="3073" width="15.7265625" style="466" customWidth="1"/>
    <col min="3074" max="3075" width="17.7265625" style="466" customWidth="1"/>
    <col min="3076" max="3076" width="50.453125" style="466" customWidth="1"/>
    <col min="3077" max="3077" width="18.453125" style="466" customWidth="1"/>
    <col min="3078" max="3078" width="17.81640625" style="466" customWidth="1"/>
    <col min="3079" max="3082" width="15.7265625" style="466" customWidth="1"/>
    <col min="3083" max="3084" width="17.7265625" style="466" customWidth="1"/>
    <col min="3085" max="3085" width="12" style="466" bestFit="1" customWidth="1"/>
    <col min="3086" max="3086" width="11.453125" style="466" bestFit="1" customWidth="1"/>
    <col min="3087" max="3087" width="9.1796875" style="466" bestFit="1" customWidth="1"/>
    <col min="3088" max="3088" width="12.453125" style="466" bestFit="1" customWidth="1"/>
    <col min="3089" max="3322" width="11.453125" style="466"/>
    <col min="3323" max="3323" width="50.7265625" style="466" customWidth="1"/>
    <col min="3324" max="3324" width="18.7265625" style="466" customWidth="1"/>
    <col min="3325" max="3325" width="17.7265625" style="466" customWidth="1"/>
    <col min="3326" max="3329" width="15.7265625" style="466" customWidth="1"/>
    <col min="3330" max="3331" width="17.7265625" style="466" customWidth="1"/>
    <col min="3332" max="3332" width="50.453125" style="466" customWidth="1"/>
    <col min="3333" max="3333" width="18.453125" style="466" customWidth="1"/>
    <col min="3334" max="3334" width="17.81640625" style="466" customWidth="1"/>
    <col min="3335" max="3338" width="15.7265625" style="466" customWidth="1"/>
    <col min="3339" max="3340" width="17.7265625" style="466" customWidth="1"/>
    <col min="3341" max="3341" width="12" style="466" bestFit="1" customWidth="1"/>
    <col min="3342" max="3342" width="11.453125" style="466" bestFit="1" customWidth="1"/>
    <col min="3343" max="3343" width="9.1796875" style="466" bestFit="1" customWidth="1"/>
    <col min="3344" max="3344" width="12.453125" style="466" bestFit="1" customWidth="1"/>
    <col min="3345" max="3578" width="11.453125" style="466"/>
    <col min="3579" max="3579" width="50.7265625" style="466" customWidth="1"/>
    <col min="3580" max="3580" width="18.7265625" style="466" customWidth="1"/>
    <col min="3581" max="3581" width="17.7265625" style="466" customWidth="1"/>
    <col min="3582" max="3585" width="15.7265625" style="466" customWidth="1"/>
    <col min="3586" max="3587" width="17.7265625" style="466" customWidth="1"/>
    <col min="3588" max="3588" width="50.453125" style="466" customWidth="1"/>
    <col min="3589" max="3589" width="18.453125" style="466" customWidth="1"/>
    <col min="3590" max="3590" width="17.81640625" style="466" customWidth="1"/>
    <col min="3591" max="3594" width="15.7265625" style="466" customWidth="1"/>
    <col min="3595" max="3596" width="17.7265625" style="466" customWidth="1"/>
    <col min="3597" max="3597" width="12" style="466" bestFit="1" customWidth="1"/>
    <col min="3598" max="3598" width="11.453125" style="466" bestFit="1" customWidth="1"/>
    <col min="3599" max="3599" width="9.1796875" style="466" bestFit="1" customWidth="1"/>
    <col min="3600" max="3600" width="12.453125" style="466" bestFit="1" customWidth="1"/>
    <col min="3601" max="3834" width="11.453125" style="466"/>
    <col min="3835" max="3835" width="50.7265625" style="466" customWidth="1"/>
    <col min="3836" max="3836" width="18.7265625" style="466" customWidth="1"/>
    <col min="3837" max="3837" width="17.7265625" style="466" customWidth="1"/>
    <col min="3838" max="3841" width="15.7265625" style="466" customWidth="1"/>
    <col min="3842" max="3843" width="17.7265625" style="466" customWidth="1"/>
    <col min="3844" max="3844" width="50.453125" style="466" customWidth="1"/>
    <col min="3845" max="3845" width="18.453125" style="466" customWidth="1"/>
    <col min="3846" max="3846" width="17.81640625" style="466" customWidth="1"/>
    <col min="3847" max="3850" width="15.7265625" style="466" customWidth="1"/>
    <col min="3851" max="3852" width="17.7265625" style="466" customWidth="1"/>
    <col min="3853" max="3853" width="12" style="466" bestFit="1" customWidth="1"/>
    <col min="3854" max="3854" width="11.453125" style="466" bestFit="1" customWidth="1"/>
    <col min="3855" max="3855" width="9.1796875" style="466" bestFit="1" customWidth="1"/>
    <col min="3856" max="3856" width="12.453125" style="466" bestFit="1" customWidth="1"/>
    <col min="3857" max="4090" width="11.453125" style="466"/>
    <col min="4091" max="4091" width="50.7265625" style="466" customWidth="1"/>
    <col min="4092" max="4092" width="18.7265625" style="466" customWidth="1"/>
    <col min="4093" max="4093" width="17.7265625" style="466" customWidth="1"/>
    <col min="4094" max="4097" width="15.7265625" style="466" customWidth="1"/>
    <col min="4098" max="4099" width="17.7265625" style="466" customWidth="1"/>
    <col min="4100" max="4100" width="50.453125" style="466" customWidth="1"/>
    <col min="4101" max="4101" width="18.453125" style="466" customWidth="1"/>
    <col min="4102" max="4102" width="17.81640625" style="466" customWidth="1"/>
    <col min="4103" max="4106" width="15.7265625" style="466" customWidth="1"/>
    <col min="4107" max="4108" width="17.7265625" style="466" customWidth="1"/>
    <col min="4109" max="4109" width="12" style="466" bestFit="1" customWidth="1"/>
    <col min="4110" max="4110" width="11.453125" style="466" bestFit="1" customWidth="1"/>
    <col min="4111" max="4111" width="9.1796875" style="466" bestFit="1" customWidth="1"/>
    <col min="4112" max="4112" width="12.453125" style="466" bestFit="1" customWidth="1"/>
    <col min="4113" max="4346" width="11.453125" style="466"/>
    <col min="4347" max="4347" width="50.7265625" style="466" customWidth="1"/>
    <col min="4348" max="4348" width="18.7265625" style="466" customWidth="1"/>
    <col min="4349" max="4349" width="17.7265625" style="466" customWidth="1"/>
    <col min="4350" max="4353" width="15.7265625" style="466" customWidth="1"/>
    <col min="4354" max="4355" width="17.7265625" style="466" customWidth="1"/>
    <col min="4356" max="4356" width="50.453125" style="466" customWidth="1"/>
    <col min="4357" max="4357" width="18.453125" style="466" customWidth="1"/>
    <col min="4358" max="4358" width="17.81640625" style="466" customWidth="1"/>
    <col min="4359" max="4362" width="15.7265625" style="466" customWidth="1"/>
    <col min="4363" max="4364" width="17.7265625" style="466" customWidth="1"/>
    <col min="4365" max="4365" width="12" style="466" bestFit="1" customWidth="1"/>
    <col min="4366" max="4366" width="11.453125" style="466" bestFit="1" customWidth="1"/>
    <col min="4367" max="4367" width="9.1796875" style="466" bestFit="1" customWidth="1"/>
    <col min="4368" max="4368" width="12.453125" style="466" bestFit="1" customWidth="1"/>
    <col min="4369" max="4602" width="11.453125" style="466"/>
    <col min="4603" max="4603" width="50.7265625" style="466" customWidth="1"/>
    <col min="4604" max="4604" width="18.7265625" style="466" customWidth="1"/>
    <col min="4605" max="4605" width="17.7265625" style="466" customWidth="1"/>
    <col min="4606" max="4609" width="15.7265625" style="466" customWidth="1"/>
    <col min="4610" max="4611" width="17.7265625" style="466" customWidth="1"/>
    <col min="4612" max="4612" width="50.453125" style="466" customWidth="1"/>
    <col min="4613" max="4613" width="18.453125" style="466" customWidth="1"/>
    <col min="4614" max="4614" width="17.81640625" style="466" customWidth="1"/>
    <col min="4615" max="4618" width="15.7265625" style="466" customWidth="1"/>
    <col min="4619" max="4620" width="17.7265625" style="466" customWidth="1"/>
    <col min="4621" max="4621" width="12" style="466" bestFit="1" customWidth="1"/>
    <col min="4622" max="4622" width="11.453125" style="466" bestFit="1" customWidth="1"/>
    <col min="4623" max="4623" width="9.1796875" style="466" bestFit="1" customWidth="1"/>
    <col min="4624" max="4624" width="12.453125" style="466" bestFit="1" customWidth="1"/>
    <col min="4625" max="4858" width="11.453125" style="466"/>
    <col min="4859" max="4859" width="50.7265625" style="466" customWidth="1"/>
    <col min="4860" max="4860" width="18.7265625" style="466" customWidth="1"/>
    <col min="4861" max="4861" width="17.7265625" style="466" customWidth="1"/>
    <col min="4862" max="4865" width="15.7265625" style="466" customWidth="1"/>
    <col min="4866" max="4867" width="17.7265625" style="466" customWidth="1"/>
    <col min="4868" max="4868" width="50.453125" style="466" customWidth="1"/>
    <col min="4869" max="4869" width="18.453125" style="466" customWidth="1"/>
    <col min="4870" max="4870" width="17.81640625" style="466" customWidth="1"/>
    <col min="4871" max="4874" width="15.7265625" style="466" customWidth="1"/>
    <col min="4875" max="4876" width="17.7265625" style="466" customWidth="1"/>
    <col min="4877" max="4877" width="12" style="466" bestFit="1" customWidth="1"/>
    <col min="4878" max="4878" width="11.453125" style="466" bestFit="1" customWidth="1"/>
    <col min="4879" max="4879" width="9.1796875" style="466" bestFit="1" customWidth="1"/>
    <col min="4880" max="4880" width="12.453125" style="466" bestFit="1" customWidth="1"/>
    <col min="4881" max="5114" width="11.453125" style="466"/>
    <col min="5115" max="5115" width="50.7265625" style="466" customWidth="1"/>
    <col min="5116" max="5116" width="18.7265625" style="466" customWidth="1"/>
    <col min="5117" max="5117" width="17.7265625" style="466" customWidth="1"/>
    <col min="5118" max="5121" width="15.7265625" style="466" customWidth="1"/>
    <col min="5122" max="5123" width="17.7265625" style="466" customWidth="1"/>
    <col min="5124" max="5124" width="50.453125" style="466" customWidth="1"/>
    <col min="5125" max="5125" width="18.453125" style="466" customWidth="1"/>
    <col min="5126" max="5126" width="17.81640625" style="466" customWidth="1"/>
    <col min="5127" max="5130" width="15.7265625" style="466" customWidth="1"/>
    <col min="5131" max="5132" width="17.7265625" style="466" customWidth="1"/>
    <col min="5133" max="5133" width="12" style="466" bestFit="1" customWidth="1"/>
    <col min="5134" max="5134" width="11.453125" style="466" bestFit="1" customWidth="1"/>
    <col min="5135" max="5135" width="9.1796875" style="466" bestFit="1" customWidth="1"/>
    <col min="5136" max="5136" width="12.453125" style="466" bestFit="1" customWidth="1"/>
    <col min="5137" max="5370" width="11.453125" style="466"/>
    <col min="5371" max="5371" width="50.7265625" style="466" customWidth="1"/>
    <col min="5372" max="5372" width="18.7265625" style="466" customWidth="1"/>
    <col min="5373" max="5373" width="17.7265625" style="466" customWidth="1"/>
    <col min="5374" max="5377" width="15.7265625" style="466" customWidth="1"/>
    <col min="5378" max="5379" width="17.7265625" style="466" customWidth="1"/>
    <col min="5380" max="5380" width="50.453125" style="466" customWidth="1"/>
    <col min="5381" max="5381" width="18.453125" style="466" customWidth="1"/>
    <col min="5382" max="5382" width="17.81640625" style="466" customWidth="1"/>
    <col min="5383" max="5386" width="15.7265625" style="466" customWidth="1"/>
    <col min="5387" max="5388" width="17.7265625" style="466" customWidth="1"/>
    <col min="5389" max="5389" width="12" style="466" bestFit="1" customWidth="1"/>
    <col min="5390" max="5390" width="11.453125" style="466" bestFit="1" customWidth="1"/>
    <col min="5391" max="5391" width="9.1796875" style="466" bestFit="1" customWidth="1"/>
    <col min="5392" max="5392" width="12.453125" style="466" bestFit="1" customWidth="1"/>
    <col min="5393" max="5626" width="11.453125" style="466"/>
    <col min="5627" max="5627" width="50.7265625" style="466" customWidth="1"/>
    <col min="5628" max="5628" width="18.7265625" style="466" customWidth="1"/>
    <col min="5629" max="5629" width="17.7265625" style="466" customWidth="1"/>
    <col min="5630" max="5633" width="15.7265625" style="466" customWidth="1"/>
    <col min="5634" max="5635" width="17.7265625" style="466" customWidth="1"/>
    <col min="5636" max="5636" width="50.453125" style="466" customWidth="1"/>
    <col min="5637" max="5637" width="18.453125" style="466" customWidth="1"/>
    <col min="5638" max="5638" width="17.81640625" style="466" customWidth="1"/>
    <col min="5639" max="5642" width="15.7265625" style="466" customWidth="1"/>
    <col min="5643" max="5644" width="17.7265625" style="466" customWidth="1"/>
    <col min="5645" max="5645" width="12" style="466" bestFit="1" customWidth="1"/>
    <col min="5646" max="5646" width="11.453125" style="466" bestFit="1" customWidth="1"/>
    <col min="5647" max="5647" width="9.1796875" style="466" bestFit="1" customWidth="1"/>
    <col min="5648" max="5648" width="12.453125" style="466" bestFit="1" customWidth="1"/>
    <col min="5649" max="5882" width="11.453125" style="466"/>
    <col min="5883" max="5883" width="50.7265625" style="466" customWidth="1"/>
    <col min="5884" max="5884" width="18.7265625" style="466" customWidth="1"/>
    <col min="5885" max="5885" width="17.7265625" style="466" customWidth="1"/>
    <col min="5886" max="5889" width="15.7265625" style="466" customWidth="1"/>
    <col min="5890" max="5891" width="17.7265625" style="466" customWidth="1"/>
    <col min="5892" max="5892" width="50.453125" style="466" customWidth="1"/>
    <col min="5893" max="5893" width="18.453125" style="466" customWidth="1"/>
    <col min="5894" max="5894" width="17.81640625" style="466" customWidth="1"/>
    <col min="5895" max="5898" width="15.7265625" style="466" customWidth="1"/>
    <col min="5899" max="5900" width="17.7265625" style="466" customWidth="1"/>
    <col min="5901" max="5901" width="12" style="466" bestFit="1" customWidth="1"/>
    <col min="5902" max="5902" width="11.453125" style="466" bestFit="1" customWidth="1"/>
    <col min="5903" max="5903" width="9.1796875" style="466" bestFit="1" customWidth="1"/>
    <col min="5904" max="5904" width="12.453125" style="466" bestFit="1" customWidth="1"/>
    <col min="5905" max="6138" width="11.453125" style="466"/>
    <col min="6139" max="6139" width="50.7265625" style="466" customWidth="1"/>
    <col min="6140" max="6140" width="18.7265625" style="466" customWidth="1"/>
    <col min="6141" max="6141" width="17.7265625" style="466" customWidth="1"/>
    <col min="6142" max="6145" width="15.7265625" style="466" customWidth="1"/>
    <col min="6146" max="6147" width="17.7265625" style="466" customWidth="1"/>
    <col min="6148" max="6148" width="50.453125" style="466" customWidth="1"/>
    <col min="6149" max="6149" width="18.453125" style="466" customWidth="1"/>
    <col min="6150" max="6150" width="17.81640625" style="466" customWidth="1"/>
    <col min="6151" max="6154" width="15.7265625" style="466" customWidth="1"/>
    <col min="6155" max="6156" width="17.7265625" style="466" customWidth="1"/>
    <col min="6157" max="6157" width="12" style="466" bestFit="1" customWidth="1"/>
    <col min="6158" max="6158" width="11.453125" style="466" bestFit="1" customWidth="1"/>
    <col min="6159" max="6159" width="9.1796875" style="466" bestFit="1" customWidth="1"/>
    <col min="6160" max="6160" width="12.453125" style="466" bestFit="1" customWidth="1"/>
    <col min="6161" max="6394" width="11.453125" style="466"/>
    <col min="6395" max="6395" width="50.7265625" style="466" customWidth="1"/>
    <col min="6396" max="6396" width="18.7265625" style="466" customWidth="1"/>
    <col min="6397" max="6397" width="17.7265625" style="466" customWidth="1"/>
    <col min="6398" max="6401" width="15.7265625" style="466" customWidth="1"/>
    <col min="6402" max="6403" width="17.7265625" style="466" customWidth="1"/>
    <col min="6404" max="6404" width="50.453125" style="466" customWidth="1"/>
    <col min="6405" max="6405" width="18.453125" style="466" customWidth="1"/>
    <col min="6406" max="6406" width="17.81640625" style="466" customWidth="1"/>
    <col min="6407" max="6410" width="15.7265625" style="466" customWidth="1"/>
    <col min="6411" max="6412" width="17.7265625" style="466" customWidth="1"/>
    <col min="6413" max="6413" width="12" style="466" bestFit="1" customWidth="1"/>
    <col min="6414" max="6414" width="11.453125" style="466" bestFit="1" customWidth="1"/>
    <col min="6415" max="6415" width="9.1796875" style="466" bestFit="1" customWidth="1"/>
    <col min="6416" max="6416" width="12.453125" style="466" bestFit="1" customWidth="1"/>
    <col min="6417" max="6650" width="11.453125" style="466"/>
    <col min="6651" max="6651" width="50.7265625" style="466" customWidth="1"/>
    <col min="6652" max="6652" width="18.7265625" style="466" customWidth="1"/>
    <col min="6653" max="6653" width="17.7265625" style="466" customWidth="1"/>
    <col min="6654" max="6657" width="15.7265625" style="466" customWidth="1"/>
    <col min="6658" max="6659" width="17.7265625" style="466" customWidth="1"/>
    <col min="6660" max="6660" width="50.453125" style="466" customWidth="1"/>
    <col min="6661" max="6661" width="18.453125" style="466" customWidth="1"/>
    <col min="6662" max="6662" width="17.81640625" style="466" customWidth="1"/>
    <col min="6663" max="6666" width="15.7265625" style="466" customWidth="1"/>
    <col min="6667" max="6668" width="17.7265625" style="466" customWidth="1"/>
    <col min="6669" max="6669" width="12" style="466" bestFit="1" customWidth="1"/>
    <col min="6670" max="6670" width="11.453125" style="466" bestFit="1" customWidth="1"/>
    <col min="6671" max="6671" width="9.1796875" style="466" bestFit="1" customWidth="1"/>
    <col min="6672" max="6672" width="12.453125" style="466" bestFit="1" customWidth="1"/>
    <col min="6673" max="6906" width="11.453125" style="466"/>
    <col min="6907" max="6907" width="50.7265625" style="466" customWidth="1"/>
    <col min="6908" max="6908" width="18.7265625" style="466" customWidth="1"/>
    <col min="6909" max="6909" width="17.7265625" style="466" customWidth="1"/>
    <col min="6910" max="6913" width="15.7265625" style="466" customWidth="1"/>
    <col min="6914" max="6915" width="17.7265625" style="466" customWidth="1"/>
    <col min="6916" max="6916" width="50.453125" style="466" customWidth="1"/>
    <col min="6917" max="6917" width="18.453125" style="466" customWidth="1"/>
    <col min="6918" max="6918" width="17.81640625" style="466" customWidth="1"/>
    <col min="6919" max="6922" width="15.7265625" style="466" customWidth="1"/>
    <col min="6923" max="6924" width="17.7265625" style="466" customWidth="1"/>
    <col min="6925" max="6925" width="12" style="466" bestFit="1" customWidth="1"/>
    <col min="6926" max="6926" width="11.453125" style="466" bestFit="1" customWidth="1"/>
    <col min="6927" max="6927" width="9.1796875" style="466" bestFit="1" customWidth="1"/>
    <col min="6928" max="6928" width="12.453125" style="466" bestFit="1" customWidth="1"/>
    <col min="6929" max="7162" width="11.453125" style="466"/>
    <col min="7163" max="7163" width="50.7265625" style="466" customWidth="1"/>
    <col min="7164" max="7164" width="18.7265625" style="466" customWidth="1"/>
    <col min="7165" max="7165" width="17.7265625" style="466" customWidth="1"/>
    <col min="7166" max="7169" width="15.7265625" style="466" customWidth="1"/>
    <col min="7170" max="7171" width="17.7265625" style="466" customWidth="1"/>
    <col min="7172" max="7172" width="50.453125" style="466" customWidth="1"/>
    <col min="7173" max="7173" width="18.453125" style="466" customWidth="1"/>
    <col min="7174" max="7174" width="17.81640625" style="466" customWidth="1"/>
    <col min="7175" max="7178" width="15.7265625" style="466" customWidth="1"/>
    <col min="7179" max="7180" width="17.7265625" style="466" customWidth="1"/>
    <col min="7181" max="7181" width="12" style="466" bestFit="1" customWidth="1"/>
    <col min="7182" max="7182" width="11.453125" style="466" bestFit="1" customWidth="1"/>
    <col min="7183" max="7183" width="9.1796875" style="466" bestFit="1" customWidth="1"/>
    <col min="7184" max="7184" width="12.453125" style="466" bestFit="1" customWidth="1"/>
    <col min="7185" max="7418" width="11.453125" style="466"/>
    <col min="7419" max="7419" width="50.7265625" style="466" customWidth="1"/>
    <col min="7420" max="7420" width="18.7265625" style="466" customWidth="1"/>
    <col min="7421" max="7421" width="17.7265625" style="466" customWidth="1"/>
    <col min="7422" max="7425" width="15.7265625" style="466" customWidth="1"/>
    <col min="7426" max="7427" width="17.7265625" style="466" customWidth="1"/>
    <col min="7428" max="7428" width="50.453125" style="466" customWidth="1"/>
    <col min="7429" max="7429" width="18.453125" style="466" customWidth="1"/>
    <col min="7430" max="7430" width="17.81640625" style="466" customWidth="1"/>
    <col min="7431" max="7434" width="15.7265625" style="466" customWidth="1"/>
    <col min="7435" max="7436" width="17.7265625" style="466" customWidth="1"/>
    <col min="7437" max="7437" width="12" style="466" bestFit="1" customWidth="1"/>
    <col min="7438" max="7438" width="11.453125" style="466" bestFit="1" customWidth="1"/>
    <col min="7439" max="7439" width="9.1796875" style="466" bestFit="1" customWidth="1"/>
    <col min="7440" max="7440" width="12.453125" style="466" bestFit="1" customWidth="1"/>
    <col min="7441" max="7674" width="11.453125" style="466"/>
    <col min="7675" max="7675" width="50.7265625" style="466" customWidth="1"/>
    <col min="7676" max="7676" width="18.7265625" style="466" customWidth="1"/>
    <col min="7677" max="7677" width="17.7265625" style="466" customWidth="1"/>
    <col min="7678" max="7681" width="15.7265625" style="466" customWidth="1"/>
    <col min="7682" max="7683" width="17.7265625" style="466" customWidth="1"/>
    <col min="7684" max="7684" width="50.453125" style="466" customWidth="1"/>
    <col min="7685" max="7685" width="18.453125" style="466" customWidth="1"/>
    <col min="7686" max="7686" width="17.81640625" style="466" customWidth="1"/>
    <col min="7687" max="7690" width="15.7265625" style="466" customWidth="1"/>
    <col min="7691" max="7692" width="17.7265625" style="466" customWidth="1"/>
    <col min="7693" max="7693" width="12" style="466" bestFit="1" customWidth="1"/>
    <col min="7694" max="7694" width="11.453125" style="466" bestFit="1" customWidth="1"/>
    <col min="7695" max="7695" width="9.1796875" style="466" bestFit="1" customWidth="1"/>
    <col min="7696" max="7696" width="12.453125" style="466" bestFit="1" customWidth="1"/>
    <col min="7697" max="7930" width="11.453125" style="466"/>
    <col min="7931" max="7931" width="50.7265625" style="466" customWidth="1"/>
    <col min="7932" max="7932" width="18.7265625" style="466" customWidth="1"/>
    <col min="7933" max="7933" width="17.7265625" style="466" customWidth="1"/>
    <col min="7934" max="7937" width="15.7265625" style="466" customWidth="1"/>
    <col min="7938" max="7939" width="17.7265625" style="466" customWidth="1"/>
    <col min="7940" max="7940" width="50.453125" style="466" customWidth="1"/>
    <col min="7941" max="7941" width="18.453125" style="466" customWidth="1"/>
    <col min="7942" max="7942" width="17.81640625" style="466" customWidth="1"/>
    <col min="7943" max="7946" width="15.7265625" style="466" customWidth="1"/>
    <col min="7947" max="7948" width="17.7265625" style="466" customWidth="1"/>
    <col min="7949" max="7949" width="12" style="466" bestFit="1" customWidth="1"/>
    <col min="7950" max="7950" width="11.453125" style="466" bestFit="1" customWidth="1"/>
    <col min="7951" max="7951" width="9.1796875" style="466" bestFit="1" customWidth="1"/>
    <col min="7952" max="7952" width="12.453125" style="466" bestFit="1" customWidth="1"/>
    <col min="7953" max="8186" width="11.453125" style="466"/>
    <col min="8187" max="8187" width="50.7265625" style="466" customWidth="1"/>
    <col min="8188" max="8188" width="18.7265625" style="466" customWidth="1"/>
    <col min="8189" max="8189" width="17.7265625" style="466" customWidth="1"/>
    <col min="8190" max="8193" width="15.7265625" style="466" customWidth="1"/>
    <col min="8194" max="8195" width="17.7265625" style="466" customWidth="1"/>
    <col min="8196" max="8196" width="50.453125" style="466" customWidth="1"/>
    <col min="8197" max="8197" width="18.453125" style="466" customWidth="1"/>
    <col min="8198" max="8198" width="17.81640625" style="466" customWidth="1"/>
    <col min="8199" max="8202" width="15.7265625" style="466" customWidth="1"/>
    <col min="8203" max="8204" width="17.7265625" style="466" customWidth="1"/>
    <col min="8205" max="8205" width="12" style="466" bestFit="1" customWidth="1"/>
    <col min="8206" max="8206" width="11.453125" style="466" bestFit="1" customWidth="1"/>
    <col min="8207" max="8207" width="9.1796875" style="466" bestFit="1" customWidth="1"/>
    <col min="8208" max="8208" width="12.453125" style="466" bestFit="1" customWidth="1"/>
    <col min="8209" max="8442" width="11.453125" style="466"/>
    <col min="8443" max="8443" width="50.7265625" style="466" customWidth="1"/>
    <col min="8444" max="8444" width="18.7265625" style="466" customWidth="1"/>
    <col min="8445" max="8445" width="17.7265625" style="466" customWidth="1"/>
    <col min="8446" max="8449" width="15.7265625" style="466" customWidth="1"/>
    <col min="8450" max="8451" width="17.7265625" style="466" customWidth="1"/>
    <col min="8452" max="8452" width="50.453125" style="466" customWidth="1"/>
    <col min="8453" max="8453" width="18.453125" style="466" customWidth="1"/>
    <col min="8454" max="8454" width="17.81640625" style="466" customWidth="1"/>
    <col min="8455" max="8458" width="15.7265625" style="466" customWidth="1"/>
    <col min="8459" max="8460" width="17.7265625" style="466" customWidth="1"/>
    <col min="8461" max="8461" width="12" style="466" bestFit="1" customWidth="1"/>
    <col min="8462" max="8462" width="11.453125" style="466" bestFit="1" customWidth="1"/>
    <col min="8463" max="8463" width="9.1796875" style="466" bestFit="1" customWidth="1"/>
    <col min="8464" max="8464" width="12.453125" style="466" bestFit="1" customWidth="1"/>
    <col min="8465" max="8698" width="11.453125" style="466"/>
    <col min="8699" max="8699" width="50.7265625" style="466" customWidth="1"/>
    <col min="8700" max="8700" width="18.7265625" style="466" customWidth="1"/>
    <col min="8701" max="8701" width="17.7265625" style="466" customWidth="1"/>
    <col min="8702" max="8705" width="15.7265625" style="466" customWidth="1"/>
    <col min="8706" max="8707" width="17.7265625" style="466" customWidth="1"/>
    <col min="8708" max="8708" width="50.453125" style="466" customWidth="1"/>
    <col min="8709" max="8709" width="18.453125" style="466" customWidth="1"/>
    <col min="8710" max="8710" width="17.81640625" style="466" customWidth="1"/>
    <col min="8711" max="8714" width="15.7265625" style="466" customWidth="1"/>
    <col min="8715" max="8716" width="17.7265625" style="466" customWidth="1"/>
    <col min="8717" max="8717" width="12" style="466" bestFit="1" customWidth="1"/>
    <col min="8718" max="8718" width="11.453125" style="466" bestFit="1" customWidth="1"/>
    <col min="8719" max="8719" width="9.1796875" style="466" bestFit="1" customWidth="1"/>
    <col min="8720" max="8720" width="12.453125" style="466" bestFit="1" customWidth="1"/>
    <col min="8721" max="8954" width="11.453125" style="466"/>
    <col min="8955" max="8955" width="50.7265625" style="466" customWidth="1"/>
    <col min="8956" max="8956" width="18.7265625" style="466" customWidth="1"/>
    <col min="8957" max="8957" width="17.7265625" style="466" customWidth="1"/>
    <col min="8958" max="8961" width="15.7265625" style="466" customWidth="1"/>
    <col min="8962" max="8963" width="17.7265625" style="466" customWidth="1"/>
    <col min="8964" max="8964" width="50.453125" style="466" customWidth="1"/>
    <col min="8965" max="8965" width="18.453125" style="466" customWidth="1"/>
    <col min="8966" max="8966" width="17.81640625" style="466" customWidth="1"/>
    <col min="8967" max="8970" width="15.7265625" style="466" customWidth="1"/>
    <col min="8971" max="8972" width="17.7265625" style="466" customWidth="1"/>
    <col min="8973" max="8973" width="12" style="466" bestFit="1" customWidth="1"/>
    <col min="8974" max="8974" width="11.453125" style="466" bestFit="1" customWidth="1"/>
    <col min="8975" max="8975" width="9.1796875" style="466" bestFit="1" customWidth="1"/>
    <col min="8976" max="8976" width="12.453125" style="466" bestFit="1" customWidth="1"/>
    <col min="8977" max="9210" width="11.453125" style="466"/>
    <col min="9211" max="9211" width="50.7265625" style="466" customWidth="1"/>
    <col min="9212" max="9212" width="18.7265625" style="466" customWidth="1"/>
    <col min="9213" max="9213" width="17.7265625" style="466" customWidth="1"/>
    <col min="9214" max="9217" width="15.7265625" style="466" customWidth="1"/>
    <col min="9218" max="9219" width="17.7265625" style="466" customWidth="1"/>
    <col min="9220" max="9220" width="50.453125" style="466" customWidth="1"/>
    <col min="9221" max="9221" width="18.453125" style="466" customWidth="1"/>
    <col min="9222" max="9222" width="17.81640625" style="466" customWidth="1"/>
    <col min="9223" max="9226" width="15.7265625" style="466" customWidth="1"/>
    <col min="9227" max="9228" width="17.7265625" style="466" customWidth="1"/>
    <col min="9229" max="9229" width="12" style="466" bestFit="1" customWidth="1"/>
    <col min="9230" max="9230" width="11.453125" style="466" bestFit="1" customWidth="1"/>
    <col min="9231" max="9231" width="9.1796875" style="466" bestFit="1" customWidth="1"/>
    <col min="9232" max="9232" width="12.453125" style="466" bestFit="1" customWidth="1"/>
    <col min="9233" max="9466" width="11.453125" style="466"/>
    <col min="9467" max="9467" width="50.7265625" style="466" customWidth="1"/>
    <col min="9468" max="9468" width="18.7265625" style="466" customWidth="1"/>
    <col min="9469" max="9469" width="17.7265625" style="466" customWidth="1"/>
    <col min="9470" max="9473" width="15.7265625" style="466" customWidth="1"/>
    <col min="9474" max="9475" width="17.7265625" style="466" customWidth="1"/>
    <col min="9476" max="9476" width="50.453125" style="466" customWidth="1"/>
    <col min="9477" max="9477" width="18.453125" style="466" customWidth="1"/>
    <col min="9478" max="9478" width="17.81640625" style="466" customWidth="1"/>
    <col min="9479" max="9482" width="15.7265625" style="466" customWidth="1"/>
    <col min="9483" max="9484" width="17.7265625" style="466" customWidth="1"/>
    <col min="9485" max="9485" width="12" style="466" bestFit="1" customWidth="1"/>
    <col min="9486" max="9486" width="11.453125" style="466" bestFit="1" customWidth="1"/>
    <col min="9487" max="9487" width="9.1796875" style="466" bestFit="1" customWidth="1"/>
    <col min="9488" max="9488" width="12.453125" style="466" bestFit="1" customWidth="1"/>
    <col min="9489" max="9722" width="11.453125" style="466"/>
    <col min="9723" max="9723" width="50.7265625" style="466" customWidth="1"/>
    <col min="9724" max="9724" width="18.7265625" style="466" customWidth="1"/>
    <col min="9725" max="9725" width="17.7265625" style="466" customWidth="1"/>
    <col min="9726" max="9729" width="15.7265625" style="466" customWidth="1"/>
    <col min="9730" max="9731" width="17.7265625" style="466" customWidth="1"/>
    <col min="9732" max="9732" width="50.453125" style="466" customWidth="1"/>
    <col min="9733" max="9733" width="18.453125" style="466" customWidth="1"/>
    <col min="9734" max="9734" width="17.81640625" style="466" customWidth="1"/>
    <col min="9735" max="9738" width="15.7265625" style="466" customWidth="1"/>
    <col min="9739" max="9740" width="17.7265625" style="466" customWidth="1"/>
    <col min="9741" max="9741" width="12" style="466" bestFit="1" customWidth="1"/>
    <col min="9742" max="9742" width="11.453125" style="466" bestFit="1" customWidth="1"/>
    <col min="9743" max="9743" width="9.1796875" style="466" bestFit="1" customWidth="1"/>
    <col min="9744" max="9744" width="12.453125" style="466" bestFit="1" customWidth="1"/>
    <col min="9745" max="9978" width="11.453125" style="466"/>
    <col min="9979" max="9979" width="50.7265625" style="466" customWidth="1"/>
    <col min="9980" max="9980" width="18.7265625" style="466" customWidth="1"/>
    <col min="9981" max="9981" width="17.7265625" style="466" customWidth="1"/>
    <col min="9982" max="9985" width="15.7265625" style="466" customWidth="1"/>
    <col min="9986" max="9987" width="17.7265625" style="466" customWidth="1"/>
    <col min="9988" max="9988" width="50.453125" style="466" customWidth="1"/>
    <col min="9989" max="9989" width="18.453125" style="466" customWidth="1"/>
    <col min="9990" max="9990" width="17.81640625" style="466" customWidth="1"/>
    <col min="9991" max="9994" width="15.7265625" style="466" customWidth="1"/>
    <col min="9995" max="9996" width="17.7265625" style="466" customWidth="1"/>
    <col min="9997" max="9997" width="12" style="466" bestFit="1" customWidth="1"/>
    <col min="9998" max="9998" width="11.453125" style="466" bestFit="1" customWidth="1"/>
    <col min="9999" max="9999" width="9.1796875" style="466" bestFit="1" customWidth="1"/>
    <col min="10000" max="10000" width="12.453125" style="466" bestFit="1" customWidth="1"/>
    <col min="10001" max="10234" width="11.453125" style="466"/>
    <col min="10235" max="10235" width="50.7265625" style="466" customWidth="1"/>
    <col min="10236" max="10236" width="18.7265625" style="466" customWidth="1"/>
    <col min="10237" max="10237" width="17.7265625" style="466" customWidth="1"/>
    <col min="10238" max="10241" width="15.7265625" style="466" customWidth="1"/>
    <col min="10242" max="10243" width="17.7265625" style="466" customWidth="1"/>
    <col min="10244" max="10244" width="50.453125" style="466" customWidth="1"/>
    <col min="10245" max="10245" width="18.453125" style="466" customWidth="1"/>
    <col min="10246" max="10246" width="17.81640625" style="466" customWidth="1"/>
    <col min="10247" max="10250" width="15.7265625" style="466" customWidth="1"/>
    <col min="10251" max="10252" width="17.7265625" style="466" customWidth="1"/>
    <col min="10253" max="10253" width="12" style="466" bestFit="1" customWidth="1"/>
    <col min="10254" max="10254" width="11.453125" style="466" bestFit="1" customWidth="1"/>
    <col min="10255" max="10255" width="9.1796875" style="466" bestFit="1" customWidth="1"/>
    <col min="10256" max="10256" width="12.453125" style="466" bestFit="1" customWidth="1"/>
    <col min="10257" max="10490" width="11.453125" style="466"/>
    <col min="10491" max="10491" width="50.7265625" style="466" customWidth="1"/>
    <col min="10492" max="10492" width="18.7265625" style="466" customWidth="1"/>
    <col min="10493" max="10493" width="17.7265625" style="466" customWidth="1"/>
    <col min="10494" max="10497" width="15.7265625" style="466" customWidth="1"/>
    <col min="10498" max="10499" width="17.7265625" style="466" customWidth="1"/>
    <col min="10500" max="10500" width="50.453125" style="466" customWidth="1"/>
    <col min="10501" max="10501" width="18.453125" style="466" customWidth="1"/>
    <col min="10502" max="10502" width="17.81640625" style="466" customWidth="1"/>
    <col min="10503" max="10506" width="15.7265625" style="466" customWidth="1"/>
    <col min="10507" max="10508" width="17.7265625" style="466" customWidth="1"/>
    <col min="10509" max="10509" width="12" style="466" bestFit="1" customWidth="1"/>
    <col min="10510" max="10510" width="11.453125" style="466" bestFit="1" customWidth="1"/>
    <col min="10511" max="10511" width="9.1796875" style="466" bestFit="1" customWidth="1"/>
    <col min="10512" max="10512" width="12.453125" style="466" bestFit="1" customWidth="1"/>
    <col min="10513" max="10746" width="11.453125" style="466"/>
    <col min="10747" max="10747" width="50.7265625" style="466" customWidth="1"/>
    <col min="10748" max="10748" width="18.7265625" style="466" customWidth="1"/>
    <col min="10749" max="10749" width="17.7265625" style="466" customWidth="1"/>
    <col min="10750" max="10753" width="15.7265625" style="466" customWidth="1"/>
    <col min="10754" max="10755" width="17.7265625" style="466" customWidth="1"/>
    <col min="10756" max="10756" width="50.453125" style="466" customWidth="1"/>
    <col min="10757" max="10757" width="18.453125" style="466" customWidth="1"/>
    <col min="10758" max="10758" width="17.81640625" style="466" customWidth="1"/>
    <col min="10759" max="10762" width="15.7265625" style="466" customWidth="1"/>
    <col min="10763" max="10764" width="17.7265625" style="466" customWidth="1"/>
    <col min="10765" max="10765" width="12" style="466" bestFit="1" customWidth="1"/>
    <col min="10766" max="10766" width="11.453125" style="466" bestFit="1" customWidth="1"/>
    <col min="10767" max="10767" width="9.1796875" style="466" bestFit="1" customWidth="1"/>
    <col min="10768" max="10768" width="12.453125" style="466" bestFit="1" customWidth="1"/>
    <col min="10769" max="11002" width="11.453125" style="466"/>
    <col min="11003" max="11003" width="50.7265625" style="466" customWidth="1"/>
    <col min="11004" max="11004" width="18.7265625" style="466" customWidth="1"/>
    <col min="11005" max="11005" width="17.7265625" style="466" customWidth="1"/>
    <col min="11006" max="11009" width="15.7265625" style="466" customWidth="1"/>
    <col min="11010" max="11011" width="17.7265625" style="466" customWidth="1"/>
    <col min="11012" max="11012" width="50.453125" style="466" customWidth="1"/>
    <col min="11013" max="11013" width="18.453125" style="466" customWidth="1"/>
    <col min="11014" max="11014" width="17.81640625" style="466" customWidth="1"/>
    <col min="11015" max="11018" width="15.7265625" style="466" customWidth="1"/>
    <col min="11019" max="11020" width="17.7265625" style="466" customWidth="1"/>
    <col min="11021" max="11021" width="12" style="466" bestFit="1" customWidth="1"/>
    <col min="11022" max="11022" width="11.453125" style="466" bestFit="1" customWidth="1"/>
    <col min="11023" max="11023" width="9.1796875" style="466" bestFit="1" customWidth="1"/>
    <col min="11024" max="11024" width="12.453125" style="466" bestFit="1" customWidth="1"/>
    <col min="11025" max="11258" width="11.453125" style="466"/>
    <col min="11259" max="11259" width="50.7265625" style="466" customWidth="1"/>
    <col min="11260" max="11260" width="18.7265625" style="466" customWidth="1"/>
    <col min="11261" max="11261" width="17.7265625" style="466" customWidth="1"/>
    <col min="11262" max="11265" width="15.7265625" style="466" customWidth="1"/>
    <col min="11266" max="11267" width="17.7265625" style="466" customWidth="1"/>
    <col min="11268" max="11268" width="50.453125" style="466" customWidth="1"/>
    <col min="11269" max="11269" width="18.453125" style="466" customWidth="1"/>
    <col min="11270" max="11270" width="17.81640625" style="466" customWidth="1"/>
    <col min="11271" max="11274" width="15.7265625" style="466" customWidth="1"/>
    <col min="11275" max="11276" width="17.7265625" style="466" customWidth="1"/>
    <col min="11277" max="11277" width="12" style="466" bestFit="1" customWidth="1"/>
    <col min="11278" max="11278" width="11.453125" style="466" bestFit="1" customWidth="1"/>
    <col min="11279" max="11279" width="9.1796875" style="466" bestFit="1" customWidth="1"/>
    <col min="11280" max="11280" width="12.453125" style="466" bestFit="1" customWidth="1"/>
    <col min="11281" max="11514" width="11.453125" style="466"/>
    <col min="11515" max="11515" width="50.7265625" style="466" customWidth="1"/>
    <col min="11516" max="11516" width="18.7265625" style="466" customWidth="1"/>
    <col min="11517" max="11517" width="17.7265625" style="466" customWidth="1"/>
    <col min="11518" max="11521" width="15.7265625" style="466" customWidth="1"/>
    <col min="11522" max="11523" width="17.7265625" style="466" customWidth="1"/>
    <col min="11524" max="11524" width="50.453125" style="466" customWidth="1"/>
    <col min="11525" max="11525" width="18.453125" style="466" customWidth="1"/>
    <col min="11526" max="11526" width="17.81640625" style="466" customWidth="1"/>
    <col min="11527" max="11530" width="15.7265625" style="466" customWidth="1"/>
    <col min="11531" max="11532" width="17.7265625" style="466" customWidth="1"/>
    <col min="11533" max="11533" width="12" style="466" bestFit="1" customWidth="1"/>
    <col min="11534" max="11534" width="11.453125" style="466" bestFit="1" customWidth="1"/>
    <col min="11535" max="11535" width="9.1796875" style="466" bestFit="1" customWidth="1"/>
    <col min="11536" max="11536" width="12.453125" style="466" bestFit="1" customWidth="1"/>
    <col min="11537" max="11770" width="11.453125" style="466"/>
    <col min="11771" max="11771" width="50.7265625" style="466" customWidth="1"/>
    <col min="11772" max="11772" width="18.7265625" style="466" customWidth="1"/>
    <col min="11773" max="11773" width="17.7265625" style="466" customWidth="1"/>
    <col min="11774" max="11777" width="15.7265625" style="466" customWidth="1"/>
    <col min="11778" max="11779" width="17.7265625" style="466" customWidth="1"/>
    <col min="11780" max="11780" width="50.453125" style="466" customWidth="1"/>
    <col min="11781" max="11781" width="18.453125" style="466" customWidth="1"/>
    <col min="11782" max="11782" width="17.81640625" style="466" customWidth="1"/>
    <col min="11783" max="11786" width="15.7265625" style="466" customWidth="1"/>
    <col min="11787" max="11788" width="17.7265625" style="466" customWidth="1"/>
    <col min="11789" max="11789" width="12" style="466" bestFit="1" customWidth="1"/>
    <col min="11790" max="11790" width="11.453125" style="466" bestFit="1" customWidth="1"/>
    <col min="11791" max="11791" width="9.1796875" style="466" bestFit="1" customWidth="1"/>
    <col min="11792" max="11792" width="12.453125" style="466" bestFit="1" customWidth="1"/>
    <col min="11793" max="12026" width="11.453125" style="466"/>
    <col min="12027" max="12027" width="50.7265625" style="466" customWidth="1"/>
    <col min="12028" max="12028" width="18.7265625" style="466" customWidth="1"/>
    <col min="12029" max="12029" width="17.7265625" style="466" customWidth="1"/>
    <col min="12030" max="12033" width="15.7265625" style="466" customWidth="1"/>
    <col min="12034" max="12035" width="17.7265625" style="466" customWidth="1"/>
    <col min="12036" max="12036" width="50.453125" style="466" customWidth="1"/>
    <col min="12037" max="12037" width="18.453125" style="466" customWidth="1"/>
    <col min="12038" max="12038" width="17.81640625" style="466" customWidth="1"/>
    <col min="12039" max="12042" width="15.7265625" style="466" customWidth="1"/>
    <col min="12043" max="12044" width="17.7265625" style="466" customWidth="1"/>
    <col min="12045" max="12045" width="12" style="466" bestFit="1" customWidth="1"/>
    <col min="12046" max="12046" width="11.453125" style="466" bestFit="1" customWidth="1"/>
    <col min="12047" max="12047" width="9.1796875" style="466" bestFit="1" customWidth="1"/>
    <col min="12048" max="12048" width="12.453125" style="466" bestFit="1" customWidth="1"/>
    <col min="12049" max="12282" width="11.453125" style="466"/>
    <col min="12283" max="12283" width="50.7265625" style="466" customWidth="1"/>
    <col min="12284" max="12284" width="18.7265625" style="466" customWidth="1"/>
    <col min="12285" max="12285" width="17.7265625" style="466" customWidth="1"/>
    <col min="12286" max="12289" width="15.7265625" style="466" customWidth="1"/>
    <col min="12290" max="12291" width="17.7265625" style="466" customWidth="1"/>
    <col min="12292" max="12292" width="50.453125" style="466" customWidth="1"/>
    <col min="12293" max="12293" width="18.453125" style="466" customWidth="1"/>
    <col min="12294" max="12294" width="17.81640625" style="466" customWidth="1"/>
    <col min="12295" max="12298" width="15.7265625" style="466" customWidth="1"/>
    <col min="12299" max="12300" width="17.7265625" style="466" customWidth="1"/>
    <col min="12301" max="12301" width="12" style="466" bestFit="1" customWidth="1"/>
    <col min="12302" max="12302" width="11.453125" style="466" bestFit="1" customWidth="1"/>
    <col min="12303" max="12303" width="9.1796875" style="466" bestFit="1" customWidth="1"/>
    <col min="12304" max="12304" width="12.453125" style="466" bestFit="1" customWidth="1"/>
    <col min="12305" max="12538" width="11.453125" style="466"/>
    <col min="12539" max="12539" width="50.7265625" style="466" customWidth="1"/>
    <col min="12540" max="12540" width="18.7265625" style="466" customWidth="1"/>
    <col min="12541" max="12541" width="17.7265625" style="466" customWidth="1"/>
    <col min="12542" max="12545" width="15.7265625" style="466" customWidth="1"/>
    <col min="12546" max="12547" width="17.7265625" style="466" customWidth="1"/>
    <col min="12548" max="12548" width="50.453125" style="466" customWidth="1"/>
    <col min="12549" max="12549" width="18.453125" style="466" customWidth="1"/>
    <col min="12550" max="12550" width="17.81640625" style="466" customWidth="1"/>
    <col min="12551" max="12554" width="15.7265625" style="466" customWidth="1"/>
    <col min="12555" max="12556" width="17.7265625" style="466" customWidth="1"/>
    <col min="12557" max="12557" width="12" style="466" bestFit="1" customWidth="1"/>
    <col min="12558" max="12558" width="11.453125" style="466" bestFit="1" customWidth="1"/>
    <col min="12559" max="12559" width="9.1796875" style="466" bestFit="1" customWidth="1"/>
    <col min="12560" max="12560" width="12.453125" style="466" bestFit="1" customWidth="1"/>
    <col min="12561" max="12794" width="11.453125" style="466"/>
    <col min="12795" max="12795" width="50.7265625" style="466" customWidth="1"/>
    <col min="12796" max="12796" width="18.7265625" style="466" customWidth="1"/>
    <col min="12797" max="12797" width="17.7265625" style="466" customWidth="1"/>
    <col min="12798" max="12801" width="15.7265625" style="466" customWidth="1"/>
    <col min="12802" max="12803" width="17.7265625" style="466" customWidth="1"/>
    <col min="12804" max="12804" width="50.453125" style="466" customWidth="1"/>
    <col min="12805" max="12805" width="18.453125" style="466" customWidth="1"/>
    <col min="12806" max="12806" width="17.81640625" style="466" customWidth="1"/>
    <col min="12807" max="12810" width="15.7265625" style="466" customWidth="1"/>
    <col min="12811" max="12812" width="17.7265625" style="466" customWidth="1"/>
    <col min="12813" max="12813" width="12" style="466" bestFit="1" customWidth="1"/>
    <col min="12814" max="12814" width="11.453125" style="466" bestFit="1" customWidth="1"/>
    <col min="12815" max="12815" width="9.1796875" style="466" bestFit="1" customWidth="1"/>
    <col min="12816" max="12816" width="12.453125" style="466" bestFit="1" customWidth="1"/>
    <col min="12817" max="13050" width="11.453125" style="466"/>
    <col min="13051" max="13051" width="50.7265625" style="466" customWidth="1"/>
    <col min="13052" max="13052" width="18.7265625" style="466" customWidth="1"/>
    <col min="13053" max="13053" width="17.7265625" style="466" customWidth="1"/>
    <col min="13054" max="13057" width="15.7265625" style="466" customWidth="1"/>
    <col min="13058" max="13059" width="17.7265625" style="466" customWidth="1"/>
    <col min="13060" max="13060" width="50.453125" style="466" customWidth="1"/>
    <col min="13061" max="13061" width="18.453125" style="466" customWidth="1"/>
    <col min="13062" max="13062" width="17.81640625" style="466" customWidth="1"/>
    <col min="13063" max="13066" width="15.7265625" style="466" customWidth="1"/>
    <col min="13067" max="13068" width="17.7265625" style="466" customWidth="1"/>
    <col min="13069" max="13069" width="12" style="466" bestFit="1" customWidth="1"/>
    <col min="13070" max="13070" width="11.453125" style="466" bestFit="1" customWidth="1"/>
    <col min="13071" max="13071" width="9.1796875" style="466" bestFit="1" customWidth="1"/>
    <col min="13072" max="13072" width="12.453125" style="466" bestFit="1" customWidth="1"/>
    <col min="13073" max="13306" width="11.453125" style="466"/>
    <col min="13307" max="13307" width="50.7265625" style="466" customWidth="1"/>
    <col min="13308" max="13308" width="18.7265625" style="466" customWidth="1"/>
    <col min="13309" max="13309" width="17.7265625" style="466" customWidth="1"/>
    <col min="13310" max="13313" width="15.7265625" style="466" customWidth="1"/>
    <col min="13314" max="13315" width="17.7265625" style="466" customWidth="1"/>
    <col min="13316" max="13316" width="50.453125" style="466" customWidth="1"/>
    <col min="13317" max="13317" width="18.453125" style="466" customWidth="1"/>
    <col min="13318" max="13318" width="17.81640625" style="466" customWidth="1"/>
    <col min="13319" max="13322" width="15.7265625" style="466" customWidth="1"/>
    <col min="13323" max="13324" width="17.7265625" style="466" customWidth="1"/>
    <col min="13325" max="13325" width="12" style="466" bestFit="1" customWidth="1"/>
    <col min="13326" max="13326" width="11.453125" style="466" bestFit="1" customWidth="1"/>
    <col min="13327" max="13327" width="9.1796875" style="466" bestFit="1" customWidth="1"/>
    <col min="13328" max="13328" width="12.453125" style="466" bestFit="1" customWidth="1"/>
    <col min="13329" max="13562" width="11.453125" style="466"/>
    <col min="13563" max="13563" width="50.7265625" style="466" customWidth="1"/>
    <col min="13564" max="13564" width="18.7265625" style="466" customWidth="1"/>
    <col min="13565" max="13565" width="17.7265625" style="466" customWidth="1"/>
    <col min="13566" max="13569" width="15.7265625" style="466" customWidth="1"/>
    <col min="13570" max="13571" width="17.7265625" style="466" customWidth="1"/>
    <col min="13572" max="13572" width="50.453125" style="466" customWidth="1"/>
    <col min="13573" max="13573" width="18.453125" style="466" customWidth="1"/>
    <col min="13574" max="13574" width="17.81640625" style="466" customWidth="1"/>
    <col min="13575" max="13578" width="15.7265625" style="466" customWidth="1"/>
    <col min="13579" max="13580" width="17.7265625" style="466" customWidth="1"/>
    <col min="13581" max="13581" width="12" style="466" bestFit="1" customWidth="1"/>
    <col min="13582" max="13582" width="11.453125" style="466" bestFit="1" customWidth="1"/>
    <col min="13583" max="13583" width="9.1796875" style="466" bestFit="1" customWidth="1"/>
    <col min="13584" max="13584" width="12.453125" style="466" bestFit="1" customWidth="1"/>
    <col min="13585" max="13818" width="11.453125" style="466"/>
    <col min="13819" max="13819" width="50.7265625" style="466" customWidth="1"/>
    <col min="13820" max="13820" width="18.7265625" style="466" customWidth="1"/>
    <col min="13821" max="13821" width="17.7265625" style="466" customWidth="1"/>
    <col min="13822" max="13825" width="15.7265625" style="466" customWidth="1"/>
    <col min="13826" max="13827" width="17.7265625" style="466" customWidth="1"/>
    <col min="13828" max="13828" width="50.453125" style="466" customWidth="1"/>
    <col min="13829" max="13829" width="18.453125" style="466" customWidth="1"/>
    <col min="13830" max="13830" width="17.81640625" style="466" customWidth="1"/>
    <col min="13831" max="13834" width="15.7265625" style="466" customWidth="1"/>
    <col min="13835" max="13836" width="17.7265625" style="466" customWidth="1"/>
    <col min="13837" max="13837" width="12" style="466" bestFit="1" customWidth="1"/>
    <col min="13838" max="13838" width="11.453125" style="466" bestFit="1" customWidth="1"/>
    <col min="13839" max="13839" width="9.1796875" style="466" bestFit="1" customWidth="1"/>
    <col min="13840" max="13840" width="12.453125" style="466" bestFit="1" customWidth="1"/>
    <col min="13841" max="14074" width="11.453125" style="466"/>
    <col min="14075" max="14075" width="50.7265625" style="466" customWidth="1"/>
    <col min="14076" max="14076" width="18.7265625" style="466" customWidth="1"/>
    <col min="14077" max="14077" width="17.7265625" style="466" customWidth="1"/>
    <col min="14078" max="14081" width="15.7265625" style="466" customWidth="1"/>
    <col min="14082" max="14083" width="17.7265625" style="466" customWidth="1"/>
    <col min="14084" max="14084" width="50.453125" style="466" customWidth="1"/>
    <col min="14085" max="14085" width="18.453125" style="466" customWidth="1"/>
    <col min="14086" max="14086" width="17.81640625" style="466" customWidth="1"/>
    <col min="14087" max="14090" width="15.7265625" style="466" customWidth="1"/>
    <col min="14091" max="14092" width="17.7265625" style="466" customWidth="1"/>
    <col min="14093" max="14093" width="12" style="466" bestFit="1" customWidth="1"/>
    <col min="14094" max="14094" width="11.453125" style="466" bestFit="1" customWidth="1"/>
    <col min="14095" max="14095" width="9.1796875" style="466" bestFit="1" customWidth="1"/>
    <col min="14096" max="14096" width="12.453125" style="466" bestFit="1" customWidth="1"/>
    <col min="14097" max="14330" width="11.453125" style="466"/>
    <col min="14331" max="14331" width="50.7265625" style="466" customWidth="1"/>
    <col min="14332" max="14332" width="18.7265625" style="466" customWidth="1"/>
    <col min="14333" max="14333" width="17.7265625" style="466" customWidth="1"/>
    <col min="14334" max="14337" width="15.7265625" style="466" customWidth="1"/>
    <col min="14338" max="14339" width="17.7265625" style="466" customWidth="1"/>
    <col min="14340" max="14340" width="50.453125" style="466" customWidth="1"/>
    <col min="14341" max="14341" width="18.453125" style="466" customWidth="1"/>
    <col min="14342" max="14342" width="17.81640625" style="466" customWidth="1"/>
    <col min="14343" max="14346" width="15.7265625" style="466" customWidth="1"/>
    <col min="14347" max="14348" width="17.7265625" style="466" customWidth="1"/>
    <col min="14349" max="14349" width="12" style="466" bestFit="1" customWidth="1"/>
    <col min="14350" max="14350" width="11.453125" style="466" bestFit="1" customWidth="1"/>
    <col min="14351" max="14351" width="9.1796875" style="466" bestFit="1" customWidth="1"/>
    <col min="14352" max="14352" width="12.453125" style="466" bestFit="1" customWidth="1"/>
    <col min="14353" max="14586" width="11.453125" style="466"/>
    <col min="14587" max="14587" width="50.7265625" style="466" customWidth="1"/>
    <col min="14588" max="14588" width="18.7265625" style="466" customWidth="1"/>
    <col min="14589" max="14589" width="17.7265625" style="466" customWidth="1"/>
    <col min="14590" max="14593" width="15.7265625" style="466" customWidth="1"/>
    <col min="14594" max="14595" width="17.7265625" style="466" customWidth="1"/>
    <col min="14596" max="14596" width="50.453125" style="466" customWidth="1"/>
    <col min="14597" max="14597" width="18.453125" style="466" customWidth="1"/>
    <col min="14598" max="14598" width="17.81640625" style="466" customWidth="1"/>
    <col min="14599" max="14602" width="15.7265625" style="466" customWidth="1"/>
    <col min="14603" max="14604" width="17.7265625" style="466" customWidth="1"/>
    <col min="14605" max="14605" width="12" style="466" bestFit="1" customWidth="1"/>
    <col min="14606" max="14606" width="11.453125" style="466" bestFit="1" customWidth="1"/>
    <col min="14607" max="14607" width="9.1796875" style="466" bestFit="1" customWidth="1"/>
    <col min="14608" max="14608" width="12.453125" style="466" bestFit="1" customWidth="1"/>
    <col min="14609" max="14842" width="11.453125" style="466"/>
    <col min="14843" max="14843" width="50.7265625" style="466" customWidth="1"/>
    <col min="14844" max="14844" width="18.7265625" style="466" customWidth="1"/>
    <col min="14845" max="14845" width="17.7265625" style="466" customWidth="1"/>
    <col min="14846" max="14849" width="15.7265625" style="466" customWidth="1"/>
    <col min="14850" max="14851" width="17.7265625" style="466" customWidth="1"/>
    <col min="14852" max="14852" width="50.453125" style="466" customWidth="1"/>
    <col min="14853" max="14853" width="18.453125" style="466" customWidth="1"/>
    <col min="14854" max="14854" width="17.81640625" style="466" customWidth="1"/>
    <col min="14855" max="14858" width="15.7265625" style="466" customWidth="1"/>
    <col min="14859" max="14860" width="17.7265625" style="466" customWidth="1"/>
    <col min="14861" max="14861" width="12" style="466" bestFit="1" customWidth="1"/>
    <col min="14862" max="14862" width="11.453125" style="466" bestFit="1" customWidth="1"/>
    <col min="14863" max="14863" width="9.1796875" style="466" bestFit="1" customWidth="1"/>
    <col min="14864" max="14864" width="12.453125" style="466" bestFit="1" customWidth="1"/>
    <col min="14865" max="15098" width="11.453125" style="466"/>
    <col min="15099" max="15099" width="50.7265625" style="466" customWidth="1"/>
    <col min="15100" max="15100" width="18.7265625" style="466" customWidth="1"/>
    <col min="15101" max="15101" width="17.7265625" style="466" customWidth="1"/>
    <col min="15102" max="15105" width="15.7265625" style="466" customWidth="1"/>
    <col min="15106" max="15107" width="17.7265625" style="466" customWidth="1"/>
    <col min="15108" max="15108" width="50.453125" style="466" customWidth="1"/>
    <col min="15109" max="15109" width="18.453125" style="466" customWidth="1"/>
    <col min="15110" max="15110" width="17.81640625" style="466" customWidth="1"/>
    <col min="15111" max="15114" width="15.7265625" style="466" customWidth="1"/>
    <col min="15115" max="15116" width="17.7265625" style="466" customWidth="1"/>
    <col min="15117" max="15117" width="12" style="466" bestFit="1" customWidth="1"/>
    <col min="15118" max="15118" width="11.453125" style="466" bestFit="1" customWidth="1"/>
    <col min="15119" max="15119" width="9.1796875" style="466" bestFit="1" customWidth="1"/>
    <col min="15120" max="15120" width="12.453125" style="466" bestFit="1" customWidth="1"/>
    <col min="15121" max="15354" width="11.453125" style="466"/>
    <col min="15355" max="15355" width="50.7265625" style="466" customWidth="1"/>
    <col min="15356" max="15356" width="18.7265625" style="466" customWidth="1"/>
    <col min="15357" max="15357" width="17.7265625" style="466" customWidth="1"/>
    <col min="15358" max="15361" width="15.7265625" style="466" customWidth="1"/>
    <col min="15362" max="15363" width="17.7265625" style="466" customWidth="1"/>
    <col min="15364" max="15364" width="50.453125" style="466" customWidth="1"/>
    <col min="15365" max="15365" width="18.453125" style="466" customWidth="1"/>
    <col min="15366" max="15366" width="17.81640625" style="466" customWidth="1"/>
    <col min="15367" max="15370" width="15.7265625" style="466" customWidth="1"/>
    <col min="15371" max="15372" width="17.7265625" style="466" customWidth="1"/>
    <col min="15373" max="15373" width="12" style="466" bestFit="1" customWidth="1"/>
    <col min="15374" max="15374" width="11.453125" style="466" bestFit="1" customWidth="1"/>
    <col min="15375" max="15375" width="9.1796875" style="466" bestFit="1" customWidth="1"/>
    <col min="15376" max="15376" width="12.453125" style="466" bestFit="1" customWidth="1"/>
    <col min="15377" max="15610" width="11.453125" style="466"/>
    <col min="15611" max="15611" width="50.7265625" style="466" customWidth="1"/>
    <col min="15612" max="15612" width="18.7265625" style="466" customWidth="1"/>
    <col min="15613" max="15613" width="17.7265625" style="466" customWidth="1"/>
    <col min="15614" max="15617" width="15.7265625" style="466" customWidth="1"/>
    <col min="15618" max="15619" width="17.7265625" style="466" customWidth="1"/>
    <col min="15620" max="15620" width="50.453125" style="466" customWidth="1"/>
    <col min="15621" max="15621" width="18.453125" style="466" customWidth="1"/>
    <col min="15622" max="15622" width="17.81640625" style="466" customWidth="1"/>
    <col min="15623" max="15626" width="15.7265625" style="466" customWidth="1"/>
    <col min="15627" max="15628" width="17.7265625" style="466" customWidth="1"/>
    <col min="15629" max="15629" width="12" style="466" bestFit="1" customWidth="1"/>
    <col min="15630" max="15630" width="11.453125" style="466" bestFit="1" customWidth="1"/>
    <col min="15631" max="15631" width="9.1796875" style="466" bestFit="1" customWidth="1"/>
    <col min="15632" max="15632" width="12.453125" style="466" bestFit="1" customWidth="1"/>
    <col min="15633" max="15866" width="11.453125" style="466"/>
    <col min="15867" max="15867" width="50.7265625" style="466" customWidth="1"/>
    <col min="15868" max="15868" width="18.7265625" style="466" customWidth="1"/>
    <col min="15869" max="15869" width="17.7265625" style="466" customWidth="1"/>
    <col min="15870" max="15873" width="15.7265625" style="466" customWidth="1"/>
    <col min="15874" max="15875" width="17.7265625" style="466" customWidth="1"/>
    <col min="15876" max="15876" width="50.453125" style="466" customWidth="1"/>
    <col min="15877" max="15877" width="18.453125" style="466" customWidth="1"/>
    <col min="15878" max="15878" width="17.81640625" style="466" customWidth="1"/>
    <col min="15879" max="15882" width="15.7265625" style="466" customWidth="1"/>
    <col min="15883" max="15884" width="17.7265625" style="466" customWidth="1"/>
    <col min="15885" max="15885" width="12" style="466" bestFit="1" customWidth="1"/>
    <col min="15886" max="15886" width="11.453125" style="466" bestFit="1" customWidth="1"/>
    <col min="15887" max="15887" width="9.1796875" style="466" bestFit="1" customWidth="1"/>
    <col min="15888" max="15888" width="12.453125" style="466" bestFit="1" customWidth="1"/>
    <col min="15889" max="16122" width="11.453125" style="466"/>
    <col min="16123" max="16123" width="50.7265625" style="466" customWidth="1"/>
    <col min="16124" max="16124" width="18.7265625" style="466" customWidth="1"/>
    <col min="16125" max="16125" width="17.7265625" style="466" customWidth="1"/>
    <col min="16126" max="16129" width="15.7265625" style="466" customWidth="1"/>
    <col min="16130" max="16131" width="17.7265625" style="466" customWidth="1"/>
    <col min="16132" max="16132" width="50.453125" style="466" customWidth="1"/>
    <col min="16133" max="16133" width="18.453125" style="466" customWidth="1"/>
    <col min="16134" max="16134" width="17.81640625" style="466" customWidth="1"/>
    <col min="16135" max="16138" width="15.7265625" style="466" customWidth="1"/>
    <col min="16139" max="16140" width="17.7265625" style="466" customWidth="1"/>
    <col min="16141" max="16141" width="12" style="466" bestFit="1" customWidth="1"/>
    <col min="16142" max="16142" width="11.453125" style="466" bestFit="1" customWidth="1"/>
    <col min="16143" max="16143" width="9.1796875" style="466" bestFit="1" customWidth="1"/>
    <col min="16144" max="16144" width="12.453125" style="466" bestFit="1" customWidth="1"/>
    <col min="16145" max="16384" width="11.453125" style="466"/>
  </cols>
  <sheetData>
    <row r="1" spans="1:16" s="677" customFormat="1" ht="42" customHeight="1" thickBot="1">
      <c r="A1" s="978" t="s">
        <v>4262</v>
      </c>
      <c r="B1" s="979"/>
      <c r="C1" s="979"/>
      <c r="D1" s="984"/>
      <c r="E1" s="532" t="s">
        <v>3980</v>
      </c>
      <c r="F1" s="626" t="s">
        <v>3981</v>
      </c>
      <c r="G1" s="524" t="s">
        <v>642</v>
      </c>
      <c r="H1" s="443" t="s">
        <v>643</v>
      </c>
      <c r="I1" s="443" t="s">
        <v>644</v>
      </c>
      <c r="J1" s="444" t="s">
        <v>645</v>
      </c>
      <c r="K1" s="524" t="s">
        <v>3982</v>
      </c>
      <c r="L1" s="444" t="s">
        <v>3978</v>
      </c>
      <c r="N1" s="678"/>
    </row>
    <row r="2" spans="1:16" ht="42" customHeight="1">
      <c r="A2" s="504" t="s">
        <v>4138</v>
      </c>
      <c r="B2" s="627" t="s">
        <v>4125</v>
      </c>
      <c r="C2" s="627" t="s">
        <v>4129</v>
      </c>
      <c r="D2" s="628" t="s">
        <v>4135</v>
      </c>
      <c r="E2" s="534" t="s">
        <v>4385</v>
      </c>
      <c r="F2" s="629" t="s">
        <v>4059</v>
      </c>
      <c r="G2" s="542" t="s">
        <v>4386</v>
      </c>
      <c r="H2" s="543" t="s">
        <v>3377</v>
      </c>
      <c r="I2" s="543" t="s">
        <v>4387</v>
      </c>
      <c r="J2" s="544" t="s">
        <v>2940</v>
      </c>
      <c r="K2" s="491" t="s">
        <v>4388</v>
      </c>
      <c r="L2" s="478" t="s">
        <v>4389</v>
      </c>
      <c r="N2" s="678"/>
    </row>
    <row r="3" spans="1:16" ht="42" customHeight="1">
      <c r="A3" s="414" t="s">
        <v>2869</v>
      </c>
      <c r="B3" s="630" t="s">
        <v>3414</v>
      </c>
      <c r="C3" s="630" t="s">
        <v>3658</v>
      </c>
      <c r="D3" s="631" t="s">
        <v>4111</v>
      </c>
      <c r="E3" s="537" t="s">
        <v>4390</v>
      </c>
      <c r="F3" s="506" t="s">
        <v>4391</v>
      </c>
      <c r="G3" s="497"/>
      <c r="H3" s="411"/>
      <c r="I3" s="411"/>
      <c r="J3" s="498"/>
      <c r="K3" s="499"/>
      <c r="L3" s="413"/>
      <c r="N3" s="678"/>
    </row>
    <row r="4" spans="1:16" ht="42" customHeight="1">
      <c r="A4" s="415" t="s">
        <v>4112</v>
      </c>
      <c r="B4" s="416" t="s">
        <v>4123</v>
      </c>
      <c r="C4" s="416" t="s">
        <v>4106</v>
      </c>
      <c r="D4" s="632" t="s">
        <v>4392</v>
      </c>
      <c r="E4" s="496" t="s">
        <v>4393</v>
      </c>
      <c r="F4" s="528" t="s">
        <v>4061</v>
      </c>
      <c r="G4" s="550" t="s">
        <v>1366</v>
      </c>
      <c r="H4" s="473" t="s">
        <v>1367</v>
      </c>
      <c r="I4" s="473" t="s">
        <v>1368</v>
      </c>
      <c r="J4" s="660" t="s">
        <v>1369</v>
      </c>
      <c r="K4" s="499" t="s">
        <v>1370</v>
      </c>
      <c r="L4" s="474" t="s">
        <v>1371</v>
      </c>
      <c r="N4" s="678"/>
    </row>
    <row r="5" spans="1:16" ht="42" customHeight="1" thickBot="1">
      <c r="A5" s="417" t="s">
        <v>3575</v>
      </c>
      <c r="B5" s="418" t="s">
        <v>4394</v>
      </c>
      <c r="C5" s="418" t="s">
        <v>3174</v>
      </c>
      <c r="D5" s="633" t="s">
        <v>4395</v>
      </c>
      <c r="E5" s="541" t="s">
        <v>4396</v>
      </c>
      <c r="F5" s="507" t="s">
        <v>4397</v>
      </c>
      <c r="G5" s="501"/>
      <c r="H5" s="420"/>
      <c r="I5" s="420"/>
      <c r="J5" s="502"/>
      <c r="K5" s="503"/>
      <c r="L5" s="422"/>
      <c r="N5" s="678"/>
    </row>
    <row r="6" spans="1:16" ht="42" customHeight="1" thickBot="1">
      <c r="A6" s="423"/>
      <c r="B6" s="465"/>
      <c r="C6" s="465"/>
      <c r="D6" s="465"/>
      <c r="E6" s="679">
        <f>SUM(E3+E5)</f>
        <v>411.13</v>
      </c>
      <c r="F6" s="364">
        <f>E6+F3+F5</f>
        <v>363.66999999999996</v>
      </c>
      <c r="G6" s="467"/>
      <c r="H6" s="467"/>
      <c r="I6" s="467"/>
      <c r="J6" s="467"/>
      <c r="K6" s="468"/>
      <c r="L6" s="424"/>
      <c r="N6" s="678"/>
    </row>
    <row r="7" spans="1:16" ht="42" customHeight="1" thickBot="1">
      <c r="A7" s="978" t="s">
        <v>4276</v>
      </c>
      <c r="B7" s="979"/>
      <c r="C7" s="979"/>
      <c r="D7" s="984"/>
      <c r="E7" s="532" t="s">
        <v>3984</v>
      </c>
      <c r="F7" s="634" t="s">
        <v>3981</v>
      </c>
      <c r="G7" s="524" t="s">
        <v>1455</v>
      </c>
      <c r="H7" s="443" t="s">
        <v>1456</v>
      </c>
      <c r="I7" s="443" t="s">
        <v>1457</v>
      </c>
      <c r="J7" s="444" t="s">
        <v>1458</v>
      </c>
      <c r="K7" s="524" t="s">
        <v>3982</v>
      </c>
      <c r="L7" s="444" t="s">
        <v>3978</v>
      </c>
      <c r="N7" s="678"/>
    </row>
    <row r="8" spans="1:16" ht="42" customHeight="1">
      <c r="A8" s="504" t="s">
        <v>4115</v>
      </c>
      <c r="B8" s="446"/>
      <c r="C8" s="505" t="s">
        <v>4398</v>
      </c>
      <c r="D8" s="505" t="s">
        <v>4399</v>
      </c>
      <c r="E8" s="534" t="s">
        <v>4400</v>
      </c>
      <c r="F8" s="635" t="s">
        <v>4059</v>
      </c>
      <c r="G8" s="542" t="s">
        <v>2720</v>
      </c>
      <c r="H8" s="543" t="s">
        <v>2721</v>
      </c>
      <c r="I8" s="429" t="s">
        <v>2722</v>
      </c>
      <c r="J8" s="490" t="s">
        <v>2723</v>
      </c>
      <c r="K8" s="491" t="s">
        <v>2724</v>
      </c>
      <c r="L8" s="478" t="s">
        <v>2725</v>
      </c>
      <c r="N8" s="678"/>
    </row>
    <row r="9" spans="1:16" ht="42" customHeight="1">
      <c r="A9" s="414" t="s">
        <v>4112</v>
      </c>
      <c r="B9" s="426"/>
      <c r="C9" s="506" t="s">
        <v>4401</v>
      </c>
      <c r="D9" s="506" t="s">
        <v>4402</v>
      </c>
      <c r="E9" s="496" t="s">
        <v>4403</v>
      </c>
      <c r="F9" s="517" t="s">
        <v>4061</v>
      </c>
      <c r="G9" s="497" t="s">
        <v>2248</v>
      </c>
      <c r="H9" s="411" t="s">
        <v>2249</v>
      </c>
      <c r="I9" s="411" t="s">
        <v>2250</v>
      </c>
      <c r="J9" s="498" t="s">
        <v>2251</v>
      </c>
      <c r="K9" s="499" t="s">
        <v>865</v>
      </c>
      <c r="L9" s="474" t="s">
        <v>865</v>
      </c>
      <c r="N9" s="678"/>
    </row>
    <row r="10" spans="1:16" ht="42" customHeight="1">
      <c r="A10" s="415" t="s">
        <v>4392</v>
      </c>
      <c r="B10" s="426"/>
      <c r="C10" s="506" t="s">
        <v>4404</v>
      </c>
      <c r="D10" s="506" t="s">
        <v>4405</v>
      </c>
      <c r="E10" s="496" t="s">
        <v>4406</v>
      </c>
      <c r="F10" s="517" t="s">
        <v>4407</v>
      </c>
      <c r="G10" s="550" t="s">
        <v>2890</v>
      </c>
      <c r="H10" s="473" t="s">
        <v>2891</v>
      </c>
      <c r="I10" s="411" t="s">
        <v>2892</v>
      </c>
      <c r="J10" s="498" t="s">
        <v>2893</v>
      </c>
      <c r="K10" s="499" t="s">
        <v>2894</v>
      </c>
      <c r="L10" s="474" t="s">
        <v>2894</v>
      </c>
      <c r="N10" s="678"/>
    </row>
    <row r="11" spans="1:16" ht="42" customHeight="1" thickBot="1">
      <c r="A11" s="417"/>
      <c r="B11" s="427"/>
      <c r="C11" s="680">
        <f>SUM(C8+C9+C10)</f>
        <v>778.71</v>
      </c>
      <c r="D11" s="680">
        <f>SUM(D8+D9+D10)</f>
        <v>-153.07</v>
      </c>
      <c r="E11" s="681">
        <f>C11+D11</f>
        <v>625.6400000000001</v>
      </c>
      <c r="F11" s="519"/>
      <c r="G11" s="501"/>
      <c r="H11" s="420"/>
      <c r="I11" s="420"/>
      <c r="J11" s="502"/>
      <c r="K11" s="503"/>
      <c r="L11" s="422"/>
      <c r="M11" s="469"/>
      <c r="N11" s="678"/>
      <c r="O11" s="469"/>
      <c r="P11" s="469"/>
    </row>
    <row r="12" spans="1:16" ht="42" customHeight="1" thickBot="1">
      <c r="A12" s="423"/>
      <c r="B12" s="465"/>
      <c r="C12" s="465"/>
      <c r="D12" s="465"/>
      <c r="G12" s="467"/>
      <c r="H12" s="467"/>
      <c r="I12" s="467"/>
      <c r="J12" s="467"/>
      <c r="K12" s="468"/>
      <c r="L12" s="424"/>
      <c r="M12" s="469"/>
      <c r="N12" s="678"/>
    </row>
    <row r="13" spans="1:16" ht="42" customHeight="1" thickBot="1">
      <c r="A13" s="978" t="s">
        <v>4287</v>
      </c>
      <c r="B13" s="979"/>
      <c r="C13" s="979"/>
      <c r="D13" s="984"/>
      <c r="E13" s="532" t="s">
        <v>3984</v>
      </c>
      <c r="F13" s="634" t="s">
        <v>3981</v>
      </c>
      <c r="G13" s="524" t="s">
        <v>644</v>
      </c>
      <c r="H13" s="443" t="s">
        <v>642</v>
      </c>
      <c r="I13" s="443" t="s">
        <v>643</v>
      </c>
      <c r="J13" s="444" t="s">
        <v>645</v>
      </c>
      <c r="K13" s="524" t="s">
        <v>3982</v>
      </c>
      <c r="L13" s="444" t="s">
        <v>3978</v>
      </c>
      <c r="M13" s="469"/>
      <c r="N13" s="678"/>
    </row>
    <row r="14" spans="1:16" ht="42" customHeight="1">
      <c r="A14" s="504" t="s">
        <v>4106</v>
      </c>
      <c r="B14" s="446"/>
      <c r="C14" s="505" t="s">
        <v>4408</v>
      </c>
      <c r="D14" s="505" t="s">
        <v>4409</v>
      </c>
      <c r="E14" s="534" t="s">
        <v>4410</v>
      </c>
      <c r="F14" s="635" t="s">
        <v>4059</v>
      </c>
      <c r="G14" s="489" t="s">
        <v>1805</v>
      </c>
      <c r="H14" s="429" t="s">
        <v>1806</v>
      </c>
      <c r="I14" s="429" t="s">
        <v>1807</v>
      </c>
      <c r="J14" s="490" t="s">
        <v>1629</v>
      </c>
      <c r="K14" s="491" t="s">
        <v>1808</v>
      </c>
      <c r="L14" s="478" t="s">
        <v>1809</v>
      </c>
      <c r="M14" s="469"/>
      <c r="N14" s="678"/>
    </row>
    <row r="15" spans="1:16" ht="42" customHeight="1">
      <c r="A15" s="414" t="s">
        <v>4411</v>
      </c>
      <c r="B15" s="426"/>
      <c r="C15" s="506" t="s">
        <v>4412</v>
      </c>
      <c r="D15" s="506" t="s">
        <v>4413</v>
      </c>
      <c r="E15" s="496" t="s">
        <v>4414</v>
      </c>
      <c r="F15" s="517" t="s">
        <v>4061</v>
      </c>
      <c r="G15" s="550" t="s">
        <v>3394</v>
      </c>
      <c r="H15" s="411" t="s">
        <v>3395</v>
      </c>
      <c r="I15" s="411" t="s">
        <v>3396</v>
      </c>
      <c r="J15" s="498" t="s">
        <v>3397</v>
      </c>
      <c r="K15" s="499" t="s">
        <v>3398</v>
      </c>
      <c r="L15" s="474" t="s">
        <v>3399</v>
      </c>
      <c r="M15" s="469"/>
      <c r="N15" s="678"/>
    </row>
    <row r="16" spans="1:16" ht="42" customHeight="1">
      <c r="A16" s="415" t="s">
        <v>4125</v>
      </c>
      <c r="B16" s="426"/>
      <c r="C16" s="506" t="s">
        <v>4415</v>
      </c>
      <c r="D16" s="506" t="s">
        <v>4416</v>
      </c>
      <c r="E16" s="496" t="s">
        <v>4417</v>
      </c>
      <c r="F16" s="517" t="s">
        <v>4407</v>
      </c>
      <c r="G16" s="550" t="s">
        <v>940</v>
      </c>
      <c r="H16" s="473" t="s">
        <v>3154</v>
      </c>
      <c r="I16" s="411" t="s">
        <v>3155</v>
      </c>
      <c r="J16" s="498" t="s">
        <v>2248</v>
      </c>
      <c r="K16" s="499" t="s">
        <v>3156</v>
      </c>
      <c r="L16" s="474" t="s">
        <v>3157</v>
      </c>
      <c r="M16" s="469"/>
      <c r="N16" s="678"/>
      <c r="O16" s="469"/>
      <c r="P16" s="469"/>
    </row>
    <row r="17" spans="1:16" ht="42" customHeight="1" thickBot="1">
      <c r="A17" s="417"/>
      <c r="B17" s="427"/>
      <c r="C17" s="680">
        <f>C14+C15+C16</f>
        <v>707.41</v>
      </c>
      <c r="D17" s="680">
        <f>D14+D15+D16</f>
        <v>-89.97</v>
      </c>
      <c r="E17" s="681">
        <f>C17+D17</f>
        <v>617.43999999999994</v>
      </c>
      <c r="F17" s="519"/>
      <c r="G17" s="501"/>
      <c r="H17" s="420"/>
      <c r="I17" s="420"/>
      <c r="J17" s="502"/>
      <c r="K17" s="503"/>
      <c r="L17" s="422"/>
      <c r="M17" s="469"/>
      <c r="N17" s="678"/>
    </row>
    <row r="18" spans="1:16" ht="42" customHeight="1" thickBot="1">
      <c r="A18" s="428"/>
      <c r="B18" s="471"/>
      <c r="C18" s="471"/>
      <c r="D18" s="471"/>
      <c r="E18" s="469"/>
      <c r="G18" s="467"/>
      <c r="H18" s="467"/>
      <c r="I18" s="467"/>
      <c r="J18" s="467"/>
      <c r="K18" s="468"/>
      <c r="L18" s="424"/>
      <c r="N18" s="678"/>
    </row>
    <row r="19" spans="1:16" ht="42" customHeight="1" thickBot="1">
      <c r="A19" s="978" t="s">
        <v>4300</v>
      </c>
      <c r="B19" s="979"/>
      <c r="C19" s="979"/>
      <c r="D19" s="984"/>
      <c r="E19" s="532" t="s">
        <v>3984</v>
      </c>
      <c r="F19" s="532" t="s">
        <v>3981</v>
      </c>
      <c r="G19" s="636"/>
      <c r="H19" s="637"/>
      <c r="I19" s="637"/>
      <c r="J19" s="638"/>
      <c r="K19" s="524" t="s">
        <v>3982</v>
      </c>
      <c r="L19" s="444" t="s">
        <v>3978</v>
      </c>
      <c r="N19" s="678"/>
    </row>
    <row r="20" spans="1:16" ht="42" customHeight="1">
      <c r="A20" s="504" t="s">
        <v>4418</v>
      </c>
      <c r="B20" s="446"/>
      <c r="C20" s="505" t="s">
        <v>4419</v>
      </c>
      <c r="D20" s="505" t="s">
        <v>4420</v>
      </c>
      <c r="E20" s="534" t="s">
        <v>4421</v>
      </c>
      <c r="F20" s="534" t="s">
        <v>4059</v>
      </c>
      <c r="G20" s="509"/>
      <c r="H20" s="510"/>
      <c r="I20" s="510"/>
      <c r="J20" s="511"/>
      <c r="K20" s="491" t="s">
        <v>2080</v>
      </c>
      <c r="L20" s="478" t="s">
        <v>2080</v>
      </c>
    </row>
    <row r="21" spans="1:16" ht="42" customHeight="1">
      <c r="A21" s="414" t="s">
        <v>4123</v>
      </c>
      <c r="B21" s="426"/>
      <c r="C21" s="506" t="s">
        <v>4422</v>
      </c>
      <c r="D21" s="506" t="s">
        <v>4423</v>
      </c>
      <c r="E21" s="496" t="s">
        <v>3940</v>
      </c>
      <c r="F21" s="496" t="s">
        <v>4061</v>
      </c>
      <c r="G21" s="513"/>
      <c r="H21" s="514"/>
      <c r="I21" s="514"/>
      <c r="J21" s="515"/>
      <c r="K21" s="499" t="s">
        <v>3951</v>
      </c>
      <c r="L21" s="474" t="s">
        <v>3951</v>
      </c>
      <c r="M21" s="469"/>
      <c r="N21" s="469"/>
      <c r="O21" s="469"/>
      <c r="P21" s="469"/>
    </row>
    <row r="22" spans="1:16" ht="42" customHeight="1">
      <c r="A22" s="414" t="s">
        <v>4135</v>
      </c>
      <c r="B22" s="426"/>
      <c r="C22" s="506" t="s">
        <v>4424</v>
      </c>
      <c r="D22" s="506" t="s">
        <v>4425</v>
      </c>
      <c r="E22" s="496" t="s">
        <v>4148</v>
      </c>
      <c r="F22" s="496" t="s">
        <v>4407</v>
      </c>
      <c r="G22" s="513"/>
      <c r="H22" s="514"/>
      <c r="I22" s="514"/>
      <c r="J22" s="515"/>
      <c r="K22" s="499" t="s">
        <v>4426</v>
      </c>
      <c r="L22" s="474" t="s">
        <v>4426</v>
      </c>
    </row>
    <row r="23" spans="1:16" ht="42" customHeight="1" thickBot="1">
      <c r="A23" s="682"/>
      <c r="B23" s="427"/>
      <c r="C23" s="507">
        <f>C20+C21+C22</f>
        <v>146.81</v>
      </c>
      <c r="D23" s="507">
        <f>D20+D21+D22</f>
        <v>-24.58</v>
      </c>
      <c r="E23" s="681">
        <f>C23+D23</f>
        <v>122.23</v>
      </c>
      <c r="F23" s="500"/>
      <c r="G23" s="520"/>
      <c r="H23" s="521"/>
      <c r="I23" s="521"/>
      <c r="J23" s="522"/>
      <c r="K23" s="503"/>
      <c r="L23" s="422"/>
    </row>
    <row r="24" spans="1:16" ht="42" customHeight="1" thickBot="1">
      <c r="A24" s="428"/>
      <c r="B24" s="471"/>
      <c r="C24" s="471"/>
      <c r="D24" s="471"/>
      <c r="E24" s="469"/>
      <c r="F24" s="469"/>
      <c r="G24" s="467"/>
      <c r="H24" s="467"/>
      <c r="I24" s="467"/>
      <c r="J24" s="468"/>
      <c r="K24" s="468"/>
      <c r="L24" s="424"/>
    </row>
    <row r="25" spans="1:16" ht="42" customHeight="1" thickBot="1">
      <c r="A25" s="978" t="s">
        <v>4308</v>
      </c>
      <c r="B25" s="979"/>
      <c r="C25" s="979"/>
      <c r="D25" s="984"/>
      <c r="E25" s="532" t="s">
        <v>3984</v>
      </c>
      <c r="F25" s="634" t="s">
        <v>3981</v>
      </c>
      <c r="G25" s="636"/>
      <c r="H25" s="639"/>
      <c r="I25" s="524" t="s">
        <v>1455</v>
      </c>
      <c r="J25" s="444" t="s">
        <v>1456</v>
      </c>
      <c r="K25" s="524" t="s">
        <v>3982</v>
      </c>
      <c r="L25" s="444" t="s">
        <v>3978</v>
      </c>
    </row>
    <row r="26" spans="1:16" ht="42" customHeight="1">
      <c r="A26" s="645" t="s">
        <v>4106</v>
      </c>
      <c r="B26" s="509"/>
      <c r="C26" s="511" t="s">
        <v>4427</v>
      </c>
      <c r="D26" s="511" t="s">
        <v>4428</v>
      </c>
      <c r="E26" s="534" t="s">
        <v>4429</v>
      </c>
      <c r="F26" s="646" t="s">
        <v>4059</v>
      </c>
      <c r="G26" s="509"/>
      <c r="H26" s="647"/>
      <c r="I26" s="489" t="s">
        <v>1813</v>
      </c>
      <c r="J26" s="490" t="s">
        <v>1367</v>
      </c>
      <c r="K26" s="491" t="s">
        <v>1814</v>
      </c>
      <c r="L26" s="449" t="s">
        <v>1814</v>
      </c>
      <c r="M26" s="469"/>
      <c r="N26" s="469"/>
      <c r="O26" s="469"/>
      <c r="P26" s="469"/>
    </row>
    <row r="27" spans="1:16" ht="42" customHeight="1">
      <c r="A27" s="648" t="s">
        <v>4115</v>
      </c>
      <c r="B27" s="513"/>
      <c r="C27" s="515" t="s">
        <v>4430</v>
      </c>
      <c r="D27" s="515" t="s">
        <v>4431</v>
      </c>
      <c r="E27" s="496" t="s">
        <v>4432</v>
      </c>
      <c r="F27" s="649" t="s">
        <v>4061</v>
      </c>
      <c r="G27" s="513"/>
      <c r="H27" s="650"/>
      <c r="I27" s="497" t="s">
        <v>2402</v>
      </c>
      <c r="J27" s="498" t="s">
        <v>2733</v>
      </c>
      <c r="K27" s="499" t="s">
        <v>2734</v>
      </c>
      <c r="L27" s="474" t="s">
        <v>2735</v>
      </c>
    </row>
    <row r="28" spans="1:16" ht="42" customHeight="1">
      <c r="A28" s="648" t="s">
        <v>4411</v>
      </c>
      <c r="B28" s="513"/>
      <c r="C28" s="515" t="s">
        <v>4433</v>
      </c>
      <c r="D28" s="515" t="s">
        <v>4434</v>
      </c>
      <c r="E28" s="496" t="s">
        <v>4435</v>
      </c>
      <c r="F28" s="649" t="s">
        <v>4407</v>
      </c>
      <c r="G28" s="513"/>
      <c r="H28" s="650"/>
      <c r="I28" s="550" t="s">
        <v>3404</v>
      </c>
      <c r="J28" s="498" t="s">
        <v>3405</v>
      </c>
      <c r="K28" s="499" t="s">
        <v>3406</v>
      </c>
      <c r="L28" s="474" t="s">
        <v>3406</v>
      </c>
    </row>
    <row r="29" spans="1:16" ht="42" customHeight="1" thickBot="1">
      <c r="A29" s="662"/>
      <c r="B29" s="520"/>
      <c r="C29" s="683">
        <f>C26+C27+C28</f>
        <v>342.51</v>
      </c>
      <c r="D29" s="683">
        <f>D26+D27+D28</f>
        <v>-34.089999999999996</v>
      </c>
      <c r="E29" s="681">
        <f>C29+D29</f>
        <v>308.42</v>
      </c>
      <c r="F29" s="653"/>
      <c r="G29" s="520"/>
      <c r="H29" s="654"/>
      <c r="I29" s="501"/>
      <c r="J29" s="502"/>
      <c r="K29" s="503"/>
      <c r="L29" s="422"/>
    </row>
    <row r="30" spans="1:16" ht="42" customHeight="1" thickBot="1">
      <c r="A30" s="428"/>
      <c r="B30" s="471"/>
      <c r="C30" s="471"/>
      <c r="D30" s="471"/>
      <c r="E30" s="469"/>
      <c r="F30" s="469"/>
      <c r="G30" s="467"/>
      <c r="H30" s="467"/>
      <c r="I30" s="467"/>
      <c r="J30" s="467"/>
      <c r="K30" s="468"/>
      <c r="L30" s="424"/>
    </row>
    <row r="31" spans="1:16" ht="42" customHeight="1" thickBot="1">
      <c r="A31" s="978" t="s">
        <v>4319</v>
      </c>
      <c r="B31" s="979"/>
      <c r="C31" s="979"/>
      <c r="D31" s="984"/>
      <c r="E31" s="532" t="s">
        <v>3984</v>
      </c>
      <c r="F31" s="634" t="s">
        <v>3981</v>
      </c>
      <c r="G31" s="636"/>
      <c r="H31" s="639"/>
      <c r="I31" s="524" t="s">
        <v>1455</v>
      </c>
      <c r="J31" s="444" t="s">
        <v>1456</v>
      </c>
      <c r="K31" s="524" t="s">
        <v>3982</v>
      </c>
      <c r="L31" s="444" t="s">
        <v>3978</v>
      </c>
    </row>
    <row r="32" spans="1:16" ht="42" customHeight="1">
      <c r="A32" s="645" t="s">
        <v>4129</v>
      </c>
      <c r="B32" s="509"/>
      <c r="C32" s="511" t="s">
        <v>4436</v>
      </c>
      <c r="D32" s="511" t="s">
        <v>4437</v>
      </c>
      <c r="E32" s="534" t="s">
        <v>3665</v>
      </c>
      <c r="F32" s="646" t="s">
        <v>4059</v>
      </c>
      <c r="G32" s="509"/>
      <c r="H32" s="647"/>
      <c r="I32" s="489" t="s">
        <v>3666</v>
      </c>
      <c r="J32" s="490" t="s">
        <v>3667</v>
      </c>
      <c r="K32" s="491" t="s">
        <v>3668</v>
      </c>
      <c r="L32" s="478" t="s">
        <v>3669</v>
      </c>
    </row>
    <row r="33" spans="1:12" ht="42" customHeight="1">
      <c r="A33" s="648" t="s">
        <v>4138</v>
      </c>
      <c r="B33" s="513"/>
      <c r="C33" s="515" t="s">
        <v>4438</v>
      </c>
      <c r="D33" s="515" t="s">
        <v>4439</v>
      </c>
      <c r="E33" s="496" t="s">
        <v>1394</v>
      </c>
      <c r="F33" s="649" t="s">
        <v>4061</v>
      </c>
      <c r="G33" s="513"/>
      <c r="H33" s="650"/>
      <c r="I33" s="550" t="s">
        <v>2856</v>
      </c>
      <c r="J33" s="498" t="s">
        <v>2857</v>
      </c>
      <c r="K33" s="499" t="s">
        <v>2858</v>
      </c>
      <c r="L33" s="474" t="s">
        <v>2346</v>
      </c>
    </row>
    <row r="34" spans="1:12" ht="42" customHeight="1">
      <c r="A34" s="648" t="s">
        <v>4418</v>
      </c>
      <c r="B34" s="513"/>
      <c r="C34" s="515" t="s">
        <v>4440</v>
      </c>
      <c r="D34" s="515" t="s">
        <v>4441</v>
      </c>
      <c r="E34" s="496" t="s">
        <v>4442</v>
      </c>
      <c r="F34" s="649" t="s">
        <v>4407</v>
      </c>
      <c r="G34" s="513"/>
      <c r="H34" s="650"/>
      <c r="I34" s="550" t="s">
        <v>3374</v>
      </c>
      <c r="J34" s="498" t="s">
        <v>4443</v>
      </c>
      <c r="K34" s="499" t="s">
        <v>4444</v>
      </c>
      <c r="L34" s="474" t="s">
        <v>4445</v>
      </c>
    </row>
    <row r="35" spans="1:12" ht="42" customHeight="1" thickBot="1">
      <c r="A35" s="662"/>
      <c r="B35" s="520"/>
      <c r="C35" s="683">
        <f>C32+C33+C34</f>
        <v>331.49</v>
      </c>
      <c r="D35" s="683">
        <f>D32+D33+D34</f>
        <v>-58.519999999999996</v>
      </c>
      <c r="E35" s="681">
        <f>C35+D35</f>
        <v>272.97000000000003</v>
      </c>
      <c r="F35" s="653"/>
      <c r="G35" s="520"/>
      <c r="H35" s="654"/>
      <c r="I35" s="501"/>
      <c r="J35" s="502"/>
      <c r="K35" s="503"/>
      <c r="L35" s="422"/>
    </row>
    <row r="36" spans="1:12" ht="42" customHeight="1" thickBot="1">
      <c r="A36" s="435"/>
      <c r="B36" s="436"/>
      <c r="C36" s="436"/>
      <c r="D36" s="436"/>
      <c r="E36" s="437" t="s">
        <v>4446</v>
      </c>
      <c r="F36" s="438"/>
      <c r="G36" s="439"/>
      <c r="H36" s="439"/>
      <c r="I36" s="439"/>
      <c r="J36" s="439"/>
      <c r="K36" s="440"/>
      <c r="L36" s="441"/>
    </row>
    <row r="37" spans="1:12" ht="42" customHeight="1" thickBot="1">
      <c r="A37" s="981" t="s">
        <v>4324</v>
      </c>
      <c r="B37" s="982"/>
      <c r="C37" s="982"/>
      <c r="D37" s="983"/>
      <c r="E37" s="532" t="s">
        <v>4447</v>
      </c>
      <c r="F37" s="524" t="s">
        <v>1539</v>
      </c>
      <c r="G37" s="443" t="s">
        <v>1540</v>
      </c>
      <c r="H37" s="443" t="s">
        <v>1541</v>
      </c>
      <c r="I37" s="443" t="s">
        <v>1542</v>
      </c>
      <c r="J37" s="444" t="s">
        <v>1543</v>
      </c>
      <c r="K37" s="525" t="s">
        <v>3982</v>
      </c>
      <c r="L37" s="444" t="s">
        <v>3978</v>
      </c>
    </row>
    <row r="38" spans="1:12" ht="42" customHeight="1" thickBot="1">
      <c r="A38" s="445" t="s">
        <v>4125</v>
      </c>
      <c r="B38" s="446"/>
      <c r="C38" s="505" t="s">
        <v>4448</v>
      </c>
      <c r="D38" s="505" t="s">
        <v>4449</v>
      </c>
      <c r="E38" s="534" t="s">
        <v>4450</v>
      </c>
      <c r="F38" s="489" t="s">
        <v>3166</v>
      </c>
      <c r="G38" s="429" t="s">
        <v>1034</v>
      </c>
      <c r="H38" s="429" t="s">
        <v>957</v>
      </c>
      <c r="I38" s="429" t="s">
        <v>3167</v>
      </c>
      <c r="J38" s="490" t="s">
        <v>3168</v>
      </c>
      <c r="K38" s="684" t="s">
        <v>4451</v>
      </c>
      <c r="L38" s="685" t="s">
        <v>4452</v>
      </c>
    </row>
    <row r="39" spans="1:12" ht="42" customHeight="1" thickBot="1">
      <c r="A39" s="450" t="s">
        <v>4059</v>
      </c>
      <c r="B39" s="427"/>
      <c r="C39" s="507"/>
      <c r="D39" s="507"/>
      <c r="E39" s="500"/>
      <c r="F39" s="501" t="s">
        <v>2994</v>
      </c>
      <c r="G39" s="420" t="s">
        <v>3171</v>
      </c>
      <c r="H39" s="420" t="s">
        <v>3172</v>
      </c>
      <c r="I39" s="420" t="s">
        <v>3173</v>
      </c>
      <c r="J39" s="502" t="s">
        <v>3174</v>
      </c>
      <c r="K39" s="655"/>
      <c r="L39" s="656"/>
    </row>
    <row r="40" spans="1:12" ht="42" customHeight="1" thickBot="1">
      <c r="A40" s="445" t="s">
        <v>4123</v>
      </c>
      <c r="B40" s="446"/>
      <c r="C40" s="505" t="s">
        <v>4453</v>
      </c>
      <c r="D40" s="505" t="s">
        <v>4454</v>
      </c>
      <c r="E40" s="534" t="s">
        <v>4455</v>
      </c>
      <c r="F40" s="489" t="s">
        <v>3963</v>
      </c>
      <c r="G40" s="429" t="s">
        <v>3964</v>
      </c>
      <c r="H40" s="429" t="s">
        <v>3965</v>
      </c>
      <c r="I40" s="429" t="s">
        <v>3966</v>
      </c>
      <c r="J40" s="490" t="s">
        <v>1884</v>
      </c>
      <c r="K40" s="527" t="s">
        <v>4456</v>
      </c>
      <c r="L40" s="478" t="s">
        <v>4457</v>
      </c>
    </row>
    <row r="41" spans="1:12" ht="42" customHeight="1" thickBot="1">
      <c r="A41" s="450" t="s">
        <v>4068</v>
      </c>
      <c r="B41" s="427"/>
      <c r="C41" s="507"/>
      <c r="D41" s="507"/>
      <c r="E41" s="500"/>
      <c r="F41" s="501" t="s">
        <v>3969</v>
      </c>
      <c r="G41" s="420" t="s">
        <v>3970</v>
      </c>
      <c r="H41" s="420" t="s">
        <v>2594</v>
      </c>
      <c r="I41" s="420" t="s">
        <v>3971</v>
      </c>
      <c r="J41" s="502" t="s">
        <v>786</v>
      </c>
      <c r="K41" s="655"/>
      <c r="L41" s="656"/>
    </row>
    <row r="42" spans="1:12" ht="42" customHeight="1" thickBot="1">
      <c r="A42" s="445" t="s">
        <v>4135</v>
      </c>
      <c r="B42" s="446"/>
      <c r="C42" s="505" t="s">
        <v>4458</v>
      </c>
      <c r="D42" s="505" t="s">
        <v>4459</v>
      </c>
      <c r="E42" s="534" t="s">
        <v>4460</v>
      </c>
      <c r="F42" s="542" t="s">
        <v>2183</v>
      </c>
      <c r="G42" s="543" t="s">
        <v>4461</v>
      </c>
      <c r="H42" s="429" t="s">
        <v>4462</v>
      </c>
      <c r="I42" s="429" t="s">
        <v>4463</v>
      </c>
      <c r="J42" s="490" t="s">
        <v>4464</v>
      </c>
      <c r="K42" s="527" t="s">
        <v>4465</v>
      </c>
      <c r="L42" s="478" t="s">
        <v>4465</v>
      </c>
    </row>
    <row r="43" spans="1:12" ht="42" customHeight="1" thickBot="1">
      <c r="A43" s="450" t="s">
        <v>4071</v>
      </c>
      <c r="B43" s="427"/>
      <c r="C43" s="507"/>
      <c r="D43" s="507"/>
      <c r="E43" s="500"/>
      <c r="F43" s="551" t="s">
        <v>4466</v>
      </c>
      <c r="G43" s="558" t="s">
        <v>4467</v>
      </c>
      <c r="H43" s="420" t="s">
        <v>4468</v>
      </c>
      <c r="I43" s="420" t="s">
        <v>4469</v>
      </c>
      <c r="J43" s="502" t="s">
        <v>4470</v>
      </c>
      <c r="K43" s="655"/>
      <c r="L43" s="656"/>
    </row>
    <row r="44" spans="1:12" ht="42" customHeight="1" thickBot="1">
      <c r="A44" s="414"/>
      <c r="B44" s="451"/>
      <c r="C44" s="686">
        <f>C38+C40+C42</f>
        <v>2300.5500000000002</v>
      </c>
      <c r="D44" s="686">
        <f>D38+D40+D42</f>
        <v>-450.89</v>
      </c>
      <c r="E44" s="687">
        <f>C44+D44</f>
        <v>1849.6600000000003</v>
      </c>
      <c r="F44" s="658"/>
      <c r="G44" s="453"/>
      <c r="H44" s="453"/>
      <c r="I44" s="453"/>
      <c r="J44" s="659"/>
      <c r="K44" s="516"/>
      <c r="L44" s="455"/>
    </row>
    <row r="45" spans="1:12" ht="42" customHeight="1" thickBot="1">
      <c r="A45" s="450"/>
      <c r="B45" s="427"/>
      <c r="C45" s="427"/>
      <c r="D45" s="507"/>
      <c r="E45" s="500"/>
      <c r="F45" s="501"/>
      <c r="G45" s="420"/>
      <c r="H45" s="420"/>
      <c r="I45" s="420"/>
      <c r="J45" s="502"/>
      <c r="K45" s="655"/>
      <c r="L45" s="656"/>
    </row>
    <row r="46" spans="1:12" ht="42" customHeight="1" thickBot="1">
      <c r="A46" s="423"/>
      <c r="B46" s="465"/>
      <c r="C46" s="465"/>
      <c r="D46" s="465"/>
      <c r="F46" s="467"/>
      <c r="G46" s="467"/>
      <c r="H46" s="467"/>
      <c r="I46" s="467"/>
      <c r="J46" s="467"/>
      <c r="K46" s="468"/>
      <c r="L46" s="424"/>
    </row>
    <row r="47" spans="1:12" ht="42" customHeight="1" thickBot="1">
      <c r="A47" s="978" t="s">
        <v>4344</v>
      </c>
      <c r="B47" s="979"/>
      <c r="C47" s="979"/>
      <c r="D47" s="984"/>
      <c r="E47" s="532" t="s">
        <v>3980</v>
      </c>
      <c r="F47" s="626" t="s">
        <v>3981</v>
      </c>
      <c r="G47" s="524" t="s">
        <v>1455</v>
      </c>
      <c r="H47" s="443" t="s">
        <v>1456</v>
      </c>
      <c r="I47" s="443" t="s">
        <v>1457</v>
      </c>
      <c r="J47" s="444" t="s">
        <v>1458</v>
      </c>
      <c r="K47" s="524" t="s">
        <v>3982</v>
      </c>
      <c r="L47" s="444" t="s">
        <v>3978</v>
      </c>
    </row>
    <row r="48" spans="1:12" ht="42" customHeight="1">
      <c r="A48" s="504" t="s">
        <v>4138</v>
      </c>
      <c r="B48" s="627" t="s">
        <v>4112</v>
      </c>
      <c r="C48" s="627" t="s">
        <v>4129</v>
      </c>
      <c r="D48" s="628" t="s">
        <v>4418</v>
      </c>
      <c r="E48" s="534" t="s">
        <v>4471</v>
      </c>
      <c r="F48" s="629" t="s">
        <v>4059</v>
      </c>
      <c r="G48" s="542" t="s">
        <v>4472</v>
      </c>
      <c r="H48" s="543" t="s">
        <v>4473</v>
      </c>
      <c r="I48" s="543" t="s">
        <v>4474</v>
      </c>
      <c r="J48" s="544" t="s">
        <v>1324</v>
      </c>
      <c r="K48" s="491" t="s">
        <v>4475</v>
      </c>
      <c r="L48" s="478" t="s">
        <v>1333</v>
      </c>
    </row>
    <row r="49" spans="1:12" ht="42" customHeight="1">
      <c r="A49" s="414" t="s">
        <v>4476</v>
      </c>
      <c r="B49" s="630" t="s">
        <v>4477</v>
      </c>
      <c r="C49" s="630" t="s">
        <v>4478</v>
      </c>
      <c r="D49" s="631" t="s">
        <v>4479</v>
      </c>
      <c r="E49" s="537" t="s">
        <v>4480</v>
      </c>
      <c r="F49" s="506" t="s">
        <v>4481</v>
      </c>
      <c r="G49" s="497"/>
      <c r="H49" s="411"/>
      <c r="I49" s="411"/>
      <c r="J49" s="498"/>
      <c r="K49" s="499"/>
      <c r="L49" s="413"/>
    </row>
    <row r="50" spans="1:12" ht="42" customHeight="1">
      <c r="A50" s="415" t="s">
        <v>4115</v>
      </c>
      <c r="B50" s="416" t="s">
        <v>4411</v>
      </c>
      <c r="C50" s="416" t="s">
        <v>4106</v>
      </c>
      <c r="D50" s="632" t="s">
        <v>4123</v>
      </c>
      <c r="E50" s="496" t="s">
        <v>4482</v>
      </c>
      <c r="F50" s="528" t="s">
        <v>4061</v>
      </c>
      <c r="G50" s="550" t="s">
        <v>1286</v>
      </c>
      <c r="H50" s="473" t="s">
        <v>1287</v>
      </c>
      <c r="I50" s="411" t="s">
        <v>1288</v>
      </c>
      <c r="J50" s="498" t="s">
        <v>1289</v>
      </c>
      <c r="K50" s="499" t="s">
        <v>1290</v>
      </c>
      <c r="L50" s="474" t="s">
        <v>1291</v>
      </c>
    </row>
    <row r="51" spans="1:12" ht="42" customHeight="1" thickBot="1">
      <c r="A51" s="417" t="s">
        <v>1550</v>
      </c>
      <c r="B51" s="418" t="s">
        <v>3782</v>
      </c>
      <c r="C51" s="418" t="s">
        <v>2227</v>
      </c>
      <c r="D51" s="633" t="s">
        <v>2025</v>
      </c>
      <c r="E51" s="541" t="s">
        <v>4483</v>
      </c>
      <c r="F51" s="507" t="s">
        <v>4484</v>
      </c>
      <c r="G51" s="501"/>
      <c r="H51" s="420"/>
      <c r="I51" s="420"/>
      <c r="J51" s="502"/>
      <c r="K51" s="503"/>
      <c r="L51" s="422"/>
    </row>
    <row r="52" spans="1:12" ht="42" customHeight="1" thickBot="1">
      <c r="A52" s="423"/>
      <c r="B52" s="465"/>
      <c r="C52" s="465"/>
      <c r="D52" s="465"/>
      <c r="E52" s="679">
        <f>E49+E51</f>
        <v>318.25</v>
      </c>
      <c r="F52" s="364">
        <f>E52+F49+F51</f>
        <v>295.42</v>
      </c>
      <c r="G52" s="467"/>
      <c r="H52" s="467"/>
      <c r="I52" s="467"/>
      <c r="J52" s="467"/>
      <c r="K52" s="468"/>
      <c r="L52" s="424"/>
    </row>
    <row r="53" spans="1:12" ht="42" customHeight="1" thickBot="1">
      <c r="A53" s="978" t="s">
        <v>4356</v>
      </c>
      <c r="B53" s="979"/>
      <c r="C53" s="979"/>
      <c r="D53" s="984"/>
      <c r="E53" s="532" t="s">
        <v>3984</v>
      </c>
      <c r="F53" s="634" t="s">
        <v>3981</v>
      </c>
      <c r="G53" s="636"/>
      <c r="H53" s="639"/>
      <c r="I53" s="524" t="s">
        <v>1455</v>
      </c>
      <c r="J53" s="444" t="s">
        <v>1456</v>
      </c>
      <c r="K53" s="524" t="s">
        <v>3982</v>
      </c>
      <c r="L53" s="444" t="s">
        <v>3978</v>
      </c>
    </row>
    <row r="54" spans="1:12" ht="42" customHeight="1">
      <c r="A54" s="504" t="s">
        <v>4411</v>
      </c>
      <c r="B54" s="446"/>
      <c r="C54" s="505" t="s">
        <v>4485</v>
      </c>
      <c r="D54" s="505" t="s">
        <v>4486</v>
      </c>
      <c r="E54" s="534" t="s">
        <v>4487</v>
      </c>
      <c r="F54" s="635" t="s">
        <v>4059</v>
      </c>
      <c r="G54" s="509"/>
      <c r="H54" s="511"/>
      <c r="I54" s="489" t="s">
        <v>3414</v>
      </c>
      <c r="J54" s="490" t="s">
        <v>3415</v>
      </c>
      <c r="K54" s="491" t="s">
        <v>3416</v>
      </c>
      <c r="L54" s="449" t="s">
        <v>3417</v>
      </c>
    </row>
    <row r="55" spans="1:12" ht="42" customHeight="1">
      <c r="A55" s="414" t="s">
        <v>4392</v>
      </c>
      <c r="B55" s="426"/>
      <c r="C55" s="506" t="s">
        <v>4488</v>
      </c>
      <c r="D55" s="506" t="s">
        <v>4489</v>
      </c>
      <c r="E55" s="496" t="s">
        <v>4490</v>
      </c>
      <c r="F55" s="517" t="s">
        <v>4061</v>
      </c>
      <c r="G55" s="513"/>
      <c r="H55" s="515"/>
      <c r="I55" s="497" t="s">
        <v>1112</v>
      </c>
      <c r="J55" s="498" t="s">
        <v>2907</v>
      </c>
      <c r="K55" s="499" t="s">
        <v>2908</v>
      </c>
      <c r="L55" s="413" t="s">
        <v>2908</v>
      </c>
    </row>
    <row r="56" spans="1:12" ht="42" customHeight="1">
      <c r="A56" s="415" t="s">
        <v>4135</v>
      </c>
      <c r="B56" s="426"/>
      <c r="C56" s="506" t="s">
        <v>4491</v>
      </c>
      <c r="D56" s="506" t="s">
        <v>4492</v>
      </c>
      <c r="E56" s="496" t="s">
        <v>4493</v>
      </c>
      <c r="F56" s="517" t="s">
        <v>4407</v>
      </c>
      <c r="G56" s="513"/>
      <c r="H56" s="515"/>
      <c r="I56" s="550" t="s">
        <v>2898</v>
      </c>
      <c r="J56" s="498" t="s">
        <v>4494</v>
      </c>
      <c r="K56" s="499" t="s">
        <v>4495</v>
      </c>
      <c r="L56" s="474" t="s">
        <v>4495</v>
      </c>
    </row>
    <row r="57" spans="1:12" ht="42" customHeight="1" thickBot="1">
      <c r="A57" s="417"/>
      <c r="B57" s="427"/>
      <c r="C57" s="680">
        <f>C54+C55+C56</f>
        <v>402.82</v>
      </c>
      <c r="D57" s="680">
        <f>D54+D55+D56</f>
        <v>-15.690000000000001</v>
      </c>
      <c r="E57" s="681">
        <f>C57+D57</f>
        <v>387.13</v>
      </c>
      <c r="F57" s="519"/>
      <c r="G57" s="520"/>
      <c r="H57" s="522"/>
      <c r="I57" s="501"/>
      <c r="J57" s="502"/>
      <c r="K57" s="503"/>
      <c r="L57" s="422"/>
    </row>
    <row r="58" spans="1:12" ht="42" customHeight="1" thickBot="1">
      <c r="A58" s="423"/>
      <c r="B58" s="465"/>
      <c r="C58" s="465"/>
      <c r="D58" s="465"/>
      <c r="F58" s="469"/>
      <c r="G58" s="467"/>
      <c r="H58" s="467"/>
      <c r="I58" s="467"/>
      <c r="J58" s="467"/>
      <c r="K58" s="468"/>
      <c r="L58" s="424"/>
    </row>
    <row r="59" spans="1:12" ht="42" customHeight="1" thickBot="1">
      <c r="A59" s="978" t="s">
        <v>4366</v>
      </c>
      <c r="B59" s="979"/>
      <c r="C59" s="979"/>
      <c r="D59" s="984"/>
      <c r="E59" s="532" t="s">
        <v>3984</v>
      </c>
      <c r="F59" s="634" t="s">
        <v>3981</v>
      </c>
      <c r="G59" s="636"/>
      <c r="H59" s="639"/>
      <c r="I59" s="524" t="s">
        <v>1455</v>
      </c>
      <c r="J59" s="444" t="s">
        <v>1456</v>
      </c>
      <c r="K59" s="524" t="s">
        <v>3982</v>
      </c>
      <c r="L59" s="444" t="s">
        <v>3978</v>
      </c>
    </row>
    <row r="60" spans="1:12" ht="42" customHeight="1">
      <c r="A60" s="504" t="s">
        <v>4112</v>
      </c>
      <c r="B60" s="446"/>
      <c r="C60" s="505" t="s">
        <v>4496</v>
      </c>
      <c r="D60" s="505" t="s">
        <v>4497</v>
      </c>
      <c r="E60" s="534" t="s">
        <v>4498</v>
      </c>
      <c r="F60" s="635" t="s">
        <v>4059</v>
      </c>
      <c r="G60" s="509"/>
      <c r="H60" s="511"/>
      <c r="I60" s="542" t="s">
        <v>2269</v>
      </c>
      <c r="J60" s="490" t="s">
        <v>2270</v>
      </c>
      <c r="K60" s="491" t="s">
        <v>2271</v>
      </c>
      <c r="L60" s="478" t="s">
        <v>2272</v>
      </c>
    </row>
    <row r="61" spans="1:12" ht="42" customHeight="1">
      <c r="A61" s="414" t="s">
        <v>4129</v>
      </c>
      <c r="B61" s="426"/>
      <c r="C61" s="506" t="s">
        <v>4499</v>
      </c>
      <c r="D61" s="506" t="s">
        <v>4500</v>
      </c>
      <c r="E61" s="496" t="s">
        <v>4501</v>
      </c>
      <c r="F61" s="517" t="s">
        <v>4061</v>
      </c>
      <c r="G61" s="513"/>
      <c r="H61" s="515"/>
      <c r="I61" s="550" t="s">
        <v>3673</v>
      </c>
      <c r="J61" s="498" t="s">
        <v>1529</v>
      </c>
      <c r="K61" s="499" t="s">
        <v>3674</v>
      </c>
      <c r="L61" s="474" t="s">
        <v>3675</v>
      </c>
    </row>
    <row r="62" spans="1:12" ht="42" customHeight="1">
      <c r="A62" s="415" t="s">
        <v>4138</v>
      </c>
      <c r="B62" s="426"/>
      <c r="C62" s="506" t="s">
        <v>4502</v>
      </c>
      <c r="D62" s="506" t="s">
        <v>4503</v>
      </c>
      <c r="E62" s="496" t="s">
        <v>4504</v>
      </c>
      <c r="F62" s="517" t="s">
        <v>4407</v>
      </c>
      <c r="G62" s="513"/>
      <c r="H62" s="515"/>
      <c r="I62" s="497" t="s">
        <v>2873</v>
      </c>
      <c r="J62" s="498" t="s">
        <v>2874</v>
      </c>
      <c r="K62" s="499" t="s">
        <v>2875</v>
      </c>
      <c r="L62" s="474" t="s">
        <v>2876</v>
      </c>
    </row>
    <row r="63" spans="1:12" ht="42" customHeight="1" thickBot="1">
      <c r="A63" s="417"/>
      <c r="B63" s="427"/>
      <c r="C63" s="680">
        <f>C60+C61+C62</f>
        <v>343.98</v>
      </c>
      <c r="D63" s="680">
        <f>D60+D61+D62</f>
        <v>-37.56</v>
      </c>
      <c r="E63" s="681">
        <f>C63+D63</f>
        <v>306.42</v>
      </c>
      <c r="F63" s="519"/>
      <c r="G63" s="520"/>
      <c r="H63" s="522"/>
      <c r="I63" s="501"/>
      <c r="J63" s="502"/>
      <c r="K63" s="503"/>
      <c r="L63" s="422"/>
    </row>
    <row r="64" spans="1:12" ht="42" customHeight="1" thickBot="1">
      <c r="A64" s="423"/>
      <c r="B64" s="465"/>
      <c r="C64" s="465"/>
      <c r="D64" s="465"/>
      <c r="F64" s="469"/>
      <c r="G64" s="467"/>
      <c r="H64" s="467"/>
      <c r="I64" s="467"/>
      <c r="J64" s="467"/>
      <c r="K64" s="468"/>
      <c r="L64" s="424"/>
    </row>
    <row r="65" spans="1:12" ht="42" customHeight="1" thickBot="1">
      <c r="A65" s="978" t="s">
        <v>4373</v>
      </c>
      <c r="B65" s="979"/>
      <c r="C65" s="979"/>
      <c r="D65" s="984"/>
      <c r="E65" s="532" t="s">
        <v>3980</v>
      </c>
      <c r="F65" s="626" t="s">
        <v>3981</v>
      </c>
      <c r="G65" s="524" t="s">
        <v>1539</v>
      </c>
      <c r="H65" s="443" t="s">
        <v>1540</v>
      </c>
      <c r="I65" s="443" t="s">
        <v>1541</v>
      </c>
      <c r="J65" s="444" t="s">
        <v>1542</v>
      </c>
      <c r="K65" s="524" t="s">
        <v>3982</v>
      </c>
      <c r="L65" s="444" t="s">
        <v>3978</v>
      </c>
    </row>
    <row r="66" spans="1:12" ht="42" customHeight="1">
      <c r="A66" s="504" t="s">
        <v>4125</v>
      </c>
      <c r="B66" s="627" t="s">
        <v>4123</v>
      </c>
      <c r="C66" s="627" t="s">
        <v>4418</v>
      </c>
      <c r="D66" s="628" t="s">
        <v>4411</v>
      </c>
      <c r="E66" s="534" t="s">
        <v>4505</v>
      </c>
      <c r="F66" s="629" t="s">
        <v>4059</v>
      </c>
      <c r="G66" s="542" t="s">
        <v>4506</v>
      </c>
      <c r="H66" s="543" t="s">
        <v>4507</v>
      </c>
      <c r="I66" s="543" t="s">
        <v>4508</v>
      </c>
      <c r="J66" s="544" t="s">
        <v>4509</v>
      </c>
      <c r="K66" s="491" t="s">
        <v>4510</v>
      </c>
      <c r="L66" s="478" t="s">
        <v>4511</v>
      </c>
    </row>
    <row r="67" spans="1:12" ht="42" customHeight="1">
      <c r="A67" s="414" t="s">
        <v>4512</v>
      </c>
      <c r="B67" s="630" t="s">
        <v>1395</v>
      </c>
      <c r="C67" s="630" t="s">
        <v>4513</v>
      </c>
      <c r="D67" s="631" t="s">
        <v>1396</v>
      </c>
      <c r="E67" s="537" t="s">
        <v>4514</v>
      </c>
      <c r="F67" s="506" t="s">
        <v>4515</v>
      </c>
      <c r="G67" s="497"/>
      <c r="H67" s="411"/>
      <c r="I67" s="411"/>
      <c r="J67" s="498"/>
      <c r="K67" s="499"/>
      <c r="L67" s="413"/>
    </row>
    <row r="68" spans="1:12" ht="42" customHeight="1">
      <c r="A68" s="415" t="s">
        <v>4115</v>
      </c>
      <c r="B68" s="416" t="s">
        <v>4392</v>
      </c>
      <c r="C68" s="416" t="s">
        <v>4135</v>
      </c>
      <c r="D68" s="632" t="s">
        <v>4106</v>
      </c>
      <c r="E68" s="496" t="s">
        <v>4516</v>
      </c>
      <c r="F68" s="528" t="s">
        <v>4061</v>
      </c>
      <c r="G68" s="550" t="s">
        <v>4517</v>
      </c>
      <c r="H68" s="473" t="s">
        <v>4518</v>
      </c>
      <c r="I68" s="473" t="s">
        <v>4519</v>
      </c>
      <c r="J68" s="660" t="s">
        <v>4520</v>
      </c>
      <c r="K68" s="499" t="s">
        <v>4521</v>
      </c>
      <c r="L68" s="474" t="s">
        <v>4522</v>
      </c>
    </row>
    <row r="69" spans="1:12" ht="42" customHeight="1" thickBot="1">
      <c r="A69" s="417" t="s">
        <v>1387</v>
      </c>
      <c r="B69" s="418" t="s">
        <v>4523</v>
      </c>
      <c r="C69" s="418" t="s">
        <v>4524</v>
      </c>
      <c r="D69" s="633" t="s">
        <v>1397</v>
      </c>
      <c r="E69" s="541" t="s">
        <v>4525</v>
      </c>
      <c r="F69" s="507" t="s">
        <v>4526</v>
      </c>
      <c r="G69" s="501"/>
      <c r="H69" s="420"/>
      <c r="I69" s="420"/>
      <c r="J69" s="502"/>
      <c r="K69" s="503"/>
      <c r="L69" s="422"/>
    </row>
    <row r="70" spans="1:12" ht="42" customHeight="1" thickBot="1">
      <c r="A70" s="423"/>
      <c r="B70" s="465"/>
      <c r="C70" s="465"/>
      <c r="D70" s="465"/>
      <c r="E70" s="364">
        <f>E67+E69</f>
        <v>846.2</v>
      </c>
      <c r="F70" s="364">
        <f>E70+F67+F69</f>
        <v>731.47</v>
      </c>
      <c r="G70" s="468"/>
      <c r="H70" s="468"/>
      <c r="I70" s="468"/>
      <c r="J70" s="468"/>
      <c r="K70" s="468"/>
      <c r="L70" s="424"/>
    </row>
    <row r="71" spans="1:12" ht="42" customHeight="1" thickBot="1">
      <c r="A71" s="985" t="s">
        <v>4527</v>
      </c>
      <c r="B71" s="986"/>
      <c r="C71" s="986"/>
      <c r="D71" s="986"/>
      <c r="E71" s="394" t="s">
        <v>3984</v>
      </c>
      <c r="F71" s="395"/>
      <c r="G71" s="396" t="s">
        <v>4101</v>
      </c>
      <c r="H71" s="397">
        <f>E6+C11+C17+C23+C29+C35+C44+E52+C57+C63+E70</f>
        <v>6929.86</v>
      </c>
      <c r="I71" s="297" t="s">
        <v>4102</v>
      </c>
      <c r="J71" s="397">
        <f>F3+F5+D11+D17+D23+D29+D35+D44+F49+F51+D57+D63+F67+F69</f>
        <v>-1049.3900000000001</v>
      </c>
      <c r="K71" s="297" t="s">
        <v>4103</v>
      </c>
      <c r="L71" s="398">
        <f>1049.39/H71</f>
        <v>0.151430187622838</v>
      </c>
    </row>
    <row r="72" spans="1:12" ht="42" customHeight="1"/>
    <row r="73" spans="1:12" ht="42" customHeight="1"/>
    <row r="74" spans="1:12" ht="42" customHeight="1"/>
    <row r="75" spans="1:12" ht="42" customHeight="1"/>
    <row r="76" spans="1:12" ht="42" customHeight="1"/>
    <row r="77" spans="1:12" ht="42" customHeight="1"/>
    <row r="78" spans="1:12" ht="42" customHeight="1"/>
    <row r="79" spans="1:12" ht="42" customHeight="1"/>
    <row r="80" spans="1:12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</sheetData>
  <mergeCells count="12">
    <mergeCell ref="A71:D71"/>
    <mergeCell ref="A1:D1"/>
    <mergeCell ref="A7:D7"/>
    <mergeCell ref="A13:D13"/>
    <mergeCell ref="A19:D19"/>
    <mergeCell ref="A25:D25"/>
    <mergeCell ref="A31:D31"/>
    <mergeCell ref="A37:D37"/>
    <mergeCell ref="A47:D47"/>
    <mergeCell ref="A53:D53"/>
    <mergeCell ref="A59:D59"/>
    <mergeCell ref="A65:D65"/>
  </mergeCells>
  <conditionalFormatting sqref="F2 F4">
    <cfRule type="duplicateValues" dxfId="135" priority="6"/>
  </conditionalFormatting>
  <conditionalFormatting sqref="F8:F11">
    <cfRule type="duplicateValues" dxfId="134" priority="4"/>
  </conditionalFormatting>
  <conditionalFormatting sqref="F14:F17">
    <cfRule type="duplicateValues" dxfId="133" priority="3"/>
  </conditionalFormatting>
  <conditionalFormatting sqref="F20:F23">
    <cfRule type="duplicateValues" dxfId="132" priority="9"/>
  </conditionalFormatting>
  <conditionalFormatting sqref="F26:F29">
    <cfRule type="duplicateValues" dxfId="131" priority="5"/>
  </conditionalFormatting>
  <conditionalFormatting sqref="F32:F35">
    <cfRule type="duplicateValues" dxfId="130" priority="10"/>
  </conditionalFormatting>
  <conditionalFormatting sqref="F48 F50">
    <cfRule type="duplicateValues" dxfId="129" priority="2"/>
  </conditionalFormatting>
  <conditionalFormatting sqref="F54:F57">
    <cfRule type="duplicateValues" dxfId="128" priority="8"/>
  </conditionalFormatting>
  <conditionalFormatting sqref="F60:F63">
    <cfRule type="duplicateValues" dxfId="127" priority="7"/>
  </conditionalFormatting>
  <conditionalFormatting sqref="F66 F68">
    <cfRule type="duplicateValues" dxfId="126" priority="1"/>
  </conditionalFormatting>
  <pageMargins left="0.25" right="0.25" top="0.25" bottom="0.25" header="0.3" footer="0.25"/>
  <pageSetup scale="46" orientation="portrait" copies="2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E935-B542-4858-BA17-D252B5D1F37E}">
  <sheetPr>
    <pageSetUpPr fitToPage="1"/>
  </sheetPr>
  <dimension ref="A1:P125"/>
  <sheetViews>
    <sheetView zoomScale="80" zoomScaleNormal="80" workbookViewId="0">
      <selection sqref="A1:N1"/>
    </sheetView>
  </sheetViews>
  <sheetFormatPr defaultColWidth="11.453125" defaultRowHeight="16.5"/>
  <cols>
    <col min="1" max="4" width="15.7265625" style="465" customWidth="1"/>
    <col min="5" max="5" width="15.7265625" style="466" customWidth="1"/>
    <col min="6" max="6" width="15.7265625" style="492" customWidth="1"/>
    <col min="7" max="10" width="18.7265625" style="492" customWidth="1"/>
    <col min="11" max="12" width="25.7265625" style="492" customWidth="1"/>
    <col min="13" max="13" width="12" style="492" bestFit="1" customWidth="1"/>
    <col min="14" max="14" width="11.453125" style="492" bestFit="1" customWidth="1"/>
    <col min="15" max="15" width="9.1796875" style="492" bestFit="1" customWidth="1"/>
    <col min="16" max="16" width="12.453125" style="492" bestFit="1" customWidth="1"/>
    <col min="17" max="250" width="11.453125" style="492"/>
    <col min="251" max="251" width="50.7265625" style="492" customWidth="1"/>
    <col min="252" max="252" width="18.7265625" style="492" customWidth="1"/>
    <col min="253" max="253" width="17.7265625" style="492" customWidth="1"/>
    <col min="254" max="257" width="15.7265625" style="492" customWidth="1"/>
    <col min="258" max="259" width="17.7265625" style="492" customWidth="1"/>
    <col min="260" max="260" width="50.453125" style="492" customWidth="1"/>
    <col min="261" max="261" width="18.453125" style="492" customWidth="1"/>
    <col min="262" max="262" width="17.81640625" style="492" customWidth="1"/>
    <col min="263" max="266" width="15.7265625" style="492" customWidth="1"/>
    <col min="267" max="268" width="17.7265625" style="492" customWidth="1"/>
    <col min="269" max="269" width="12" style="492" bestFit="1" customWidth="1"/>
    <col min="270" max="270" width="11.453125" style="492" bestFit="1" customWidth="1"/>
    <col min="271" max="271" width="9.1796875" style="492" bestFit="1" customWidth="1"/>
    <col min="272" max="272" width="12.453125" style="492" bestFit="1" customWidth="1"/>
    <col min="273" max="506" width="11.453125" style="492"/>
    <col min="507" max="507" width="50.7265625" style="492" customWidth="1"/>
    <col min="508" max="508" width="18.7265625" style="492" customWidth="1"/>
    <col min="509" max="509" width="17.7265625" style="492" customWidth="1"/>
    <col min="510" max="513" width="15.7265625" style="492" customWidth="1"/>
    <col min="514" max="515" width="17.7265625" style="492" customWidth="1"/>
    <col min="516" max="516" width="50.453125" style="492" customWidth="1"/>
    <col min="517" max="517" width="18.453125" style="492" customWidth="1"/>
    <col min="518" max="518" width="17.81640625" style="492" customWidth="1"/>
    <col min="519" max="522" width="15.7265625" style="492" customWidth="1"/>
    <col min="523" max="524" width="17.7265625" style="492" customWidth="1"/>
    <col min="525" max="525" width="12" style="492" bestFit="1" customWidth="1"/>
    <col min="526" max="526" width="11.453125" style="492" bestFit="1" customWidth="1"/>
    <col min="527" max="527" width="9.1796875" style="492" bestFit="1" customWidth="1"/>
    <col min="528" max="528" width="12.453125" style="492" bestFit="1" customWidth="1"/>
    <col min="529" max="762" width="11.453125" style="492"/>
    <col min="763" max="763" width="50.7265625" style="492" customWidth="1"/>
    <col min="764" max="764" width="18.7265625" style="492" customWidth="1"/>
    <col min="765" max="765" width="17.7265625" style="492" customWidth="1"/>
    <col min="766" max="769" width="15.7265625" style="492" customWidth="1"/>
    <col min="770" max="771" width="17.7265625" style="492" customWidth="1"/>
    <col min="772" max="772" width="50.453125" style="492" customWidth="1"/>
    <col min="773" max="773" width="18.453125" style="492" customWidth="1"/>
    <col min="774" max="774" width="17.81640625" style="492" customWidth="1"/>
    <col min="775" max="778" width="15.7265625" style="492" customWidth="1"/>
    <col min="779" max="780" width="17.7265625" style="492" customWidth="1"/>
    <col min="781" max="781" width="12" style="492" bestFit="1" customWidth="1"/>
    <col min="782" max="782" width="11.453125" style="492" bestFit="1" customWidth="1"/>
    <col min="783" max="783" width="9.1796875" style="492" bestFit="1" customWidth="1"/>
    <col min="784" max="784" width="12.453125" style="492" bestFit="1" customWidth="1"/>
    <col min="785" max="1018" width="11.453125" style="492"/>
    <col min="1019" max="1019" width="50.7265625" style="492" customWidth="1"/>
    <col min="1020" max="1020" width="18.7265625" style="492" customWidth="1"/>
    <col min="1021" max="1021" width="17.7265625" style="492" customWidth="1"/>
    <col min="1022" max="1025" width="15.7265625" style="492" customWidth="1"/>
    <col min="1026" max="1027" width="17.7265625" style="492" customWidth="1"/>
    <col min="1028" max="1028" width="50.453125" style="492" customWidth="1"/>
    <col min="1029" max="1029" width="18.453125" style="492" customWidth="1"/>
    <col min="1030" max="1030" width="17.81640625" style="492" customWidth="1"/>
    <col min="1031" max="1034" width="15.7265625" style="492" customWidth="1"/>
    <col min="1035" max="1036" width="17.7265625" style="492" customWidth="1"/>
    <col min="1037" max="1037" width="12" style="492" bestFit="1" customWidth="1"/>
    <col min="1038" max="1038" width="11.453125" style="492" bestFit="1" customWidth="1"/>
    <col min="1039" max="1039" width="9.1796875" style="492" bestFit="1" customWidth="1"/>
    <col min="1040" max="1040" width="12.453125" style="492" bestFit="1" customWidth="1"/>
    <col min="1041" max="1274" width="11.453125" style="492"/>
    <col min="1275" max="1275" width="50.7265625" style="492" customWidth="1"/>
    <col min="1276" max="1276" width="18.7265625" style="492" customWidth="1"/>
    <col min="1277" max="1277" width="17.7265625" style="492" customWidth="1"/>
    <col min="1278" max="1281" width="15.7265625" style="492" customWidth="1"/>
    <col min="1282" max="1283" width="17.7265625" style="492" customWidth="1"/>
    <col min="1284" max="1284" width="50.453125" style="492" customWidth="1"/>
    <col min="1285" max="1285" width="18.453125" style="492" customWidth="1"/>
    <col min="1286" max="1286" width="17.81640625" style="492" customWidth="1"/>
    <col min="1287" max="1290" width="15.7265625" style="492" customWidth="1"/>
    <col min="1291" max="1292" width="17.7265625" style="492" customWidth="1"/>
    <col min="1293" max="1293" width="12" style="492" bestFit="1" customWidth="1"/>
    <col min="1294" max="1294" width="11.453125" style="492" bestFit="1" customWidth="1"/>
    <col min="1295" max="1295" width="9.1796875" style="492" bestFit="1" customWidth="1"/>
    <col min="1296" max="1296" width="12.453125" style="492" bestFit="1" customWidth="1"/>
    <col min="1297" max="1530" width="11.453125" style="492"/>
    <col min="1531" max="1531" width="50.7265625" style="492" customWidth="1"/>
    <col min="1532" max="1532" width="18.7265625" style="492" customWidth="1"/>
    <col min="1533" max="1533" width="17.7265625" style="492" customWidth="1"/>
    <col min="1534" max="1537" width="15.7265625" style="492" customWidth="1"/>
    <col min="1538" max="1539" width="17.7265625" style="492" customWidth="1"/>
    <col min="1540" max="1540" width="50.453125" style="492" customWidth="1"/>
    <col min="1541" max="1541" width="18.453125" style="492" customWidth="1"/>
    <col min="1542" max="1542" width="17.81640625" style="492" customWidth="1"/>
    <col min="1543" max="1546" width="15.7265625" style="492" customWidth="1"/>
    <col min="1547" max="1548" width="17.7265625" style="492" customWidth="1"/>
    <col min="1549" max="1549" width="12" style="492" bestFit="1" customWidth="1"/>
    <col min="1550" max="1550" width="11.453125" style="492" bestFit="1" customWidth="1"/>
    <col min="1551" max="1551" width="9.1796875" style="492" bestFit="1" customWidth="1"/>
    <col min="1552" max="1552" width="12.453125" style="492" bestFit="1" customWidth="1"/>
    <col min="1553" max="1786" width="11.453125" style="492"/>
    <col min="1787" max="1787" width="50.7265625" style="492" customWidth="1"/>
    <col min="1788" max="1788" width="18.7265625" style="492" customWidth="1"/>
    <col min="1789" max="1789" width="17.7265625" style="492" customWidth="1"/>
    <col min="1790" max="1793" width="15.7265625" style="492" customWidth="1"/>
    <col min="1794" max="1795" width="17.7265625" style="492" customWidth="1"/>
    <col min="1796" max="1796" width="50.453125" style="492" customWidth="1"/>
    <col min="1797" max="1797" width="18.453125" style="492" customWidth="1"/>
    <col min="1798" max="1798" width="17.81640625" style="492" customWidth="1"/>
    <col min="1799" max="1802" width="15.7265625" style="492" customWidth="1"/>
    <col min="1803" max="1804" width="17.7265625" style="492" customWidth="1"/>
    <col min="1805" max="1805" width="12" style="492" bestFit="1" customWidth="1"/>
    <col min="1806" max="1806" width="11.453125" style="492" bestFit="1" customWidth="1"/>
    <col min="1807" max="1807" width="9.1796875" style="492" bestFit="1" customWidth="1"/>
    <col min="1808" max="1808" width="12.453125" style="492" bestFit="1" customWidth="1"/>
    <col min="1809" max="2042" width="11.453125" style="492"/>
    <col min="2043" max="2043" width="50.7265625" style="492" customWidth="1"/>
    <col min="2044" max="2044" width="18.7265625" style="492" customWidth="1"/>
    <col min="2045" max="2045" width="17.7265625" style="492" customWidth="1"/>
    <col min="2046" max="2049" width="15.7265625" style="492" customWidth="1"/>
    <col min="2050" max="2051" width="17.7265625" style="492" customWidth="1"/>
    <col min="2052" max="2052" width="50.453125" style="492" customWidth="1"/>
    <col min="2053" max="2053" width="18.453125" style="492" customWidth="1"/>
    <col min="2054" max="2054" width="17.81640625" style="492" customWidth="1"/>
    <col min="2055" max="2058" width="15.7265625" style="492" customWidth="1"/>
    <col min="2059" max="2060" width="17.7265625" style="492" customWidth="1"/>
    <col min="2061" max="2061" width="12" style="492" bestFit="1" customWidth="1"/>
    <col min="2062" max="2062" width="11.453125" style="492" bestFit="1" customWidth="1"/>
    <col min="2063" max="2063" width="9.1796875" style="492" bestFit="1" customWidth="1"/>
    <col min="2064" max="2064" width="12.453125" style="492" bestFit="1" customWidth="1"/>
    <col min="2065" max="2298" width="11.453125" style="492"/>
    <col min="2299" max="2299" width="50.7265625" style="492" customWidth="1"/>
    <col min="2300" max="2300" width="18.7265625" style="492" customWidth="1"/>
    <col min="2301" max="2301" width="17.7265625" style="492" customWidth="1"/>
    <col min="2302" max="2305" width="15.7265625" style="492" customWidth="1"/>
    <col min="2306" max="2307" width="17.7265625" style="492" customWidth="1"/>
    <col min="2308" max="2308" width="50.453125" style="492" customWidth="1"/>
    <col min="2309" max="2309" width="18.453125" style="492" customWidth="1"/>
    <col min="2310" max="2310" width="17.81640625" style="492" customWidth="1"/>
    <col min="2311" max="2314" width="15.7265625" style="492" customWidth="1"/>
    <col min="2315" max="2316" width="17.7265625" style="492" customWidth="1"/>
    <col min="2317" max="2317" width="12" style="492" bestFit="1" customWidth="1"/>
    <col min="2318" max="2318" width="11.453125" style="492" bestFit="1" customWidth="1"/>
    <col min="2319" max="2319" width="9.1796875" style="492" bestFit="1" customWidth="1"/>
    <col min="2320" max="2320" width="12.453125" style="492" bestFit="1" customWidth="1"/>
    <col min="2321" max="2554" width="11.453125" style="492"/>
    <col min="2555" max="2555" width="50.7265625" style="492" customWidth="1"/>
    <col min="2556" max="2556" width="18.7265625" style="492" customWidth="1"/>
    <col min="2557" max="2557" width="17.7265625" style="492" customWidth="1"/>
    <col min="2558" max="2561" width="15.7265625" style="492" customWidth="1"/>
    <col min="2562" max="2563" width="17.7265625" style="492" customWidth="1"/>
    <col min="2564" max="2564" width="50.453125" style="492" customWidth="1"/>
    <col min="2565" max="2565" width="18.453125" style="492" customWidth="1"/>
    <col min="2566" max="2566" width="17.81640625" style="492" customWidth="1"/>
    <col min="2567" max="2570" width="15.7265625" style="492" customWidth="1"/>
    <col min="2571" max="2572" width="17.7265625" style="492" customWidth="1"/>
    <col min="2573" max="2573" width="12" style="492" bestFit="1" customWidth="1"/>
    <col min="2574" max="2574" width="11.453125" style="492" bestFit="1" customWidth="1"/>
    <col min="2575" max="2575" width="9.1796875" style="492" bestFit="1" customWidth="1"/>
    <col min="2576" max="2576" width="12.453125" style="492" bestFit="1" customWidth="1"/>
    <col min="2577" max="2810" width="11.453125" style="492"/>
    <col min="2811" max="2811" width="50.7265625" style="492" customWidth="1"/>
    <col min="2812" max="2812" width="18.7265625" style="492" customWidth="1"/>
    <col min="2813" max="2813" width="17.7265625" style="492" customWidth="1"/>
    <col min="2814" max="2817" width="15.7265625" style="492" customWidth="1"/>
    <col min="2818" max="2819" width="17.7265625" style="492" customWidth="1"/>
    <col min="2820" max="2820" width="50.453125" style="492" customWidth="1"/>
    <col min="2821" max="2821" width="18.453125" style="492" customWidth="1"/>
    <col min="2822" max="2822" width="17.81640625" style="492" customWidth="1"/>
    <col min="2823" max="2826" width="15.7265625" style="492" customWidth="1"/>
    <col min="2827" max="2828" width="17.7265625" style="492" customWidth="1"/>
    <col min="2829" max="2829" width="12" style="492" bestFit="1" customWidth="1"/>
    <col min="2830" max="2830" width="11.453125" style="492" bestFit="1" customWidth="1"/>
    <col min="2831" max="2831" width="9.1796875" style="492" bestFit="1" customWidth="1"/>
    <col min="2832" max="2832" width="12.453125" style="492" bestFit="1" customWidth="1"/>
    <col min="2833" max="3066" width="11.453125" style="492"/>
    <col min="3067" max="3067" width="50.7265625" style="492" customWidth="1"/>
    <col min="3068" max="3068" width="18.7265625" style="492" customWidth="1"/>
    <col min="3069" max="3069" width="17.7265625" style="492" customWidth="1"/>
    <col min="3070" max="3073" width="15.7265625" style="492" customWidth="1"/>
    <col min="3074" max="3075" width="17.7265625" style="492" customWidth="1"/>
    <col min="3076" max="3076" width="50.453125" style="492" customWidth="1"/>
    <col min="3077" max="3077" width="18.453125" style="492" customWidth="1"/>
    <col min="3078" max="3078" width="17.81640625" style="492" customWidth="1"/>
    <col min="3079" max="3082" width="15.7265625" style="492" customWidth="1"/>
    <col min="3083" max="3084" width="17.7265625" style="492" customWidth="1"/>
    <col min="3085" max="3085" width="12" style="492" bestFit="1" customWidth="1"/>
    <col min="3086" max="3086" width="11.453125" style="492" bestFit="1" customWidth="1"/>
    <col min="3087" max="3087" width="9.1796875" style="492" bestFit="1" customWidth="1"/>
    <col min="3088" max="3088" width="12.453125" style="492" bestFit="1" customWidth="1"/>
    <col min="3089" max="3322" width="11.453125" style="492"/>
    <col min="3323" max="3323" width="50.7265625" style="492" customWidth="1"/>
    <col min="3324" max="3324" width="18.7265625" style="492" customWidth="1"/>
    <col min="3325" max="3325" width="17.7265625" style="492" customWidth="1"/>
    <col min="3326" max="3329" width="15.7265625" style="492" customWidth="1"/>
    <col min="3330" max="3331" width="17.7265625" style="492" customWidth="1"/>
    <col min="3332" max="3332" width="50.453125" style="492" customWidth="1"/>
    <col min="3333" max="3333" width="18.453125" style="492" customWidth="1"/>
    <col min="3334" max="3334" width="17.81640625" style="492" customWidth="1"/>
    <col min="3335" max="3338" width="15.7265625" style="492" customWidth="1"/>
    <col min="3339" max="3340" width="17.7265625" style="492" customWidth="1"/>
    <col min="3341" max="3341" width="12" style="492" bestFit="1" customWidth="1"/>
    <col min="3342" max="3342" width="11.453125" style="492" bestFit="1" customWidth="1"/>
    <col min="3343" max="3343" width="9.1796875" style="492" bestFit="1" customWidth="1"/>
    <col min="3344" max="3344" width="12.453125" style="492" bestFit="1" customWidth="1"/>
    <col min="3345" max="3578" width="11.453125" style="492"/>
    <col min="3579" max="3579" width="50.7265625" style="492" customWidth="1"/>
    <col min="3580" max="3580" width="18.7265625" style="492" customWidth="1"/>
    <col min="3581" max="3581" width="17.7265625" style="492" customWidth="1"/>
    <col min="3582" max="3585" width="15.7265625" style="492" customWidth="1"/>
    <col min="3586" max="3587" width="17.7265625" style="492" customWidth="1"/>
    <col min="3588" max="3588" width="50.453125" style="492" customWidth="1"/>
    <col min="3589" max="3589" width="18.453125" style="492" customWidth="1"/>
    <col min="3590" max="3590" width="17.81640625" style="492" customWidth="1"/>
    <col min="3591" max="3594" width="15.7265625" style="492" customWidth="1"/>
    <col min="3595" max="3596" width="17.7265625" style="492" customWidth="1"/>
    <col min="3597" max="3597" width="12" style="492" bestFit="1" customWidth="1"/>
    <col min="3598" max="3598" width="11.453125" style="492" bestFit="1" customWidth="1"/>
    <col min="3599" max="3599" width="9.1796875" style="492" bestFit="1" customWidth="1"/>
    <col min="3600" max="3600" width="12.453125" style="492" bestFit="1" customWidth="1"/>
    <col min="3601" max="3834" width="11.453125" style="492"/>
    <col min="3835" max="3835" width="50.7265625" style="492" customWidth="1"/>
    <col min="3836" max="3836" width="18.7265625" style="492" customWidth="1"/>
    <col min="3837" max="3837" width="17.7265625" style="492" customWidth="1"/>
    <col min="3838" max="3841" width="15.7265625" style="492" customWidth="1"/>
    <col min="3842" max="3843" width="17.7265625" style="492" customWidth="1"/>
    <col min="3844" max="3844" width="50.453125" style="492" customWidth="1"/>
    <col min="3845" max="3845" width="18.453125" style="492" customWidth="1"/>
    <col min="3846" max="3846" width="17.81640625" style="492" customWidth="1"/>
    <col min="3847" max="3850" width="15.7265625" style="492" customWidth="1"/>
    <col min="3851" max="3852" width="17.7265625" style="492" customWidth="1"/>
    <col min="3853" max="3853" width="12" style="492" bestFit="1" customWidth="1"/>
    <col min="3854" max="3854" width="11.453125" style="492" bestFit="1" customWidth="1"/>
    <col min="3855" max="3855" width="9.1796875" style="492" bestFit="1" customWidth="1"/>
    <col min="3856" max="3856" width="12.453125" style="492" bestFit="1" customWidth="1"/>
    <col min="3857" max="4090" width="11.453125" style="492"/>
    <col min="4091" max="4091" width="50.7265625" style="492" customWidth="1"/>
    <col min="4092" max="4092" width="18.7265625" style="492" customWidth="1"/>
    <col min="4093" max="4093" width="17.7265625" style="492" customWidth="1"/>
    <col min="4094" max="4097" width="15.7265625" style="492" customWidth="1"/>
    <col min="4098" max="4099" width="17.7265625" style="492" customWidth="1"/>
    <col min="4100" max="4100" width="50.453125" style="492" customWidth="1"/>
    <col min="4101" max="4101" width="18.453125" style="492" customWidth="1"/>
    <col min="4102" max="4102" width="17.81640625" style="492" customWidth="1"/>
    <col min="4103" max="4106" width="15.7265625" style="492" customWidth="1"/>
    <col min="4107" max="4108" width="17.7265625" style="492" customWidth="1"/>
    <col min="4109" max="4109" width="12" style="492" bestFit="1" customWidth="1"/>
    <col min="4110" max="4110" width="11.453125" style="492" bestFit="1" customWidth="1"/>
    <col min="4111" max="4111" width="9.1796875" style="492" bestFit="1" customWidth="1"/>
    <col min="4112" max="4112" width="12.453125" style="492" bestFit="1" customWidth="1"/>
    <col min="4113" max="4346" width="11.453125" style="492"/>
    <col min="4347" max="4347" width="50.7265625" style="492" customWidth="1"/>
    <col min="4348" max="4348" width="18.7265625" style="492" customWidth="1"/>
    <col min="4349" max="4349" width="17.7265625" style="492" customWidth="1"/>
    <col min="4350" max="4353" width="15.7265625" style="492" customWidth="1"/>
    <col min="4354" max="4355" width="17.7265625" style="492" customWidth="1"/>
    <col min="4356" max="4356" width="50.453125" style="492" customWidth="1"/>
    <col min="4357" max="4357" width="18.453125" style="492" customWidth="1"/>
    <col min="4358" max="4358" width="17.81640625" style="492" customWidth="1"/>
    <col min="4359" max="4362" width="15.7265625" style="492" customWidth="1"/>
    <col min="4363" max="4364" width="17.7265625" style="492" customWidth="1"/>
    <col min="4365" max="4365" width="12" style="492" bestFit="1" customWidth="1"/>
    <col min="4366" max="4366" width="11.453125" style="492" bestFit="1" customWidth="1"/>
    <col min="4367" max="4367" width="9.1796875" style="492" bestFit="1" customWidth="1"/>
    <col min="4368" max="4368" width="12.453125" style="492" bestFit="1" customWidth="1"/>
    <col min="4369" max="4602" width="11.453125" style="492"/>
    <col min="4603" max="4603" width="50.7265625" style="492" customWidth="1"/>
    <col min="4604" max="4604" width="18.7265625" style="492" customWidth="1"/>
    <col min="4605" max="4605" width="17.7265625" style="492" customWidth="1"/>
    <col min="4606" max="4609" width="15.7265625" style="492" customWidth="1"/>
    <col min="4610" max="4611" width="17.7265625" style="492" customWidth="1"/>
    <col min="4612" max="4612" width="50.453125" style="492" customWidth="1"/>
    <col min="4613" max="4613" width="18.453125" style="492" customWidth="1"/>
    <col min="4614" max="4614" width="17.81640625" style="492" customWidth="1"/>
    <col min="4615" max="4618" width="15.7265625" style="492" customWidth="1"/>
    <col min="4619" max="4620" width="17.7265625" style="492" customWidth="1"/>
    <col min="4621" max="4621" width="12" style="492" bestFit="1" customWidth="1"/>
    <col min="4622" max="4622" width="11.453125" style="492" bestFit="1" customWidth="1"/>
    <col min="4623" max="4623" width="9.1796875" style="492" bestFit="1" customWidth="1"/>
    <col min="4624" max="4624" width="12.453125" style="492" bestFit="1" customWidth="1"/>
    <col min="4625" max="4858" width="11.453125" style="492"/>
    <col min="4859" max="4859" width="50.7265625" style="492" customWidth="1"/>
    <col min="4860" max="4860" width="18.7265625" style="492" customWidth="1"/>
    <col min="4861" max="4861" width="17.7265625" style="492" customWidth="1"/>
    <col min="4862" max="4865" width="15.7265625" style="492" customWidth="1"/>
    <col min="4866" max="4867" width="17.7265625" style="492" customWidth="1"/>
    <col min="4868" max="4868" width="50.453125" style="492" customWidth="1"/>
    <col min="4869" max="4869" width="18.453125" style="492" customWidth="1"/>
    <col min="4870" max="4870" width="17.81640625" style="492" customWidth="1"/>
    <col min="4871" max="4874" width="15.7265625" style="492" customWidth="1"/>
    <col min="4875" max="4876" width="17.7265625" style="492" customWidth="1"/>
    <col min="4877" max="4877" width="12" style="492" bestFit="1" customWidth="1"/>
    <col min="4878" max="4878" width="11.453125" style="492" bestFit="1" customWidth="1"/>
    <col min="4879" max="4879" width="9.1796875" style="492" bestFit="1" customWidth="1"/>
    <col min="4880" max="4880" width="12.453125" style="492" bestFit="1" customWidth="1"/>
    <col min="4881" max="5114" width="11.453125" style="492"/>
    <col min="5115" max="5115" width="50.7265625" style="492" customWidth="1"/>
    <col min="5116" max="5116" width="18.7265625" style="492" customWidth="1"/>
    <col min="5117" max="5117" width="17.7265625" style="492" customWidth="1"/>
    <col min="5118" max="5121" width="15.7265625" style="492" customWidth="1"/>
    <col min="5122" max="5123" width="17.7265625" style="492" customWidth="1"/>
    <col min="5124" max="5124" width="50.453125" style="492" customWidth="1"/>
    <col min="5125" max="5125" width="18.453125" style="492" customWidth="1"/>
    <col min="5126" max="5126" width="17.81640625" style="492" customWidth="1"/>
    <col min="5127" max="5130" width="15.7265625" style="492" customWidth="1"/>
    <col min="5131" max="5132" width="17.7265625" style="492" customWidth="1"/>
    <col min="5133" max="5133" width="12" style="492" bestFit="1" customWidth="1"/>
    <col min="5134" max="5134" width="11.453125" style="492" bestFit="1" customWidth="1"/>
    <col min="5135" max="5135" width="9.1796875" style="492" bestFit="1" customWidth="1"/>
    <col min="5136" max="5136" width="12.453125" style="492" bestFit="1" customWidth="1"/>
    <col min="5137" max="5370" width="11.453125" style="492"/>
    <col min="5371" max="5371" width="50.7265625" style="492" customWidth="1"/>
    <col min="5372" max="5372" width="18.7265625" style="492" customWidth="1"/>
    <col min="5373" max="5373" width="17.7265625" style="492" customWidth="1"/>
    <col min="5374" max="5377" width="15.7265625" style="492" customWidth="1"/>
    <col min="5378" max="5379" width="17.7265625" style="492" customWidth="1"/>
    <col min="5380" max="5380" width="50.453125" style="492" customWidth="1"/>
    <col min="5381" max="5381" width="18.453125" style="492" customWidth="1"/>
    <col min="5382" max="5382" width="17.81640625" style="492" customWidth="1"/>
    <col min="5383" max="5386" width="15.7265625" style="492" customWidth="1"/>
    <col min="5387" max="5388" width="17.7265625" style="492" customWidth="1"/>
    <col min="5389" max="5389" width="12" style="492" bestFit="1" customWidth="1"/>
    <col min="5390" max="5390" width="11.453125" style="492" bestFit="1" customWidth="1"/>
    <col min="5391" max="5391" width="9.1796875" style="492" bestFit="1" customWidth="1"/>
    <col min="5392" max="5392" width="12.453125" style="492" bestFit="1" customWidth="1"/>
    <col min="5393" max="5626" width="11.453125" style="492"/>
    <col min="5627" max="5627" width="50.7265625" style="492" customWidth="1"/>
    <col min="5628" max="5628" width="18.7265625" style="492" customWidth="1"/>
    <col min="5629" max="5629" width="17.7265625" style="492" customWidth="1"/>
    <col min="5630" max="5633" width="15.7265625" style="492" customWidth="1"/>
    <col min="5634" max="5635" width="17.7265625" style="492" customWidth="1"/>
    <col min="5636" max="5636" width="50.453125" style="492" customWidth="1"/>
    <col min="5637" max="5637" width="18.453125" style="492" customWidth="1"/>
    <col min="5638" max="5638" width="17.81640625" style="492" customWidth="1"/>
    <col min="5639" max="5642" width="15.7265625" style="492" customWidth="1"/>
    <col min="5643" max="5644" width="17.7265625" style="492" customWidth="1"/>
    <col min="5645" max="5645" width="12" style="492" bestFit="1" customWidth="1"/>
    <col min="5646" max="5646" width="11.453125" style="492" bestFit="1" customWidth="1"/>
    <col min="5647" max="5647" width="9.1796875" style="492" bestFit="1" customWidth="1"/>
    <col min="5648" max="5648" width="12.453125" style="492" bestFit="1" customWidth="1"/>
    <col min="5649" max="5882" width="11.453125" style="492"/>
    <col min="5883" max="5883" width="50.7265625" style="492" customWidth="1"/>
    <col min="5884" max="5884" width="18.7265625" style="492" customWidth="1"/>
    <col min="5885" max="5885" width="17.7265625" style="492" customWidth="1"/>
    <col min="5886" max="5889" width="15.7265625" style="492" customWidth="1"/>
    <col min="5890" max="5891" width="17.7265625" style="492" customWidth="1"/>
    <col min="5892" max="5892" width="50.453125" style="492" customWidth="1"/>
    <col min="5893" max="5893" width="18.453125" style="492" customWidth="1"/>
    <col min="5894" max="5894" width="17.81640625" style="492" customWidth="1"/>
    <col min="5895" max="5898" width="15.7265625" style="492" customWidth="1"/>
    <col min="5899" max="5900" width="17.7265625" style="492" customWidth="1"/>
    <col min="5901" max="5901" width="12" style="492" bestFit="1" customWidth="1"/>
    <col min="5902" max="5902" width="11.453125" style="492" bestFit="1" customWidth="1"/>
    <col min="5903" max="5903" width="9.1796875" style="492" bestFit="1" customWidth="1"/>
    <col min="5904" max="5904" width="12.453125" style="492" bestFit="1" customWidth="1"/>
    <col min="5905" max="6138" width="11.453125" style="492"/>
    <col min="6139" max="6139" width="50.7265625" style="492" customWidth="1"/>
    <col min="6140" max="6140" width="18.7265625" style="492" customWidth="1"/>
    <col min="6141" max="6141" width="17.7265625" style="492" customWidth="1"/>
    <col min="6142" max="6145" width="15.7265625" style="492" customWidth="1"/>
    <col min="6146" max="6147" width="17.7265625" style="492" customWidth="1"/>
    <col min="6148" max="6148" width="50.453125" style="492" customWidth="1"/>
    <col min="6149" max="6149" width="18.453125" style="492" customWidth="1"/>
    <col min="6150" max="6150" width="17.81640625" style="492" customWidth="1"/>
    <col min="6151" max="6154" width="15.7265625" style="492" customWidth="1"/>
    <col min="6155" max="6156" width="17.7265625" style="492" customWidth="1"/>
    <col min="6157" max="6157" width="12" style="492" bestFit="1" customWidth="1"/>
    <col min="6158" max="6158" width="11.453125" style="492" bestFit="1" customWidth="1"/>
    <col min="6159" max="6159" width="9.1796875" style="492" bestFit="1" customWidth="1"/>
    <col min="6160" max="6160" width="12.453125" style="492" bestFit="1" customWidth="1"/>
    <col min="6161" max="6394" width="11.453125" style="492"/>
    <col min="6395" max="6395" width="50.7265625" style="492" customWidth="1"/>
    <col min="6396" max="6396" width="18.7265625" style="492" customWidth="1"/>
    <col min="6397" max="6397" width="17.7265625" style="492" customWidth="1"/>
    <col min="6398" max="6401" width="15.7265625" style="492" customWidth="1"/>
    <col min="6402" max="6403" width="17.7265625" style="492" customWidth="1"/>
    <col min="6404" max="6404" width="50.453125" style="492" customWidth="1"/>
    <col min="6405" max="6405" width="18.453125" style="492" customWidth="1"/>
    <col min="6406" max="6406" width="17.81640625" style="492" customWidth="1"/>
    <col min="6407" max="6410" width="15.7265625" style="492" customWidth="1"/>
    <col min="6411" max="6412" width="17.7265625" style="492" customWidth="1"/>
    <col min="6413" max="6413" width="12" style="492" bestFit="1" customWidth="1"/>
    <col min="6414" max="6414" width="11.453125" style="492" bestFit="1" customWidth="1"/>
    <col min="6415" max="6415" width="9.1796875" style="492" bestFit="1" customWidth="1"/>
    <col min="6416" max="6416" width="12.453125" style="492" bestFit="1" customWidth="1"/>
    <col min="6417" max="6650" width="11.453125" style="492"/>
    <col min="6651" max="6651" width="50.7265625" style="492" customWidth="1"/>
    <col min="6652" max="6652" width="18.7265625" style="492" customWidth="1"/>
    <col min="6653" max="6653" width="17.7265625" style="492" customWidth="1"/>
    <col min="6654" max="6657" width="15.7265625" style="492" customWidth="1"/>
    <col min="6658" max="6659" width="17.7265625" style="492" customWidth="1"/>
    <col min="6660" max="6660" width="50.453125" style="492" customWidth="1"/>
    <col min="6661" max="6661" width="18.453125" style="492" customWidth="1"/>
    <col min="6662" max="6662" width="17.81640625" style="492" customWidth="1"/>
    <col min="6663" max="6666" width="15.7265625" style="492" customWidth="1"/>
    <col min="6667" max="6668" width="17.7265625" style="492" customWidth="1"/>
    <col min="6669" max="6669" width="12" style="492" bestFit="1" customWidth="1"/>
    <col min="6670" max="6670" width="11.453125" style="492" bestFit="1" customWidth="1"/>
    <col min="6671" max="6671" width="9.1796875" style="492" bestFit="1" customWidth="1"/>
    <col min="6672" max="6672" width="12.453125" style="492" bestFit="1" customWidth="1"/>
    <col min="6673" max="6906" width="11.453125" style="492"/>
    <col min="6907" max="6907" width="50.7265625" style="492" customWidth="1"/>
    <col min="6908" max="6908" width="18.7265625" style="492" customWidth="1"/>
    <col min="6909" max="6909" width="17.7265625" style="492" customWidth="1"/>
    <col min="6910" max="6913" width="15.7265625" style="492" customWidth="1"/>
    <col min="6914" max="6915" width="17.7265625" style="492" customWidth="1"/>
    <col min="6916" max="6916" width="50.453125" style="492" customWidth="1"/>
    <col min="6917" max="6917" width="18.453125" style="492" customWidth="1"/>
    <col min="6918" max="6918" width="17.81640625" style="492" customWidth="1"/>
    <col min="6919" max="6922" width="15.7265625" style="492" customWidth="1"/>
    <col min="6923" max="6924" width="17.7265625" style="492" customWidth="1"/>
    <col min="6925" max="6925" width="12" style="492" bestFit="1" customWidth="1"/>
    <col min="6926" max="6926" width="11.453125" style="492" bestFit="1" customWidth="1"/>
    <col min="6927" max="6927" width="9.1796875" style="492" bestFit="1" customWidth="1"/>
    <col min="6928" max="6928" width="12.453125" style="492" bestFit="1" customWidth="1"/>
    <col min="6929" max="7162" width="11.453125" style="492"/>
    <col min="7163" max="7163" width="50.7265625" style="492" customWidth="1"/>
    <col min="7164" max="7164" width="18.7265625" style="492" customWidth="1"/>
    <col min="7165" max="7165" width="17.7265625" style="492" customWidth="1"/>
    <col min="7166" max="7169" width="15.7265625" style="492" customWidth="1"/>
    <col min="7170" max="7171" width="17.7265625" style="492" customWidth="1"/>
    <col min="7172" max="7172" width="50.453125" style="492" customWidth="1"/>
    <col min="7173" max="7173" width="18.453125" style="492" customWidth="1"/>
    <col min="7174" max="7174" width="17.81640625" style="492" customWidth="1"/>
    <col min="7175" max="7178" width="15.7265625" style="492" customWidth="1"/>
    <col min="7179" max="7180" width="17.7265625" style="492" customWidth="1"/>
    <col min="7181" max="7181" width="12" style="492" bestFit="1" customWidth="1"/>
    <col min="7182" max="7182" width="11.453125" style="492" bestFit="1" customWidth="1"/>
    <col min="7183" max="7183" width="9.1796875" style="492" bestFit="1" customWidth="1"/>
    <col min="7184" max="7184" width="12.453125" style="492" bestFit="1" customWidth="1"/>
    <col min="7185" max="7418" width="11.453125" style="492"/>
    <col min="7419" max="7419" width="50.7265625" style="492" customWidth="1"/>
    <col min="7420" max="7420" width="18.7265625" style="492" customWidth="1"/>
    <col min="7421" max="7421" width="17.7265625" style="492" customWidth="1"/>
    <col min="7422" max="7425" width="15.7265625" style="492" customWidth="1"/>
    <col min="7426" max="7427" width="17.7265625" style="492" customWidth="1"/>
    <col min="7428" max="7428" width="50.453125" style="492" customWidth="1"/>
    <col min="7429" max="7429" width="18.453125" style="492" customWidth="1"/>
    <col min="7430" max="7430" width="17.81640625" style="492" customWidth="1"/>
    <col min="7431" max="7434" width="15.7265625" style="492" customWidth="1"/>
    <col min="7435" max="7436" width="17.7265625" style="492" customWidth="1"/>
    <col min="7437" max="7437" width="12" style="492" bestFit="1" customWidth="1"/>
    <col min="7438" max="7438" width="11.453125" style="492" bestFit="1" customWidth="1"/>
    <col min="7439" max="7439" width="9.1796875" style="492" bestFit="1" customWidth="1"/>
    <col min="7440" max="7440" width="12.453125" style="492" bestFit="1" customWidth="1"/>
    <col min="7441" max="7674" width="11.453125" style="492"/>
    <col min="7675" max="7675" width="50.7265625" style="492" customWidth="1"/>
    <col min="7676" max="7676" width="18.7265625" style="492" customWidth="1"/>
    <col min="7677" max="7677" width="17.7265625" style="492" customWidth="1"/>
    <col min="7678" max="7681" width="15.7265625" style="492" customWidth="1"/>
    <col min="7682" max="7683" width="17.7265625" style="492" customWidth="1"/>
    <col min="7684" max="7684" width="50.453125" style="492" customWidth="1"/>
    <col min="7685" max="7685" width="18.453125" style="492" customWidth="1"/>
    <col min="7686" max="7686" width="17.81640625" style="492" customWidth="1"/>
    <col min="7687" max="7690" width="15.7265625" style="492" customWidth="1"/>
    <col min="7691" max="7692" width="17.7265625" style="492" customWidth="1"/>
    <col min="7693" max="7693" width="12" style="492" bestFit="1" customWidth="1"/>
    <col min="7694" max="7694" width="11.453125" style="492" bestFit="1" customWidth="1"/>
    <col min="7695" max="7695" width="9.1796875" style="492" bestFit="1" customWidth="1"/>
    <col min="7696" max="7696" width="12.453125" style="492" bestFit="1" customWidth="1"/>
    <col min="7697" max="7930" width="11.453125" style="492"/>
    <col min="7931" max="7931" width="50.7265625" style="492" customWidth="1"/>
    <col min="7932" max="7932" width="18.7265625" style="492" customWidth="1"/>
    <col min="7933" max="7933" width="17.7265625" style="492" customWidth="1"/>
    <col min="7934" max="7937" width="15.7265625" style="492" customWidth="1"/>
    <col min="7938" max="7939" width="17.7265625" style="492" customWidth="1"/>
    <col min="7940" max="7940" width="50.453125" style="492" customWidth="1"/>
    <col min="7941" max="7941" width="18.453125" style="492" customWidth="1"/>
    <col min="7942" max="7942" width="17.81640625" style="492" customWidth="1"/>
    <col min="7943" max="7946" width="15.7265625" style="492" customWidth="1"/>
    <col min="7947" max="7948" width="17.7265625" style="492" customWidth="1"/>
    <col min="7949" max="7949" width="12" style="492" bestFit="1" customWidth="1"/>
    <col min="7950" max="7950" width="11.453125" style="492" bestFit="1" customWidth="1"/>
    <col min="7951" max="7951" width="9.1796875" style="492" bestFit="1" customWidth="1"/>
    <col min="7952" max="7952" width="12.453125" style="492" bestFit="1" customWidth="1"/>
    <col min="7953" max="8186" width="11.453125" style="492"/>
    <col min="8187" max="8187" width="50.7265625" style="492" customWidth="1"/>
    <col min="8188" max="8188" width="18.7265625" style="492" customWidth="1"/>
    <col min="8189" max="8189" width="17.7265625" style="492" customWidth="1"/>
    <col min="8190" max="8193" width="15.7265625" style="492" customWidth="1"/>
    <col min="8194" max="8195" width="17.7265625" style="492" customWidth="1"/>
    <col min="8196" max="8196" width="50.453125" style="492" customWidth="1"/>
    <col min="8197" max="8197" width="18.453125" style="492" customWidth="1"/>
    <col min="8198" max="8198" width="17.81640625" style="492" customWidth="1"/>
    <col min="8199" max="8202" width="15.7265625" style="492" customWidth="1"/>
    <col min="8203" max="8204" width="17.7265625" style="492" customWidth="1"/>
    <col min="8205" max="8205" width="12" style="492" bestFit="1" customWidth="1"/>
    <col min="8206" max="8206" width="11.453125" style="492" bestFit="1" customWidth="1"/>
    <col min="8207" max="8207" width="9.1796875" style="492" bestFit="1" customWidth="1"/>
    <col min="8208" max="8208" width="12.453125" style="492" bestFit="1" customWidth="1"/>
    <col min="8209" max="8442" width="11.453125" style="492"/>
    <col min="8443" max="8443" width="50.7265625" style="492" customWidth="1"/>
    <col min="8444" max="8444" width="18.7265625" style="492" customWidth="1"/>
    <col min="8445" max="8445" width="17.7265625" style="492" customWidth="1"/>
    <col min="8446" max="8449" width="15.7265625" style="492" customWidth="1"/>
    <col min="8450" max="8451" width="17.7265625" style="492" customWidth="1"/>
    <col min="8452" max="8452" width="50.453125" style="492" customWidth="1"/>
    <col min="8453" max="8453" width="18.453125" style="492" customWidth="1"/>
    <col min="8454" max="8454" width="17.81640625" style="492" customWidth="1"/>
    <col min="8455" max="8458" width="15.7265625" style="492" customWidth="1"/>
    <col min="8459" max="8460" width="17.7265625" style="492" customWidth="1"/>
    <col min="8461" max="8461" width="12" style="492" bestFit="1" customWidth="1"/>
    <col min="8462" max="8462" width="11.453125" style="492" bestFit="1" customWidth="1"/>
    <col min="8463" max="8463" width="9.1796875" style="492" bestFit="1" customWidth="1"/>
    <col min="8464" max="8464" width="12.453125" style="492" bestFit="1" customWidth="1"/>
    <col min="8465" max="8698" width="11.453125" style="492"/>
    <col min="8699" max="8699" width="50.7265625" style="492" customWidth="1"/>
    <col min="8700" max="8700" width="18.7265625" style="492" customWidth="1"/>
    <col min="8701" max="8701" width="17.7265625" style="492" customWidth="1"/>
    <col min="8702" max="8705" width="15.7265625" style="492" customWidth="1"/>
    <col min="8706" max="8707" width="17.7265625" style="492" customWidth="1"/>
    <col min="8708" max="8708" width="50.453125" style="492" customWidth="1"/>
    <col min="8709" max="8709" width="18.453125" style="492" customWidth="1"/>
    <col min="8710" max="8710" width="17.81640625" style="492" customWidth="1"/>
    <col min="8711" max="8714" width="15.7265625" style="492" customWidth="1"/>
    <col min="8715" max="8716" width="17.7265625" style="492" customWidth="1"/>
    <col min="8717" max="8717" width="12" style="492" bestFit="1" customWidth="1"/>
    <col min="8718" max="8718" width="11.453125" style="492" bestFit="1" customWidth="1"/>
    <col min="8719" max="8719" width="9.1796875" style="492" bestFit="1" customWidth="1"/>
    <col min="8720" max="8720" width="12.453125" style="492" bestFit="1" customWidth="1"/>
    <col min="8721" max="8954" width="11.453125" style="492"/>
    <col min="8955" max="8955" width="50.7265625" style="492" customWidth="1"/>
    <col min="8956" max="8956" width="18.7265625" style="492" customWidth="1"/>
    <col min="8957" max="8957" width="17.7265625" style="492" customWidth="1"/>
    <col min="8958" max="8961" width="15.7265625" style="492" customWidth="1"/>
    <col min="8962" max="8963" width="17.7265625" style="492" customWidth="1"/>
    <col min="8964" max="8964" width="50.453125" style="492" customWidth="1"/>
    <col min="8965" max="8965" width="18.453125" style="492" customWidth="1"/>
    <col min="8966" max="8966" width="17.81640625" style="492" customWidth="1"/>
    <col min="8967" max="8970" width="15.7265625" style="492" customWidth="1"/>
    <col min="8971" max="8972" width="17.7265625" style="492" customWidth="1"/>
    <col min="8973" max="8973" width="12" style="492" bestFit="1" customWidth="1"/>
    <col min="8974" max="8974" width="11.453125" style="492" bestFit="1" customWidth="1"/>
    <col min="8975" max="8975" width="9.1796875" style="492" bestFit="1" customWidth="1"/>
    <col min="8976" max="8976" width="12.453125" style="492" bestFit="1" customWidth="1"/>
    <col min="8977" max="9210" width="11.453125" style="492"/>
    <col min="9211" max="9211" width="50.7265625" style="492" customWidth="1"/>
    <col min="9212" max="9212" width="18.7265625" style="492" customWidth="1"/>
    <col min="9213" max="9213" width="17.7265625" style="492" customWidth="1"/>
    <col min="9214" max="9217" width="15.7265625" style="492" customWidth="1"/>
    <col min="9218" max="9219" width="17.7265625" style="492" customWidth="1"/>
    <col min="9220" max="9220" width="50.453125" style="492" customWidth="1"/>
    <col min="9221" max="9221" width="18.453125" style="492" customWidth="1"/>
    <col min="9222" max="9222" width="17.81640625" style="492" customWidth="1"/>
    <col min="9223" max="9226" width="15.7265625" style="492" customWidth="1"/>
    <col min="9227" max="9228" width="17.7265625" style="492" customWidth="1"/>
    <col min="9229" max="9229" width="12" style="492" bestFit="1" customWidth="1"/>
    <col min="9230" max="9230" width="11.453125" style="492" bestFit="1" customWidth="1"/>
    <col min="9231" max="9231" width="9.1796875" style="492" bestFit="1" customWidth="1"/>
    <col min="9232" max="9232" width="12.453125" style="492" bestFit="1" customWidth="1"/>
    <col min="9233" max="9466" width="11.453125" style="492"/>
    <col min="9467" max="9467" width="50.7265625" style="492" customWidth="1"/>
    <col min="9468" max="9468" width="18.7265625" style="492" customWidth="1"/>
    <col min="9469" max="9469" width="17.7265625" style="492" customWidth="1"/>
    <col min="9470" max="9473" width="15.7265625" style="492" customWidth="1"/>
    <col min="9474" max="9475" width="17.7265625" style="492" customWidth="1"/>
    <col min="9476" max="9476" width="50.453125" style="492" customWidth="1"/>
    <col min="9477" max="9477" width="18.453125" style="492" customWidth="1"/>
    <col min="9478" max="9478" width="17.81640625" style="492" customWidth="1"/>
    <col min="9479" max="9482" width="15.7265625" style="492" customWidth="1"/>
    <col min="9483" max="9484" width="17.7265625" style="492" customWidth="1"/>
    <col min="9485" max="9485" width="12" style="492" bestFit="1" customWidth="1"/>
    <col min="9486" max="9486" width="11.453125" style="492" bestFit="1" customWidth="1"/>
    <col min="9487" max="9487" width="9.1796875" style="492" bestFit="1" customWidth="1"/>
    <col min="9488" max="9488" width="12.453125" style="492" bestFit="1" customWidth="1"/>
    <col min="9489" max="9722" width="11.453125" style="492"/>
    <col min="9723" max="9723" width="50.7265625" style="492" customWidth="1"/>
    <col min="9724" max="9724" width="18.7265625" style="492" customWidth="1"/>
    <col min="9725" max="9725" width="17.7265625" style="492" customWidth="1"/>
    <col min="9726" max="9729" width="15.7265625" style="492" customWidth="1"/>
    <col min="9730" max="9731" width="17.7265625" style="492" customWidth="1"/>
    <col min="9732" max="9732" width="50.453125" style="492" customWidth="1"/>
    <col min="9733" max="9733" width="18.453125" style="492" customWidth="1"/>
    <col min="9734" max="9734" width="17.81640625" style="492" customWidth="1"/>
    <col min="9735" max="9738" width="15.7265625" style="492" customWidth="1"/>
    <col min="9739" max="9740" width="17.7265625" style="492" customWidth="1"/>
    <col min="9741" max="9741" width="12" style="492" bestFit="1" customWidth="1"/>
    <col min="9742" max="9742" width="11.453125" style="492" bestFit="1" customWidth="1"/>
    <col min="9743" max="9743" width="9.1796875" style="492" bestFit="1" customWidth="1"/>
    <col min="9744" max="9744" width="12.453125" style="492" bestFit="1" customWidth="1"/>
    <col min="9745" max="9978" width="11.453125" style="492"/>
    <col min="9979" max="9979" width="50.7265625" style="492" customWidth="1"/>
    <col min="9980" max="9980" width="18.7265625" style="492" customWidth="1"/>
    <col min="9981" max="9981" width="17.7265625" style="492" customWidth="1"/>
    <col min="9982" max="9985" width="15.7265625" style="492" customWidth="1"/>
    <col min="9986" max="9987" width="17.7265625" style="492" customWidth="1"/>
    <col min="9988" max="9988" width="50.453125" style="492" customWidth="1"/>
    <col min="9989" max="9989" width="18.453125" style="492" customWidth="1"/>
    <col min="9990" max="9990" width="17.81640625" style="492" customWidth="1"/>
    <col min="9991" max="9994" width="15.7265625" style="492" customWidth="1"/>
    <col min="9995" max="9996" width="17.7265625" style="492" customWidth="1"/>
    <col min="9997" max="9997" width="12" style="492" bestFit="1" customWidth="1"/>
    <col min="9998" max="9998" width="11.453125" style="492" bestFit="1" customWidth="1"/>
    <col min="9999" max="9999" width="9.1796875" style="492" bestFit="1" customWidth="1"/>
    <col min="10000" max="10000" width="12.453125" style="492" bestFit="1" customWidth="1"/>
    <col min="10001" max="10234" width="11.453125" style="492"/>
    <col min="10235" max="10235" width="50.7265625" style="492" customWidth="1"/>
    <col min="10236" max="10236" width="18.7265625" style="492" customWidth="1"/>
    <col min="10237" max="10237" width="17.7265625" style="492" customWidth="1"/>
    <col min="10238" max="10241" width="15.7265625" style="492" customWidth="1"/>
    <col min="10242" max="10243" width="17.7265625" style="492" customWidth="1"/>
    <col min="10244" max="10244" width="50.453125" style="492" customWidth="1"/>
    <col min="10245" max="10245" width="18.453125" style="492" customWidth="1"/>
    <col min="10246" max="10246" width="17.81640625" style="492" customWidth="1"/>
    <col min="10247" max="10250" width="15.7265625" style="492" customWidth="1"/>
    <col min="10251" max="10252" width="17.7265625" style="492" customWidth="1"/>
    <col min="10253" max="10253" width="12" style="492" bestFit="1" customWidth="1"/>
    <col min="10254" max="10254" width="11.453125" style="492" bestFit="1" customWidth="1"/>
    <col min="10255" max="10255" width="9.1796875" style="492" bestFit="1" customWidth="1"/>
    <col min="10256" max="10256" width="12.453125" style="492" bestFit="1" customWidth="1"/>
    <col min="10257" max="10490" width="11.453125" style="492"/>
    <col min="10491" max="10491" width="50.7265625" style="492" customWidth="1"/>
    <col min="10492" max="10492" width="18.7265625" style="492" customWidth="1"/>
    <col min="10493" max="10493" width="17.7265625" style="492" customWidth="1"/>
    <col min="10494" max="10497" width="15.7265625" style="492" customWidth="1"/>
    <col min="10498" max="10499" width="17.7265625" style="492" customWidth="1"/>
    <col min="10500" max="10500" width="50.453125" style="492" customWidth="1"/>
    <col min="10501" max="10501" width="18.453125" style="492" customWidth="1"/>
    <col min="10502" max="10502" width="17.81640625" style="492" customWidth="1"/>
    <col min="10503" max="10506" width="15.7265625" style="492" customWidth="1"/>
    <col min="10507" max="10508" width="17.7265625" style="492" customWidth="1"/>
    <col min="10509" max="10509" width="12" style="492" bestFit="1" customWidth="1"/>
    <col min="10510" max="10510" width="11.453125" style="492" bestFit="1" customWidth="1"/>
    <col min="10511" max="10511" width="9.1796875" style="492" bestFit="1" customWidth="1"/>
    <col min="10512" max="10512" width="12.453125" style="492" bestFit="1" customWidth="1"/>
    <col min="10513" max="10746" width="11.453125" style="492"/>
    <col min="10747" max="10747" width="50.7265625" style="492" customWidth="1"/>
    <col min="10748" max="10748" width="18.7265625" style="492" customWidth="1"/>
    <col min="10749" max="10749" width="17.7265625" style="492" customWidth="1"/>
    <col min="10750" max="10753" width="15.7265625" style="492" customWidth="1"/>
    <col min="10754" max="10755" width="17.7265625" style="492" customWidth="1"/>
    <col min="10756" max="10756" width="50.453125" style="492" customWidth="1"/>
    <col min="10757" max="10757" width="18.453125" style="492" customWidth="1"/>
    <col min="10758" max="10758" width="17.81640625" style="492" customWidth="1"/>
    <col min="10759" max="10762" width="15.7265625" style="492" customWidth="1"/>
    <col min="10763" max="10764" width="17.7265625" style="492" customWidth="1"/>
    <col min="10765" max="10765" width="12" style="492" bestFit="1" customWidth="1"/>
    <col min="10766" max="10766" width="11.453125" style="492" bestFit="1" customWidth="1"/>
    <col min="10767" max="10767" width="9.1796875" style="492" bestFit="1" customWidth="1"/>
    <col min="10768" max="10768" width="12.453125" style="492" bestFit="1" customWidth="1"/>
    <col min="10769" max="11002" width="11.453125" style="492"/>
    <col min="11003" max="11003" width="50.7265625" style="492" customWidth="1"/>
    <col min="11004" max="11004" width="18.7265625" style="492" customWidth="1"/>
    <col min="11005" max="11005" width="17.7265625" style="492" customWidth="1"/>
    <col min="11006" max="11009" width="15.7265625" style="492" customWidth="1"/>
    <col min="11010" max="11011" width="17.7265625" style="492" customWidth="1"/>
    <col min="11012" max="11012" width="50.453125" style="492" customWidth="1"/>
    <col min="11013" max="11013" width="18.453125" style="492" customWidth="1"/>
    <col min="11014" max="11014" width="17.81640625" style="492" customWidth="1"/>
    <col min="11015" max="11018" width="15.7265625" style="492" customWidth="1"/>
    <col min="11019" max="11020" width="17.7265625" style="492" customWidth="1"/>
    <col min="11021" max="11021" width="12" style="492" bestFit="1" customWidth="1"/>
    <col min="11022" max="11022" width="11.453125" style="492" bestFit="1" customWidth="1"/>
    <col min="11023" max="11023" width="9.1796875" style="492" bestFit="1" customWidth="1"/>
    <col min="11024" max="11024" width="12.453125" style="492" bestFit="1" customWidth="1"/>
    <col min="11025" max="11258" width="11.453125" style="492"/>
    <col min="11259" max="11259" width="50.7265625" style="492" customWidth="1"/>
    <col min="11260" max="11260" width="18.7265625" style="492" customWidth="1"/>
    <col min="11261" max="11261" width="17.7265625" style="492" customWidth="1"/>
    <col min="11262" max="11265" width="15.7265625" style="492" customWidth="1"/>
    <col min="11266" max="11267" width="17.7265625" style="492" customWidth="1"/>
    <col min="11268" max="11268" width="50.453125" style="492" customWidth="1"/>
    <col min="11269" max="11269" width="18.453125" style="492" customWidth="1"/>
    <col min="11270" max="11270" width="17.81640625" style="492" customWidth="1"/>
    <col min="11271" max="11274" width="15.7265625" style="492" customWidth="1"/>
    <col min="11275" max="11276" width="17.7265625" style="492" customWidth="1"/>
    <col min="11277" max="11277" width="12" style="492" bestFit="1" customWidth="1"/>
    <col min="11278" max="11278" width="11.453125" style="492" bestFit="1" customWidth="1"/>
    <col min="11279" max="11279" width="9.1796875" style="492" bestFit="1" customWidth="1"/>
    <col min="11280" max="11280" width="12.453125" style="492" bestFit="1" customWidth="1"/>
    <col min="11281" max="11514" width="11.453125" style="492"/>
    <col min="11515" max="11515" width="50.7265625" style="492" customWidth="1"/>
    <col min="11516" max="11516" width="18.7265625" style="492" customWidth="1"/>
    <col min="11517" max="11517" width="17.7265625" style="492" customWidth="1"/>
    <col min="11518" max="11521" width="15.7265625" style="492" customWidth="1"/>
    <col min="11522" max="11523" width="17.7265625" style="492" customWidth="1"/>
    <col min="11524" max="11524" width="50.453125" style="492" customWidth="1"/>
    <col min="11525" max="11525" width="18.453125" style="492" customWidth="1"/>
    <col min="11526" max="11526" width="17.81640625" style="492" customWidth="1"/>
    <col min="11527" max="11530" width="15.7265625" style="492" customWidth="1"/>
    <col min="11531" max="11532" width="17.7265625" style="492" customWidth="1"/>
    <col min="11533" max="11533" width="12" style="492" bestFit="1" customWidth="1"/>
    <col min="11534" max="11534" width="11.453125" style="492" bestFit="1" customWidth="1"/>
    <col min="11535" max="11535" width="9.1796875" style="492" bestFit="1" customWidth="1"/>
    <col min="11536" max="11536" width="12.453125" style="492" bestFit="1" customWidth="1"/>
    <col min="11537" max="11770" width="11.453125" style="492"/>
    <col min="11771" max="11771" width="50.7265625" style="492" customWidth="1"/>
    <col min="11772" max="11772" width="18.7265625" style="492" customWidth="1"/>
    <col min="11773" max="11773" width="17.7265625" style="492" customWidth="1"/>
    <col min="11774" max="11777" width="15.7265625" style="492" customWidth="1"/>
    <col min="11778" max="11779" width="17.7265625" style="492" customWidth="1"/>
    <col min="11780" max="11780" width="50.453125" style="492" customWidth="1"/>
    <col min="11781" max="11781" width="18.453125" style="492" customWidth="1"/>
    <col min="11782" max="11782" width="17.81640625" style="492" customWidth="1"/>
    <col min="11783" max="11786" width="15.7265625" style="492" customWidth="1"/>
    <col min="11787" max="11788" width="17.7265625" style="492" customWidth="1"/>
    <col min="11789" max="11789" width="12" style="492" bestFit="1" customWidth="1"/>
    <col min="11790" max="11790" width="11.453125" style="492" bestFit="1" customWidth="1"/>
    <col min="11791" max="11791" width="9.1796875" style="492" bestFit="1" customWidth="1"/>
    <col min="11792" max="11792" width="12.453125" style="492" bestFit="1" customWidth="1"/>
    <col min="11793" max="12026" width="11.453125" style="492"/>
    <col min="12027" max="12027" width="50.7265625" style="492" customWidth="1"/>
    <col min="12028" max="12028" width="18.7265625" style="492" customWidth="1"/>
    <col min="12029" max="12029" width="17.7265625" style="492" customWidth="1"/>
    <col min="12030" max="12033" width="15.7265625" style="492" customWidth="1"/>
    <col min="12034" max="12035" width="17.7265625" style="492" customWidth="1"/>
    <col min="12036" max="12036" width="50.453125" style="492" customWidth="1"/>
    <col min="12037" max="12037" width="18.453125" style="492" customWidth="1"/>
    <col min="12038" max="12038" width="17.81640625" style="492" customWidth="1"/>
    <col min="12039" max="12042" width="15.7265625" style="492" customWidth="1"/>
    <col min="12043" max="12044" width="17.7265625" style="492" customWidth="1"/>
    <col min="12045" max="12045" width="12" style="492" bestFit="1" customWidth="1"/>
    <col min="12046" max="12046" width="11.453125" style="492" bestFit="1" customWidth="1"/>
    <col min="12047" max="12047" width="9.1796875" style="492" bestFit="1" customWidth="1"/>
    <col min="12048" max="12048" width="12.453125" style="492" bestFit="1" customWidth="1"/>
    <col min="12049" max="12282" width="11.453125" style="492"/>
    <col min="12283" max="12283" width="50.7265625" style="492" customWidth="1"/>
    <col min="12284" max="12284" width="18.7265625" style="492" customWidth="1"/>
    <col min="12285" max="12285" width="17.7265625" style="492" customWidth="1"/>
    <col min="12286" max="12289" width="15.7265625" style="492" customWidth="1"/>
    <col min="12290" max="12291" width="17.7265625" style="492" customWidth="1"/>
    <col min="12292" max="12292" width="50.453125" style="492" customWidth="1"/>
    <col min="12293" max="12293" width="18.453125" style="492" customWidth="1"/>
    <col min="12294" max="12294" width="17.81640625" style="492" customWidth="1"/>
    <col min="12295" max="12298" width="15.7265625" style="492" customWidth="1"/>
    <col min="12299" max="12300" width="17.7265625" style="492" customWidth="1"/>
    <col min="12301" max="12301" width="12" style="492" bestFit="1" customWidth="1"/>
    <col min="12302" max="12302" width="11.453125" style="492" bestFit="1" customWidth="1"/>
    <col min="12303" max="12303" width="9.1796875" style="492" bestFit="1" customWidth="1"/>
    <col min="12304" max="12304" width="12.453125" style="492" bestFit="1" customWidth="1"/>
    <col min="12305" max="12538" width="11.453125" style="492"/>
    <col min="12539" max="12539" width="50.7265625" style="492" customWidth="1"/>
    <col min="12540" max="12540" width="18.7265625" style="492" customWidth="1"/>
    <col min="12541" max="12541" width="17.7265625" style="492" customWidth="1"/>
    <col min="12542" max="12545" width="15.7265625" style="492" customWidth="1"/>
    <col min="12546" max="12547" width="17.7265625" style="492" customWidth="1"/>
    <col min="12548" max="12548" width="50.453125" style="492" customWidth="1"/>
    <col min="12549" max="12549" width="18.453125" style="492" customWidth="1"/>
    <col min="12550" max="12550" width="17.81640625" style="492" customWidth="1"/>
    <col min="12551" max="12554" width="15.7265625" style="492" customWidth="1"/>
    <col min="12555" max="12556" width="17.7265625" style="492" customWidth="1"/>
    <col min="12557" max="12557" width="12" style="492" bestFit="1" customWidth="1"/>
    <col min="12558" max="12558" width="11.453125" style="492" bestFit="1" customWidth="1"/>
    <col min="12559" max="12559" width="9.1796875" style="492" bestFit="1" customWidth="1"/>
    <col min="12560" max="12560" width="12.453125" style="492" bestFit="1" customWidth="1"/>
    <col min="12561" max="12794" width="11.453125" style="492"/>
    <col min="12795" max="12795" width="50.7265625" style="492" customWidth="1"/>
    <col min="12796" max="12796" width="18.7265625" style="492" customWidth="1"/>
    <col min="12797" max="12797" width="17.7265625" style="492" customWidth="1"/>
    <col min="12798" max="12801" width="15.7265625" style="492" customWidth="1"/>
    <col min="12802" max="12803" width="17.7265625" style="492" customWidth="1"/>
    <col min="12804" max="12804" width="50.453125" style="492" customWidth="1"/>
    <col min="12805" max="12805" width="18.453125" style="492" customWidth="1"/>
    <col min="12806" max="12806" width="17.81640625" style="492" customWidth="1"/>
    <col min="12807" max="12810" width="15.7265625" style="492" customWidth="1"/>
    <col min="12811" max="12812" width="17.7265625" style="492" customWidth="1"/>
    <col min="12813" max="12813" width="12" style="492" bestFit="1" customWidth="1"/>
    <col min="12814" max="12814" width="11.453125" style="492" bestFit="1" customWidth="1"/>
    <col min="12815" max="12815" width="9.1796875" style="492" bestFit="1" customWidth="1"/>
    <col min="12816" max="12816" width="12.453125" style="492" bestFit="1" customWidth="1"/>
    <col min="12817" max="13050" width="11.453125" style="492"/>
    <col min="13051" max="13051" width="50.7265625" style="492" customWidth="1"/>
    <col min="13052" max="13052" width="18.7265625" style="492" customWidth="1"/>
    <col min="13053" max="13053" width="17.7265625" style="492" customWidth="1"/>
    <col min="13054" max="13057" width="15.7265625" style="492" customWidth="1"/>
    <col min="13058" max="13059" width="17.7265625" style="492" customWidth="1"/>
    <col min="13060" max="13060" width="50.453125" style="492" customWidth="1"/>
    <col min="13061" max="13061" width="18.453125" style="492" customWidth="1"/>
    <col min="13062" max="13062" width="17.81640625" style="492" customWidth="1"/>
    <col min="13063" max="13066" width="15.7265625" style="492" customWidth="1"/>
    <col min="13067" max="13068" width="17.7265625" style="492" customWidth="1"/>
    <col min="13069" max="13069" width="12" style="492" bestFit="1" customWidth="1"/>
    <col min="13070" max="13070" width="11.453125" style="492" bestFit="1" customWidth="1"/>
    <col min="13071" max="13071" width="9.1796875" style="492" bestFit="1" customWidth="1"/>
    <col min="13072" max="13072" width="12.453125" style="492" bestFit="1" customWidth="1"/>
    <col min="13073" max="13306" width="11.453125" style="492"/>
    <col min="13307" max="13307" width="50.7265625" style="492" customWidth="1"/>
    <col min="13308" max="13308" width="18.7265625" style="492" customWidth="1"/>
    <col min="13309" max="13309" width="17.7265625" style="492" customWidth="1"/>
    <col min="13310" max="13313" width="15.7265625" style="492" customWidth="1"/>
    <col min="13314" max="13315" width="17.7265625" style="492" customWidth="1"/>
    <col min="13316" max="13316" width="50.453125" style="492" customWidth="1"/>
    <col min="13317" max="13317" width="18.453125" style="492" customWidth="1"/>
    <col min="13318" max="13318" width="17.81640625" style="492" customWidth="1"/>
    <col min="13319" max="13322" width="15.7265625" style="492" customWidth="1"/>
    <col min="13323" max="13324" width="17.7265625" style="492" customWidth="1"/>
    <col min="13325" max="13325" width="12" style="492" bestFit="1" customWidth="1"/>
    <col min="13326" max="13326" width="11.453125" style="492" bestFit="1" customWidth="1"/>
    <col min="13327" max="13327" width="9.1796875" style="492" bestFit="1" customWidth="1"/>
    <col min="13328" max="13328" width="12.453125" style="492" bestFit="1" customWidth="1"/>
    <col min="13329" max="13562" width="11.453125" style="492"/>
    <col min="13563" max="13563" width="50.7265625" style="492" customWidth="1"/>
    <col min="13564" max="13564" width="18.7265625" style="492" customWidth="1"/>
    <col min="13565" max="13565" width="17.7265625" style="492" customWidth="1"/>
    <col min="13566" max="13569" width="15.7265625" style="492" customWidth="1"/>
    <col min="13570" max="13571" width="17.7265625" style="492" customWidth="1"/>
    <col min="13572" max="13572" width="50.453125" style="492" customWidth="1"/>
    <col min="13573" max="13573" width="18.453125" style="492" customWidth="1"/>
    <col min="13574" max="13574" width="17.81640625" style="492" customWidth="1"/>
    <col min="13575" max="13578" width="15.7265625" style="492" customWidth="1"/>
    <col min="13579" max="13580" width="17.7265625" style="492" customWidth="1"/>
    <col min="13581" max="13581" width="12" style="492" bestFit="1" customWidth="1"/>
    <col min="13582" max="13582" width="11.453125" style="492" bestFit="1" customWidth="1"/>
    <col min="13583" max="13583" width="9.1796875" style="492" bestFit="1" customWidth="1"/>
    <col min="13584" max="13584" width="12.453125" style="492" bestFit="1" customWidth="1"/>
    <col min="13585" max="13818" width="11.453125" style="492"/>
    <col min="13819" max="13819" width="50.7265625" style="492" customWidth="1"/>
    <col min="13820" max="13820" width="18.7265625" style="492" customWidth="1"/>
    <col min="13821" max="13821" width="17.7265625" style="492" customWidth="1"/>
    <col min="13822" max="13825" width="15.7265625" style="492" customWidth="1"/>
    <col min="13826" max="13827" width="17.7265625" style="492" customWidth="1"/>
    <col min="13828" max="13828" width="50.453125" style="492" customWidth="1"/>
    <col min="13829" max="13829" width="18.453125" style="492" customWidth="1"/>
    <col min="13830" max="13830" width="17.81640625" style="492" customWidth="1"/>
    <col min="13831" max="13834" width="15.7265625" style="492" customWidth="1"/>
    <col min="13835" max="13836" width="17.7265625" style="492" customWidth="1"/>
    <col min="13837" max="13837" width="12" style="492" bestFit="1" customWidth="1"/>
    <col min="13838" max="13838" width="11.453125" style="492" bestFit="1" customWidth="1"/>
    <col min="13839" max="13839" width="9.1796875" style="492" bestFit="1" customWidth="1"/>
    <col min="13840" max="13840" width="12.453125" style="492" bestFit="1" customWidth="1"/>
    <col min="13841" max="14074" width="11.453125" style="492"/>
    <col min="14075" max="14075" width="50.7265625" style="492" customWidth="1"/>
    <col min="14076" max="14076" width="18.7265625" style="492" customWidth="1"/>
    <col min="14077" max="14077" width="17.7265625" style="492" customWidth="1"/>
    <col min="14078" max="14081" width="15.7265625" style="492" customWidth="1"/>
    <col min="14082" max="14083" width="17.7265625" style="492" customWidth="1"/>
    <col min="14084" max="14084" width="50.453125" style="492" customWidth="1"/>
    <col min="14085" max="14085" width="18.453125" style="492" customWidth="1"/>
    <col min="14086" max="14086" width="17.81640625" style="492" customWidth="1"/>
    <col min="14087" max="14090" width="15.7265625" style="492" customWidth="1"/>
    <col min="14091" max="14092" width="17.7265625" style="492" customWidth="1"/>
    <col min="14093" max="14093" width="12" style="492" bestFit="1" customWidth="1"/>
    <col min="14094" max="14094" width="11.453125" style="492" bestFit="1" customWidth="1"/>
    <col min="14095" max="14095" width="9.1796875" style="492" bestFit="1" customWidth="1"/>
    <col min="14096" max="14096" width="12.453125" style="492" bestFit="1" customWidth="1"/>
    <col min="14097" max="14330" width="11.453125" style="492"/>
    <col min="14331" max="14331" width="50.7265625" style="492" customWidth="1"/>
    <col min="14332" max="14332" width="18.7265625" style="492" customWidth="1"/>
    <col min="14333" max="14333" width="17.7265625" style="492" customWidth="1"/>
    <col min="14334" max="14337" width="15.7265625" style="492" customWidth="1"/>
    <col min="14338" max="14339" width="17.7265625" style="492" customWidth="1"/>
    <col min="14340" max="14340" width="50.453125" style="492" customWidth="1"/>
    <col min="14341" max="14341" width="18.453125" style="492" customWidth="1"/>
    <col min="14342" max="14342" width="17.81640625" style="492" customWidth="1"/>
    <col min="14343" max="14346" width="15.7265625" style="492" customWidth="1"/>
    <col min="14347" max="14348" width="17.7265625" style="492" customWidth="1"/>
    <col min="14349" max="14349" width="12" style="492" bestFit="1" customWidth="1"/>
    <col min="14350" max="14350" width="11.453125" style="492" bestFit="1" customWidth="1"/>
    <col min="14351" max="14351" width="9.1796875" style="492" bestFit="1" customWidth="1"/>
    <col min="14352" max="14352" width="12.453125" style="492" bestFit="1" customWidth="1"/>
    <col min="14353" max="14586" width="11.453125" style="492"/>
    <col min="14587" max="14587" width="50.7265625" style="492" customWidth="1"/>
    <col min="14588" max="14588" width="18.7265625" style="492" customWidth="1"/>
    <col min="14589" max="14589" width="17.7265625" style="492" customWidth="1"/>
    <col min="14590" max="14593" width="15.7265625" style="492" customWidth="1"/>
    <col min="14594" max="14595" width="17.7265625" style="492" customWidth="1"/>
    <col min="14596" max="14596" width="50.453125" style="492" customWidth="1"/>
    <col min="14597" max="14597" width="18.453125" style="492" customWidth="1"/>
    <col min="14598" max="14598" width="17.81640625" style="492" customWidth="1"/>
    <col min="14599" max="14602" width="15.7265625" style="492" customWidth="1"/>
    <col min="14603" max="14604" width="17.7265625" style="492" customWidth="1"/>
    <col min="14605" max="14605" width="12" style="492" bestFit="1" customWidth="1"/>
    <col min="14606" max="14606" width="11.453125" style="492" bestFit="1" customWidth="1"/>
    <col min="14607" max="14607" width="9.1796875" style="492" bestFit="1" customWidth="1"/>
    <col min="14608" max="14608" width="12.453125" style="492" bestFit="1" customWidth="1"/>
    <col min="14609" max="14842" width="11.453125" style="492"/>
    <col min="14843" max="14843" width="50.7265625" style="492" customWidth="1"/>
    <col min="14844" max="14844" width="18.7265625" style="492" customWidth="1"/>
    <col min="14845" max="14845" width="17.7265625" style="492" customWidth="1"/>
    <col min="14846" max="14849" width="15.7265625" style="492" customWidth="1"/>
    <col min="14850" max="14851" width="17.7265625" style="492" customWidth="1"/>
    <col min="14852" max="14852" width="50.453125" style="492" customWidth="1"/>
    <col min="14853" max="14853" width="18.453125" style="492" customWidth="1"/>
    <col min="14854" max="14854" width="17.81640625" style="492" customWidth="1"/>
    <col min="14855" max="14858" width="15.7265625" style="492" customWidth="1"/>
    <col min="14859" max="14860" width="17.7265625" style="492" customWidth="1"/>
    <col min="14861" max="14861" width="12" style="492" bestFit="1" customWidth="1"/>
    <col min="14862" max="14862" width="11.453125" style="492" bestFit="1" customWidth="1"/>
    <col min="14863" max="14863" width="9.1796875" style="492" bestFit="1" customWidth="1"/>
    <col min="14864" max="14864" width="12.453125" style="492" bestFit="1" customWidth="1"/>
    <col min="14865" max="15098" width="11.453125" style="492"/>
    <col min="15099" max="15099" width="50.7265625" style="492" customWidth="1"/>
    <col min="15100" max="15100" width="18.7265625" style="492" customWidth="1"/>
    <col min="15101" max="15101" width="17.7265625" style="492" customWidth="1"/>
    <col min="15102" max="15105" width="15.7265625" style="492" customWidth="1"/>
    <col min="15106" max="15107" width="17.7265625" style="492" customWidth="1"/>
    <col min="15108" max="15108" width="50.453125" style="492" customWidth="1"/>
    <col min="15109" max="15109" width="18.453125" style="492" customWidth="1"/>
    <col min="15110" max="15110" width="17.81640625" style="492" customWidth="1"/>
    <col min="15111" max="15114" width="15.7265625" style="492" customWidth="1"/>
    <col min="15115" max="15116" width="17.7265625" style="492" customWidth="1"/>
    <col min="15117" max="15117" width="12" style="492" bestFit="1" customWidth="1"/>
    <col min="15118" max="15118" width="11.453125" style="492" bestFit="1" customWidth="1"/>
    <col min="15119" max="15119" width="9.1796875" style="492" bestFit="1" customWidth="1"/>
    <col min="15120" max="15120" width="12.453125" style="492" bestFit="1" customWidth="1"/>
    <col min="15121" max="15354" width="11.453125" style="492"/>
    <col min="15355" max="15355" width="50.7265625" style="492" customWidth="1"/>
    <col min="15356" max="15356" width="18.7265625" style="492" customWidth="1"/>
    <col min="15357" max="15357" width="17.7265625" style="492" customWidth="1"/>
    <col min="15358" max="15361" width="15.7265625" style="492" customWidth="1"/>
    <col min="15362" max="15363" width="17.7265625" style="492" customWidth="1"/>
    <col min="15364" max="15364" width="50.453125" style="492" customWidth="1"/>
    <col min="15365" max="15365" width="18.453125" style="492" customWidth="1"/>
    <col min="15366" max="15366" width="17.81640625" style="492" customWidth="1"/>
    <col min="15367" max="15370" width="15.7265625" style="492" customWidth="1"/>
    <col min="15371" max="15372" width="17.7265625" style="492" customWidth="1"/>
    <col min="15373" max="15373" width="12" style="492" bestFit="1" customWidth="1"/>
    <col min="15374" max="15374" width="11.453125" style="492" bestFit="1" customWidth="1"/>
    <col min="15375" max="15375" width="9.1796875" style="492" bestFit="1" customWidth="1"/>
    <col min="15376" max="15376" width="12.453125" style="492" bestFit="1" customWidth="1"/>
    <col min="15377" max="15610" width="11.453125" style="492"/>
    <col min="15611" max="15611" width="50.7265625" style="492" customWidth="1"/>
    <col min="15612" max="15612" width="18.7265625" style="492" customWidth="1"/>
    <col min="15613" max="15613" width="17.7265625" style="492" customWidth="1"/>
    <col min="15614" max="15617" width="15.7265625" style="492" customWidth="1"/>
    <col min="15618" max="15619" width="17.7265625" style="492" customWidth="1"/>
    <col min="15620" max="15620" width="50.453125" style="492" customWidth="1"/>
    <col min="15621" max="15621" width="18.453125" style="492" customWidth="1"/>
    <col min="15622" max="15622" width="17.81640625" style="492" customWidth="1"/>
    <col min="15623" max="15626" width="15.7265625" style="492" customWidth="1"/>
    <col min="15627" max="15628" width="17.7265625" style="492" customWidth="1"/>
    <col min="15629" max="15629" width="12" style="492" bestFit="1" customWidth="1"/>
    <col min="15630" max="15630" width="11.453125" style="492" bestFit="1" customWidth="1"/>
    <col min="15631" max="15631" width="9.1796875" style="492" bestFit="1" customWidth="1"/>
    <col min="15632" max="15632" width="12.453125" style="492" bestFit="1" customWidth="1"/>
    <col min="15633" max="15866" width="11.453125" style="492"/>
    <col min="15867" max="15867" width="50.7265625" style="492" customWidth="1"/>
    <col min="15868" max="15868" width="18.7265625" style="492" customWidth="1"/>
    <col min="15869" max="15869" width="17.7265625" style="492" customWidth="1"/>
    <col min="15870" max="15873" width="15.7265625" style="492" customWidth="1"/>
    <col min="15874" max="15875" width="17.7265625" style="492" customWidth="1"/>
    <col min="15876" max="15876" width="50.453125" style="492" customWidth="1"/>
    <col min="15877" max="15877" width="18.453125" style="492" customWidth="1"/>
    <col min="15878" max="15878" width="17.81640625" style="492" customWidth="1"/>
    <col min="15879" max="15882" width="15.7265625" style="492" customWidth="1"/>
    <col min="15883" max="15884" width="17.7265625" style="492" customWidth="1"/>
    <col min="15885" max="15885" width="12" style="492" bestFit="1" customWidth="1"/>
    <col min="15886" max="15886" width="11.453125" style="492" bestFit="1" customWidth="1"/>
    <col min="15887" max="15887" width="9.1796875" style="492" bestFit="1" customWidth="1"/>
    <col min="15888" max="15888" width="12.453125" style="492" bestFit="1" customWidth="1"/>
    <col min="15889" max="16122" width="11.453125" style="492"/>
    <col min="16123" max="16123" width="50.7265625" style="492" customWidth="1"/>
    <col min="16124" max="16124" width="18.7265625" style="492" customWidth="1"/>
    <col min="16125" max="16125" width="17.7265625" style="492" customWidth="1"/>
    <col min="16126" max="16129" width="15.7265625" style="492" customWidth="1"/>
    <col min="16130" max="16131" width="17.7265625" style="492" customWidth="1"/>
    <col min="16132" max="16132" width="50.453125" style="492" customWidth="1"/>
    <col min="16133" max="16133" width="18.453125" style="492" customWidth="1"/>
    <col min="16134" max="16134" width="17.81640625" style="492" customWidth="1"/>
    <col min="16135" max="16138" width="15.7265625" style="492" customWidth="1"/>
    <col min="16139" max="16140" width="17.7265625" style="492" customWidth="1"/>
    <col min="16141" max="16141" width="12" style="492" bestFit="1" customWidth="1"/>
    <col min="16142" max="16142" width="11.453125" style="492" bestFit="1" customWidth="1"/>
    <col min="16143" max="16143" width="9.1796875" style="492" bestFit="1" customWidth="1"/>
    <col min="16144" max="16144" width="12.453125" style="492" bestFit="1" customWidth="1"/>
    <col min="16145" max="16384" width="11.453125" style="492"/>
  </cols>
  <sheetData>
    <row r="1" spans="1:16" s="486" customFormat="1" ht="42" customHeight="1" thickBot="1">
      <c r="A1" s="981" t="s">
        <v>3979</v>
      </c>
      <c r="B1" s="982"/>
      <c r="C1" s="982"/>
      <c r="D1" s="983"/>
      <c r="E1" s="482" t="s">
        <v>3980</v>
      </c>
      <c r="F1" s="707" t="s">
        <v>3981</v>
      </c>
      <c r="G1" s="483" t="s">
        <v>642</v>
      </c>
      <c r="H1" s="484" t="s">
        <v>643</v>
      </c>
      <c r="I1" s="484" t="s">
        <v>644</v>
      </c>
      <c r="J1" s="485" t="s">
        <v>645</v>
      </c>
      <c r="K1" s="483" t="s">
        <v>3982</v>
      </c>
      <c r="L1" s="485" t="s">
        <v>3978</v>
      </c>
      <c r="N1" s="487"/>
    </row>
    <row r="2" spans="1:16" ht="42" customHeight="1">
      <c r="A2" s="504" t="s">
        <v>4003</v>
      </c>
      <c r="B2" s="627" t="s">
        <v>2113</v>
      </c>
      <c r="C2" s="627" t="s">
        <v>4007</v>
      </c>
      <c r="D2" s="628" t="s">
        <v>4011</v>
      </c>
      <c r="E2" s="534" t="s">
        <v>4528</v>
      </c>
      <c r="F2" s="629" t="s">
        <v>4529</v>
      </c>
      <c r="G2" s="489" t="s">
        <v>793</v>
      </c>
      <c r="H2" s="429" t="s">
        <v>794</v>
      </c>
      <c r="I2" s="429" t="s">
        <v>795</v>
      </c>
      <c r="J2" s="490" t="s">
        <v>796</v>
      </c>
      <c r="K2" s="491" t="s">
        <v>797</v>
      </c>
      <c r="L2" s="481" t="s">
        <v>798</v>
      </c>
      <c r="N2" s="487"/>
    </row>
    <row r="3" spans="1:16" ht="42" customHeight="1">
      <c r="A3" s="414" t="s">
        <v>734</v>
      </c>
      <c r="B3" s="630" t="s">
        <v>3762</v>
      </c>
      <c r="C3" s="630" t="s">
        <v>736</v>
      </c>
      <c r="D3" s="631" t="s">
        <v>737</v>
      </c>
      <c r="E3" s="537"/>
      <c r="F3" s="506"/>
      <c r="G3" s="497"/>
      <c r="H3" s="411"/>
      <c r="I3" s="411"/>
      <c r="J3" s="498"/>
      <c r="K3" s="499"/>
      <c r="L3" s="413"/>
      <c r="N3" s="487"/>
    </row>
    <row r="4" spans="1:16" ht="42" customHeight="1">
      <c r="A4" s="415" t="s">
        <v>4040</v>
      </c>
      <c r="B4" s="416" t="s">
        <v>4005</v>
      </c>
      <c r="C4" s="416" t="s">
        <v>4006</v>
      </c>
      <c r="D4" s="632" t="s">
        <v>4015</v>
      </c>
      <c r="E4" s="496" t="s">
        <v>4530</v>
      </c>
      <c r="F4" s="528" t="s">
        <v>4531</v>
      </c>
      <c r="G4" s="550" t="s">
        <v>1039</v>
      </c>
      <c r="H4" s="473" t="s">
        <v>1040</v>
      </c>
      <c r="I4" s="473" t="s">
        <v>1041</v>
      </c>
      <c r="J4" s="498" t="s">
        <v>1042</v>
      </c>
      <c r="K4" s="499" t="s">
        <v>1043</v>
      </c>
      <c r="L4" s="474" t="s">
        <v>1044</v>
      </c>
      <c r="N4" s="487"/>
    </row>
    <row r="5" spans="1:16" ht="42" customHeight="1" thickBot="1">
      <c r="A5" s="417" t="s">
        <v>1922</v>
      </c>
      <c r="B5" s="418" t="s">
        <v>3785</v>
      </c>
      <c r="C5" s="418" t="s">
        <v>3073</v>
      </c>
      <c r="D5" s="633" t="s">
        <v>1119</v>
      </c>
      <c r="E5" s="541"/>
      <c r="F5" s="507"/>
      <c r="G5" s="501"/>
      <c r="H5" s="420"/>
      <c r="I5" s="420"/>
      <c r="J5" s="502"/>
      <c r="K5" s="503"/>
      <c r="L5" s="422"/>
      <c r="N5" s="487"/>
    </row>
    <row r="6" spans="1:16" ht="42" customHeight="1" thickBot="1">
      <c r="A6" s="423"/>
      <c r="F6" s="469"/>
      <c r="G6" s="467"/>
      <c r="H6" s="467"/>
      <c r="I6" s="467"/>
      <c r="J6" s="467"/>
      <c r="K6" s="468"/>
      <c r="L6" s="424"/>
      <c r="N6" s="487"/>
    </row>
    <row r="7" spans="1:16" ht="42" customHeight="1" thickBot="1">
      <c r="A7" s="978" t="s">
        <v>3986</v>
      </c>
      <c r="B7" s="979"/>
      <c r="C7" s="979"/>
      <c r="D7" s="984"/>
      <c r="E7" s="532" t="s">
        <v>3984</v>
      </c>
      <c r="F7" s="634" t="s">
        <v>3981</v>
      </c>
      <c r="G7" s="524" t="s">
        <v>1455</v>
      </c>
      <c r="H7" s="443" t="s">
        <v>1456</v>
      </c>
      <c r="I7" s="443" t="s">
        <v>1457</v>
      </c>
      <c r="J7" s="444" t="s">
        <v>1458</v>
      </c>
      <c r="K7" s="524" t="s">
        <v>3982</v>
      </c>
      <c r="L7" s="444" t="s">
        <v>3978</v>
      </c>
      <c r="N7" s="487"/>
    </row>
    <row r="8" spans="1:16" ht="42" customHeight="1">
      <c r="A8" s="645" t="s">
        <v>4007</v>
      </c>
      <c r="B8" s="708"/>
      <c r="C8" s="709"/>
      <c r="D8" s="639"/>
      <c r="E8" s="629" t="s">
        <v>4532</v>
      </c>
      <c r="F8" s="635" t="s">
        <v>4529</v>
      </c>
      <c r="G8" s="489" t="s">
        <v>1462</v>
      </c>
      <c r="H8" s="429" t="s">
        <v>1463</v>
      </c>
      <c r="I8" s="429" t="s">
        <v>1464</v>
      </c>
      <c r="J8" s="490" t="s">
        <v>1465</v>
      </c>
      <c r="K8" s="491" t="s">
        <v>1466</v>
      </c>
      <c r="L8" s="481" t="s">
        <v>1467</v>
      </c>
      <c r="M8" s="729"/>
      <c r="N8" s="487"/>
    </row>
    <row r="9" spans="1:16" ht="42" customHeight="1">
      <c r="A9" s="661" t="s">
        <v>4008</v>
      </c>
      <c r="B9" s="710"/>
      <c r="C9" s="711"/>
      <c r="D9" s="712"/>
      <c r="E9" s="528" t="s">
        <v>4533</v>
      </c>
      <c r="F9" s="517" t="s">
        <v>4531</v>
      </c>
      <c r="G9" s="497" t="s">
        <v>888</v>
      </c>
      <c r="H9" s="411" t="s">
        <v>1901</v>
      </c>
      <c r="I9" s="411" t="s">
        <v>2179</v>
      </c>
      <c r="J9" s="498" t="s">
        <v>2180</v>
      </c>
      <c r="K9" s="499" t="s">
        <v>2181</v>
      </c>
      <c r="L9" s="474" t="s">
        <v>2182</v>
      </c>
      <c r="N9" s="487"/>
    </row>
    <row r="10" spans="1:16" ht="42" customHeight="1">
      <c r="A10" s="648"/>
      <c r="B10" s="710"/>
      <c r="C10" s="711"/>
      <c r="D10" s="712"/>
      <c r="E10" s="528"/>
      <c r="F10" s="517"/>
      <c r="G10" s="497"/>
      <c r="H10" s="411"/>
      <c r="I10" s="411"/>
      <c r="J10" s="498"/>
      <c r="K10" s="499"/>
      <c r="L10" s="413"/>
      <c r="N10" s="487"/>
    </row>
    <row r="11" spans="1:16" ht="42" customHeight="1" thickBot="1">
      <c r="A11" s="662"/>
      <c r="B11" s="713"/>
      <c r="C11" s="714"/>
      <c r="D11" s="715"/>
      <c r="E11" s="529"/>
      <c r="F11" s="519"/>
      <c r="G11" s="501"/>
      <c r="H11" s="420"/>
      <c r="I11" s="420"/>
      <c r="J11" s="502"/>
      <c r="K11" s="503"/>
      <c r="L11" s="422"/>
      <c r="M11" s="508"/>
      <c r="N11" s="487"/>
      <c r="O11" s="508"/>
      <c r="P11" s="508"/>
    </row>
    <row r="12" spans="1:16" ht="42" customHeight="1" thickBot="1">
      <c r="A12" s="423"/>
      <c r="F12" s="466"/>
      <c r="G12" s="467"/>
      <c r="H12" s="467"/>
      <c r="I12" s="467"/>
      <c r="J12" s="467"/>
      <c r="K12" s="468"/>
      <c r="L12" s="424"/>
      <c r="M12" s="468"/>
      <c r="N12" s="487"/>
    </row>
    <row r="13" spans="1:16" ht="42" customHeight="1" thickBot="1">
      <c r="A13" s="978" t="s">
        <v>3988</v>
      </c>
      <c r="B13" s="979"/>
      <c r="C13" s="979"/>
      <c r="D13" s="984"/>
      <c r="E13" s="532" t="s">
        <v>3984</v>
      </c>
      <c r="F13" s="634" t="s">
        <v>3981</v>
      </c>
      <c r="G13" s="524" t="s">
        <v>644</v>
      </c>
      <c r="H13" s="443" t="s">
        <v>642</v>
      </c>
      <c r="I13" s="443" t="s">
        <v>643</v>
      </c>
      <c r="J13" s="444" t="s">
        <v>645</v>
      </c>
      <c r="K13" s="524" t="s">
        <v>3982</v>
      </c>
      <c r="L13" s="444" t="s">
        <v>3978</v>
      </c>
      <c r="M13" s="468"/>
      <c r="N13" s="487"/>
    </row>
    <row r="14" spans="1:16" ht="42" customHeight="1">
      <c r="A14" s="645" t="s">
        <v>3992</v>
      </c>
      <c r="B14" s="708"/>
      <c r="C14" s="709"/>
      <c r="D14" s="639"/>
      <c r="E14" s="629" t="s">
        <v>4534</v>
      </c>
      <c r="F14" s="635" t="s">
        <v>4529</v>
      </c>
      <c r="G14" s="542" t="s">
        <v>3101</v>
      </c>
      <c r="H14" s="429" t="s">
        <v>1324</v>
      </c>
      <c r="I14" s="429" t="s">
        <v>3318</v>
      </c>
      <c r="J14" s="490" t="s">
        <v>3319</v>
      </c>
      <c r="K14" s="491" t="s">
        <v>3320</v>
      </c>
      <c r="L14" s="478" t="s">
        <v>3321</v>
      </c>
      <c r="M14" s="468"/>
      <c r="N14" s="487"/>
    </row>
    <row r="15" spans="1:16" ht="42" customHeight="1">
      <c r="A15" s="661" t="s">
        <v>4040</v>
      </c>
      <c r="B15" s="710"/>
      <c r="C15" s="711"/>
      <c r="D15" s="712"/>
      <c r="E15" s="528" t="s">
        <v>4535</v>
      </c>
      <c r="F15" s="517" t="s">
        <v>4531</v>
      </c>
      <c r="G15" s="550" t="s">
        <v>1867</v>
      </c>
      <c r="H15" s="411" t="s">
        <v>1868</v>
      </c>
      <c r="I15" s="411" t="s">
        <v>1869</v>
      </c>
      <c r="J15" s="498" t="s">
        <v>1870</v>
      </c>
      <c r="K15" s="499" t="s">
        <v>1871</v>
      </c>
      <c r="L15" s="474" t="s">
        <v>1871</v>
      </c>
      <c r="M15" s="468"/>
      <c r="N15" s="487"/>
    </row>
    <row r="16" spans="1:16" ht="42" customHeight="1">
      <c r="A16" s="648"/>
      <c r="B16" s="710"/>
      <c r="C16" s="711"/>
      <c r="D16" s="712"/>
      <c r="E16" s="528"/>
      <c r="F16" s="517"/>
      <c r="G16" s="497"/>
      <c r="H16" s="411"/>
      <c r="I16" s="411"/>
      <c r="J16" s="498"/>
      <c r="K16" s="499"/>
      <c r="L16" s="413"/>
      <c r="M16" s="508"/>
      <c r="N16" s="487"/>
      <c r="O16" s="508"/>
      <c r="P16" s="508"/>
    </row>
    <row r="17" spans="1:16" ht="42" customHeight="1" thickBot="1">
      <c r="A17" s="662"/>
      <c r="B17" s="713"/>
      <c r="C17" s="714"/>
      <c r="D17" s="715"/>
      <c r="E17" s="529"/>
      <c r="F17" s="519"/>
      <c r="G17" s="501"/>
      <c r="H17" s="420"/>
      <c r="I17" s="420"/>
      <c r="J17" s="502"/>
      <c r="K17" s="503"/>
      <c r="L17" s="422"/>
      <c r="M17" s="468"/>
      <c r="N17" s="487"/>
    </row>
    <row r="18" spans="1:16" ht="42" customHeight="1" thickBot="1">
      <c r="A18" s="428"/>
      <c r="B18" s="471"/>
      <c r="C18" s="471"/>
      <c r="D18" s="471"/>
      <c r="E18" s="469"/>
      <c r="F18" s="466"/>
      <c r="G18" s="467"/>
      <c r="H18" s="467"/>
      <c r="I18" s="467"/>
      <c r="J18" s="467"/>
      <c r="K18" s="468"/>
      <c r="L18" s="424"/>
      <c r="N18" s="487"/>
    </row>
    <row r="19" spans="1:16" ht="42" customHeight="1" thickBot="1">
      <c r="A19" s="975" t="s">
        <v>3993</v>
      </c>
      <c r="B19" s="979"/>
      <c r="C19" s="979"/>
      <c r="D19" s="980"/>
      <c r="E19" s="406" t="s">
        <v>3984</v>
      </c>
      <c r="F19" s="406" t="s">
        <v>3981</v>
      </c>
      <c r="G19" s="708"/>
      <c r="H19" s="709"/>
      <c r="I19" s="709"/>
      <c r="J19" s="639"/>
      <c r="K19" s="406" t="s">
        <v>3982</v>
      </c>
      <c r="L19" s="407" t="s">
        <v>3978</v>
      </c>
      <c r="N19" s="487"/>
    </row>
    <row r="20" spans="1:16" ht="42" customHeight="1">
      <c r="A20" s="651" t="s">
        <v>4003</v>
      </c>
      <c r="B20" s="708"/>
      <c r="C20" s="709"/>
      <c r="D20" s="639"/>
      <c r="E20" s="409" t="s">
        <v>801</v>
      </c>
      <c r="F20" s="674" t="s">
        <v>4536</v>
      </c>
      <c r="G20" s="708"/>
      <c r="H20" s="709"/>
      <c r="I20" s="709"/>
      <c r="J20" s="639"/>
      <c r="K20" s="518" t="s">
        <v>3828</v>
      </c>
      <c r="L20" s="480" t="s">
        <v>3829</v>
      </c>
      <c r="M20" s="729"/>
    </row>
    <row r="21" spans="1:16" ht="42" customHeight="1">
      <c r="A21" s="661" t="s">
        <v>4053</v>
      </c>
      <c r="B21" s="710"/>
      <c r="C21" s="711"/>
      <c r="D21" s="712"/>
      <c r="E21" s="409" t="s">
        <v>3996</v>
      </c>
      <c r="F21" s="674" t="s">
        <v>4537</v>
      </c>
      <c r="G21" s="710"/>
      <c r="H21" s="711"/>
      <c r="I21" s="711"/>
      <c r="J21" s="712"/>
      <c r="K21" s="518" t="s">
        <v>782</v>
      </c>
      <c r="L21" s="413" t="s">
        <v>782</v>
      </c>
      <c r="M21" s="508"/>
      <c r="N21" s="508"/>
      <c r="O21" s="508"/>
      <c r="P21" s="508"/>
    </row>
    <row r="22" spans="1:16" ht="42" customHeight="1">
      <c r="A22" s="661" t="s">
        <v>4005</v>
      </c>
      <c r="B22" s="710" t="s">
        <v>4158</v>
      </c>
      <c r="C22" s="711"/>
      <c r="D22" s="712"/>
      <c r="E22" s="409" t="s">
        <v>654</v>
      </c>
      <c r="F22" s="674" t="s">
        <v>4538</v>
      </c>
      <c r="G22" s="710"/>
      <c r="H22" s="711"/>
      <c r="I22" s="711"/>
      <c r="J22" s="712"/>
      <c r="K22" s="518" t="s">
        <v>3760</v>
      </c>
      <c r="L22" s="474" t="s">
        <v>3761</v>
      </c>
      <c r="M22" s="508"/>
      <c r="N22" s="508"/>
      <c r="O22" s="508"/>
      <c r="P22" s="508"/>
    </row>
    <row r="23" spans="1:16" ht="42" customHeight="1">
      <c r="A23" s="661" t="s">
        <v>3997</v>
      </c>
      <c r="B23" s="710" t="s">
        <v>4158</v>
      </c>
      <c r="C23" s="711"/>
      <c r="D23" s="712"/>
      <c r="E23" s="409" t="s">
        <v>2655</v>
      </c>
      <c r="F23" s="674" t="s">
        <v>4226</v>
      </c>
      <c r="G23" s="710"/>
      <c r="H23" s="711"/>
      <c r="I23" s="711"/>
      <c r="J23" s="712"/>
      <c r="K23" s="518" t="s">
        <v>2657</v>
      </c>
      <c r="L23" s="413" t="s">
        <v>2657</v>
      </c>
      <c r="M23" s="508"/>
      <c r="N23" s="508"/>
      <c r="O23" s="508"/>
      <c r="P23" s="508"/>
    </row>
    <row r="24" spans="1:16" ht="42" customHeight="1">
      <c r="A24" s="661" t="s">
        <v>4016</v>
      </c>
      <c r="B24" s="710" t="s">
        <v>4158</v>
      </c>
      <c r="C24" s="711"/>
      <c r="D24" s="712"/>
      <c r="E24" s="409" t="s">
        <v>1100</v>
      </c>
      <c r="F24" s="674" t="s">
        <v>4539</v>
      </c>
      <c r="G24" s="710"/>
      <c r="H24" s="711"/>
      <c r="I24" s="711"/>
      <c r="J24" s="712"/>
      <c r="K24" s="518" t="s">
        <v>3466</v>
      </c>
      <c r="L24" s="413" t="s">
        <v>3467</v>
      </c>
      <c r="M24" s="508"/>
      <c r="N24" s="508"/>
      <c r="O24" s="508"/>
      <c r="P24" s="508"/>
    </row>
    <row r="25" spans="1:16" ht="42" customHeight="1">
      <c r="A25" s="661" t="s">
        <v>4000</v>
      </c>
      <c r="B25" s="710" t="s">
        <v>4158</v>
      </c>
      <c r="C25" s="711"/>
      <c r="D25" s="712"/>
      <c r="E25" s="409" t="s">
        <v>1980</v>
      </c>
      <c r="F25" s="674" t="s">
        <v>4540</v>
      </c>
      <c r="G25" s="710"/>
      <c r="H25" s="711"/>
      <c r="I25" s="711"/>
      <c r="J25" s="712"/>
      <c r="K25" s="518" t="s">
        <v>1143</v>
      </c>
      <c r="L25" s="413" t="s">
        <v>1048</v>
      </c>
      <c r="M25" s="508"/>
      <c r="N25" s="508"/>
      <c r="O25" s="508"/>
      <c r="P25" s="508"/>
    </row>
    <row r="26" spans="1:16" ht="42" customHeight="1">
      <c r="A26" s="648" t="s">
        <v>4001</v>
      </c>
      <c r="B26" s="710" t="s">
        <v>4158</v>
      </c>
      <c r="C26" s="711"/>
      <c r="D26" s="712"/>
      <c r="E26" s="409" t="s">
        <v>3214</v>
      </c>
      <c r="F26" s="674" t="s">
        <v>4541</v>
      </c>
      <c r="G26" s="710"/>
      <c r="H26" s="711"/>
      <c r="I26" s="711"/>
      <c r="J26" s="712"/>
      <c r="K26" s="518" t="s">
        <v>3215</v>
      </c>
      <c r="L26" s="474" t="s">
        <v>2791</v>
      </c>
    </row>
    <row r="27" spans="1:16" ht="42" customHeight="1" thickBot="1">
      <c r="A27" s="662" t="s">
        <v>4161</v>
      </c>
      <c r="B27" s="713" t="s">
        <v>4158</v>
      </c>
      <c r="C27" s="714"/>
      <c r="D27" s="715"/>
      <c r="E27" s="716" t="s">
        <v>1737</v>
      </c>
      <c r="F27" s="675" t="s">
        <v>4222</v>
      </c>
      <c r="G27" s="713"/>
      <c r="H27" s="714"/>
      <c r="I27" s="714"/>
      <c r="J27" s="715"/>
      <c r="K27" s="523" t="s">
        <v>832</v>
      </c>
      <c r="L27" s="422" t="s">
        <v>2789</v>
      </c>
    </row>
    <row r="28" spans="1:16" ht="42" customHeight="1" thickBot="1">
      <c r="A28" s="428"/>
      <c r="B28" s="471"/>
      <c r="C28" s="471"/>
      <c r="D28" s="471"/>
      <c r="E28" s="469"/>
      <c r="F28" s="469"/>
      <c r="G28" s="467"/>
      <c r="H28" s="467"/>
      <c r="I28" s="467"/>
      <c r="J28" s="468"/>
      <c r="K28" s="468"/>
      <c r="L28" s="424"/>
    </row>
    <row r="29" spans="1:16" ht="42" customHeight="1" thickBot="1">
      <c r="A29" s="978" t="s">
        <v>4004</v>
      </c>
      <c r="B29" s="979"/>
      <c r="C29" s="979"/>
      <c r="D29" s="984"/>
      <c r="E29" s="532" t="s">
        <v>3984</v>
      </c>
      <c r="F29" s="634" t="s">
        <v>3981</v>
      </c>
      <c r="G29" s="708"/>
      <c r="H29" s="639"/>
      <c r="I29" s="525" t="s">
        <v>1455</v>
      </c>
      <c r="J29" s="444" t="s">
        <v>1456</v>
      </c>
      <c r="K29" s="524" t="s">
        <v>3982</v>
      </c>
      <c r="L29" s="444" t="s">
        <v>3978</v>
      </c>
    </row>
    <row r="30" spans="1:16" ht="42" customHeight="1">
      <c r="A30" s="645" t="s">
        <v>4011</v>
      </c>
      <c r="B30" s="708"/>
      <c r="C30" s="709"/>
      <c r="D30" s="639"/>
      <c r="E30" s="629" t="s">
        <v>1056</v>
      </c>
      <c r="F30" s="635" t="s">
        <v>4529</v>
      </c>
      <c r="G30" s="708"/>
      <c r="H30" s="639"/>
      <c r="I30" s="539" t="s">
        <v>1731</v>
      </c>
      <c r="J30" s="490" t="s">
        <v>1732</v>
      </c>
      <c r="K30" s="491" t="s">
        <v>1733</v>
      </c>
      <c r="L30" s="481" t="s">
        <v>1734</v>
      </c>
      <c r="M30" s="730"/>
      <c r="N30" s="508"/>
      <c r="O30" s="508"/>
      <c r="P30" s="508"/>
    </row>
    <row r="31" spans="1:16" ht="42" customHeight="1">
      <c r="A31" s="661" t="s">
        <v>2113</v>
      </c>
      <c r="B31" s="710"/>
      <c r="C31" s="711"/>
      <c r="D31" s="712"/>
      <c r="E31" s="528" t="s">
        <v>2089</v>
      </c>
      <c r="F31" s="517" t="s">
        <v>4531</v>
      </c>
      <c r="G31" s="710"/>
      <c r="H31" s="712"/>
      <c r="I31" s="717" t="s">
        <v>2090</v>
      </c>
      <c r="J31" s="498" t="s">
        <v>2091</v>
      </c>
      <c r="K31" s="499" t="s">
        <v>2092</v>
      </c>
      <c r="L31" s="413" t="s">
        <v>2093</v>
      </c>
    </row>
    <row r="32" spans="1:16" ht="42" customHeight="1">
      <c r="A32" s="648"/>
      <c r="B32" s="710"/>
      <c r="C32" s="711"/>
      <c r="D32" s="712"/>
      <c r="E32" s="528"/>
      <c r="F32" s="517"/>
      <c r="G32" s="710"/>
      <c r="H32" s="712"/>
      <c r="I32" s="717"/>
      <c r="J32" s="498"/>
      <c r="K32" s="499"/>
      <c r="L32" s="413"/>
    </row>
    <row r="33" spans="1:12" ht="42" customHeight="1" thickBot="1">
      <c r="A33" s="662"/>
      <c r="B33" s="713"/>
      <c r="C33" s="714"/>
      <c r="D33" s="715"/>
      <c r="E33" s="529"/>
      <c r="F33" s="519"/>
      <c r="G33" s="713"/>
      <c r="H33" s="715"/>
      <c r="I33" s="540"/>
      <c r="J33" s="502"/>
      <c r="K33" s="503"/>
      <c r="L33" s="422"/>
    </row>
    <row r="34" spans="1:12" ht="42" customHeight="1" thickBot="1">
      <c r="A34" s="640"/>
      <c r="B34" s="641"/>
      <c r="C34" s="641"/>
      <c r="D34" s="641"/>
      <c r="E34" s="642"/>
      <c r="F34" s="642"/>
      <c r="G34" s="531"/>
      <c r="H34" s="531"/>
      <c r="I34" s="531"/>
      <c r="J34" s="531"/>
      <c r="K34" s="643"/>
      <c r="L34" s="644"/>
    </row>
    <row r="35" spans="1:12" ht="42" customHeight="1" thickBot="1">
      <c r="A35" s="975" t="s">
        <v>4010</v>
      </c>
      <c r="B35" s="979"/>
      <c r="C35" s="979"/>
      <c r="D35" s="979"/>
      <c r="E35" s="718" t="s">
        <v>3984</v>
      </c>
      <c r="F35" s="719" t="s">
        <v>3981</v>
      </c>
      <c r="G35" s="720"/>
      <c r="H35" s="721"/>
      <c r="I35" s="722" t="s">
        <v>1455</v>
      </c>
      <c r="J35" s="406" t="s">
        <v>1456</v>
      </c>
      <c r="K35" s="406" t="s">
        <v>3982</v>
      </c>
      <c r="L35" s="407" t="s">
        <v>3978</v>
      </c>
    </row>
    <row r="36" spans="1:12" ht="42" customHeight="1">
      <c r="A36" s="651" t="s">
        <v>3992</v>
      </c>
      <c r="B36" s="708"/>
      <c r="C36" s="709"/>
      <c r="D36" s="639"/>
      <c r="E36" s="528" t="s">
        <v>3331</v>
      </c>
      <c r="F36" s="649" t="s">
        <v>4536</v>
      </c>
      <c r="G36" s="710"/>
      <c r="H36" s="712"/>
      <c r="I36" s="717" t="s">
        <v>1462</v>
      </c>
      <c r="J36" s="411" t="s">
        <v>1780</v>
      </c>
      <c r="K36" s="412" t="s">
        <v>3334</v>
      </c>
      <c r="L36" s="413" t="s">
        <v>3335</v>
      </c>
    </row>
    <row r="37" spans="1:12" ht="42" customHeight="1">
      <c r="A37" s="661" t="s">
        <v>4006</v>
      </c>
      <c r="B37" s="710"/>
      <c r="C37" s="711"/>
      <c r="D37" s="712"/>
      <c r="E37" s="528" t="s">
        <v>3089</v>
      </c>
      <c r="F37" s="649" t="s">
        <v>4542</v>
      </c>
      <c r="G37" s="710"/>
      <c r="H37" s="712"/>
      <c r="I37" s="717" t="s">
        <v>1067</v>
      </c>
      <c r="J37" s="411" t="s">
        <v>3090</v>
      </c>
      <c r="K37" s="412" t="s">
        <v>3091</v>
      </c>
      <c r="L37" s="413" t="s">
        <v>3092</v>
      </c>
    </row>
    <row r="38" spans="1:12" ht="42" customHeight="1">
      <c r="A38" s="661" t="s">
        <v>3998</v>
      </c>
      <c r="B38" s="710" t="s">
        <v>4158</v>
      </c>
      <c r="C38" s="711"/>
      <c r="D38" s="712"/>
      <c r="E38" s="528" t="s">
        <v>2471</v>
      </c>
      <c r="F38" s="649" t="s">
        <v>4226</v>
      </c>
      <c r="G38" s="710"/>
      <c r="H38" s="712"/>
      <c r="I38" s="717" t="s">
        <v>2065</v>
      </c>
      <c r="J38" s="411" t="s">
        <v>1098</v>
      </c>
      <c r="K38" s="412" t="s">
        <v>2472</v>
      </c>
      <c r="L38" s="413" t="s">
        <v>2472</v>
      </c>
    </row>
    <row r="39" spans="1:12" ht="42" customHeight="1">
      <c r="A39" s="661" t="s">
        <v>4000</v>
      </c>
      <c r="B39" s="710" t="s">
        <v>4158</v>
      </c>
      <c r="C39" s="711"/>
      <c r="D39" s="712"/>
      <c r="E39" s="528" t="s">
        <v>4543</v>
      </c>
      <c r="F39" s="649" t="s">
        <v>4538</v>
      </c>
      <c r="G39" s="710"/>
      <c r="H39" s="712"/>
      <c r="I39" s="717" t="s">
        <v>1518</v>
      </c>
      <c r="J39" s="411" t="s">
        <v>1754</v>
      </c>
      <c r="K39" s="412" t="s">
        <v>1185</v>
      </c>
      <c r="L39" s="474" t="s">
        <v>1185</v>
      </c>
    </row>
    <row r="40" spans="1:12" ht="42" customHeight="1" thickBot="1">
      <c r="A40" s="640" t="s">
        <v>3997</v>
      </c>
      <c r="B40" s="713" t="s">
        <v>4158</v>
      </c>
      <c r="C40" s="714"/>
      <c r="D40" s="715"/>
      <c r="E40" s="529" t="s">
        <v>2666</v>
      </c>
      <c r="F40" s="653" t="s">
        <v>4544</v>
      </c>
      <c r="G40" s="713"/>
      <c r="H40" s="715"/>
      <c r="I40" s="540" t="s">
        <v>2667</v>
      </c>
      <c r="J40" s="420" t="s">
        <v>2668</v>
      </c>
      <c r="K40" s="421" t="s">
        <v>2397</v>
      </c>
      <c r="L40" s="422" t="s">
        <v>2669</v>
      </c>
    </row>
    <row r="41" spans="1:12" ht="42" customHeight="1" thickBot="1">
      <c r="A41" s="640"/>
      <c r="B41" s="641"/>
      <c r="C41" s="641"/>
      <c r="D41" s="641"/>
      <c r="E41" s="642"/>
      <c r="F41" s="723"/>
      <c r="G41" s="531"/>
      <c r="H41" s="531"/>
      <c r="I41" s="531"/>
      <c r="J41" s="531"/>
      <c r="K41" s="643"/>
      <c r="L41" s="644"/>
    </row>
    <row r="42" spans="1:12" ht="42" customHeight="1" thickBot="1">
      <c r="A42" s="442" t="s">
        <v>3983</v>
      </c>
      <c r="B42" s="405"/>
      <c r="C42" s="405"/>
      <c r="D42" s="405"/>
      <c r="E42" s="443" t="s">
        <v>3984</v>
      </c>
      <c r="F42" s="443" t="s">
        <v>1539</v>
      </c>
      <c r="G42" s="443" t="s">
        <v>1540</v>
      </c>
      <c r="H42" s="443" t="s">
        <v>1541</v>
      </c>
      <c r="I42" s="443" t="s">
        <v>1542</v>
      </c>
      <c r="J42" s="443" t="s">
        <v>1543</v>
      </c>
      <c r="K42" s="443" t="s">
        <v>3982</v>
      </c>
      <c r="L42" s="444" t="s">
        <v>3978</v>
      </c>
    </row>
    <row r="43" spans="1:12" ht="42" customHeight="1">
      <c r="A43" s="663" t="s">
        <v>4015</v>
      </c>
      <c r="B43" s="708"/>
      <c r="C43" s="709"/>
      <c r="D43" s="639"/>
      <c r="E43" s="724" t="s">
        <v>4545</v>
      </c>
      <c r="F43" s="429" t="s">
        <v>3561</v>
      </c>
      <c r="G43" s="429" t="s">
        <v>3562</v>
      </c>
      <c r="H43" s="429" t="s">
        <v>3563</v>
      </c>
      <c r="I43" s="429" t="s">
        <v>3564</v>
      </c>
      <c r="J43" s="429" t="s">
        <v>3565</v>
      </c>
      <c r="K43" s="448" t="s">
        <v>3566</v>
      </c>
      <c r="L43" s="478" t="s">
        <v>3567</v>
      </c>
    </row>
    <row r="44" spans="1:12" ht="42" customHeight="1" thickBot="1">
      <c r="A44" s="664"/>
      <c r="B44" s="710"/>
      <c r="C44" s="711"/>
      <c r="D44" s="712"/>
      <c r="E44" s="716"/>
      <c r="F44" s="420" t="s">
        <v>3568</v>
      </c>
      <c r="G44" s="420" t="s">
        <v>3569</v>
      </c>
      <c r="H44" s="420" t="s">
        <v>3570</v>
      </c>
      <c r="I44" s="420" t="s">
        <v>3571</v>
      </c>
      <c r="J44" s="420" t="s">
        <v>1659</v>
      </c>
      <c r="K44" s="421"/>
      <c r="L44" s="422"/>
    </row>
    <row r="45" spans="1:12" ht="42" customHeight="1">
      <c r="A45" s="663" t="s">
        <v>4016</v>
      </c>
      <c r="B45" s="708"/>
      <c r="C45" s="709"/>
      <c r="D45" s="639"/>
      <c r="E45" s="724" t="s">
        <v>4546</v>
      </c>
      <c r="F45" s="429" t="s">
        <v>1001</v>
      </c>
      <c r="G45" s="429" t="s">
        <v>3492</v>
      </c>
      <c r="H45" s="429" t="s">
        <v>3493</v>
      </c>
      <c r="I45" s="429" t="s">
        <v>3494</v>
      </c>
      <c r="J45" s="429" t="s">
        <v>3495</v>
      </c>
      <c r="K45" s="448" t="s">
        <v>3496</v>
      </c>
      <c r="L45" s="478" t="s">
        <v>3496</v>
      </c>
    </row>
    <row r="46" spans="1:12" ht="42" customHeight="1" thickBot="1">
      <c r="A46" s="664"/>
      <c r="B46" s="713"/>
      <c r="C46" s="714"/>
      <c r="D46" s="715"/>
      <c r="E46" s="716"/>
      <c r="F46" s="420" t="s">
        <v>3497</v>
      </c>
      <c r="G46" s="420" t="s">
        <v>3498</v>
      </c>
      <c r="H46" s="420" t="s">
        <v>3499</v>
      </c>
      <c r="I46" s="420" t="s">
        <v>1381</v>
      </c>
      <c r="J46" s="420" t="s">
        <v>3500</v>
      </c>
      <c r="K46" s="421"/>
      <c r="L46" s="422"/>
    </row>
    <row r="47" spans="1:12" ht="42" customHeight="1" thickBot="1">
      <c r="A47" s="423"/>
      <c r="F47" s="467"/>
      <c r="G47" s="467"/>
      <c r="H47" s="467"/>
      <c r="I47" s="467"/>
      <c r="J47" s="467"/>
      <c r="K47" s="468"/>
      <c r="L47" s="424"/>
    </row>
    <row r="48" spans="1:12" ht="42" customHeight="1" thickBot="1">
      <c r="A48" s="978" t="s">
        <v>3987</v>
      </c>
      <c r="B48" s="979"/>
      <c r="C48" s="979"/>
      <c r="D48" s="984"/>
      <c r="E48" s="532" t="s">
        <v>3980</v>
      </c>
      <c r="F48" s="626" t="s">
        <v>3981</v>
      </c>
      <c r="G48" s="524" t="s">
        <v>1455</v>
      </c>
      <c r="H48" s="443" t="s">
        <v>1456</v>
      </c>
      <c r="I48" s="443" t="s">
        <v>1457</v>
      </c>
      <c r="J48" s="444" t="s">
        <v>1458</v>
      </c>
      <c r="K48" s="524" t="s">
        <v>3982</v>
      </c>
      <c r="L48" s="444" t="s">
        <v>3978</v>
      </c>
    </row>
    <row r="49" spans="1:12" ht="42" customHeight="1">
      <c r="A49" s="504" t="s">
        <v>4053</v>
      </c>
      <c r="B49" s="627" t="s">
        <v>2113</v>
      </c>
      <c r="C49" s="627" t="s">
        <v>3992</v>
      </c>
      <c r="D49" s="628" t="s">
        <v>4014</v>
      </c>
      <c r="E49" s="534" t="s">
        <v>4547</v>
      </c>
      <c r="F49" s="629" t="s">
        <v>4529</v>
      </c>
      <c r="G49" s="489" t="s">
        <v>837</v>
      </c>
      <c r="H49" s="543" t="s">
        <v>802</v>
      </c>
      <c r="I49" s="543" t="s">
        <v>838</v>
      </c>
      <c r="J49" s="490" t="s">
        <v>839</v>
      </c>
      <c r="K49" s="491" t="s">
        <v>840</v>
      </c>
      <c r="L49" s="481" t="s">
        <v>841</v>
      </c>
    </row>
    <row r="50" spans="1:12" ht="42" customHeight="1">
      <c r="A50" s="414" t="s">
        <v>3996</v>
      </c>
      <c r="B50" s="630" t="s">
        <v>896</v>
      </c>
      <c r="C50" s="630" t="s">
        <v>4548</v>
      </c>
      <c r="D50" s="631" t="s">
        <v>705</v>
      </c>
      <c r="E50" s="537"/>
      <c r="F50" s="506"/>
      <c r="G50" s="497"/>
      <c r="H50" s="411"/>
      <c r="I50" s="411"/>
      <c r="J50" s="498"/>
      <c r="K50" s="499"/>
      <c r="L50" s="413"/>
    </row>
    <row r="51" spans="1:12" ht="42" customHeight="1">
      <c r="A51" s="415" t="s">
        <v>4040</v>
      </c>
      <c r="B51" s="416" t="s">
        <v>4008</v>
      </c>
      <c r="C51" s="416" t="s">
        <v>3998</v>
      </c>
      <c r="D51" s="632" t="s">
        <v>3997</v>
      </c>
      <c r="E51" s="496" t="s">
        <v>4549</v>
      </c>
      <c r="F51" s="528" t="s">
        <v>4531</v>
      </c>
      <c r="G51" s="467" t="s">
        <v>1064</v>
      </c>
      <c r="H51" s="411" t="s">
        <v>1065</v>
      </c>
      <c r="I51" s="411" t="s">
        <v>1066</v>
      </c>
      <c r="J51" s="498" t="s">
        <v>1067</v>
      </c>
      <c r="K51" s="499" t="s">
        <v>1068</v>
      </c>
      <c r="L51" s="413" t="s">
        <v>1069</v>
      </c>
    </row>
    <row r="52" spans="1:12" ht="42" customHeight="1" thickBot="1">
      <c r="A52" s="417" t="s">
        <v>4027</v>
      </c>
      <c r="B52" s="418" t="s">
        <v>1182</v>
      </c>
      <c r="C52" s="418" t="s">
        <v>1003</v>
      </c>
      <c r="D52" s="633" t="s">
        <v>1180</v>
      </c>
      <c r="E52" s="541"/>
      <c r="F52" s="507"/>
      <c r="G52" s="501"/>
      <c r="H52" s="420"/>
      <c r="I52" s="420"/>
      <c r="J52" s="502"/>
      <c r="K52" s="503"/>
      <c r="L52" s="422"/>
    </row>
    <row r="53" spans="1:12" ht="42" customHeight="1" thickBot="1">
      <c r="A53" s="423"/>
      <c r="F53" s="469"/>
      <c r="G53" s="467"/>
      <c r="H53" s="467"/>
      <c r="I53" s="467"/>
      <c r="J53" s="467"/>
      <c r="K53" s="468"/>
      <c r="L53" s="424"/>
    </row>
    <row r="54" spans="1:12" ht="42" customHeight="1" thickBot="1">
      <c r="A54" s="978" t="s">
        <v>3991</v>
      </c>
      <c r="B54" s="979"/>
      <c r="C54" s="979"/>
      <c r="D54" s="984"/>
      <c r="E54" s="532" t="s">
        <v>3984</v>
      </c>
      <c r="F54" s="634" t="s">
        <v>3981</v>
      </c>
      <c r="G54" s="708"/>
      <c r="H54" s="639"/>
      <c r="I54" s="525" t="s">
        <v>1455</v>
      </c>
      <c r="J54" s="444" t="s">
        <v>1456</v>
      </c>
      <c r="K54" s="524" t="s">
        <v>3982</v>
      </c>
      <c r="L54" s="444" t="s">
        <v>3978</v>
      </c>
    </row>
    <row r="55" spans="1:12" ht="42" customHeight="1">
      <c r="A55" s="645" t="s">
        <v>4014</v>
      </c>
      <c r="B55" s="708"/>
      <c r="C55" s="709"/>
      <c r="D55" s="639"/>
      <c r="E55" s="629" t="s">
        <v>3910</v>
      </c>
      <c r="F55" s="635" t="s">
        <v>4529</v>
      </c>
      <c r="G55" s="708"/>
      <c r="H55" s="639"/>
      <c r="I55" s="556" t="s">
        <v>3887</v>
      </c>
      <c r="J55" s="490" t="s">
        <v>1874</v>
      </c>
      <c r="K55" s="491" t="s">
        <v>3911</v>
      </c>
      <c r="L55" s="481" t="s">
        <v>3912</v>
      </c>
    </row>
    <row r="56" spans="1:12" ht="42" customHeight="1">
      <c r="A56" s="661" t="s">
        <v>4006</v>
      </c>
      <c r="B56" s="710"/>
      <c r="C56" s="711"/>
      <c r="D56" s="712"/>
      <c r="E56" s="528" t="s">
        <v>4550</v>
      </c>
      <c r="F56" s="517" t="s">
        <v>4531</v>
      </c>
      <c r="G56" s="710"/>
      <c r="H56" s="712"/>
      <c r="I56" s="733" t="s">
        <v>1667</v>
      </c>
      <c r="J56" s="498" t="s">
        <v>1668</v>
      </c>
      <c r="K56" s="499" t="s">
        <v>1669</v>
      </c>
      <c r="L56" s="474" t="s">
        <v>3127</v>
      </c>
    </row>
    <row r="57" spans="1:12" ht="42" customHeight="1">
      <c r="A57" s="648"/>
      <c r="B57" s="710"/>
      <c r="C57" s="711"/>
      <c r="D57" s="712"/>
      <c r="E57" s="528"/>
      <c r="F57" s="517"/>
      <c r="G57" s="710"/>
      <c r="H57" s="712"/>
      <c r="I57" s="717"/>
      <c r="J57" s="498"/>
      <c r="K57" s="499"/>
      <c r="L57" s="413"/>
    </row>
    <row r="58" spans="1:12" ht="42" customHeight="1" thickBot="1">
      <c r="A58" s="662"/>
      <c r="B58" s="713"/>
      <c r="C58" s="714"/>
      <c r="D58" s="715"/>
      <c r="E58" s="529"/>
      <c r="F58" s="519"/>
      <c r="G58" s="713"/>
      <c r="H58" s="715"/>
      <c r="I58" s="540"/>
      <c r="J58" s="502"/>
      <c r="K58" s="503"/>
      <c r="L58" s="422"/>
    </row>
    <row r="59" spans="1:12" ht="42" customHeight="1" thickBot="1">
      <c r="A59" s="423"/>
      <c r="F59" s="469"/>
      <c r="G59" s="467"/>
      <c r="H59" s="467"/>
      <c r="I59" s="467"/>
      <c r="J59" s="467"/>
      <c r="K59" s="468"/>
      <c r="L59" s="424"/>
    </row>
    <row r="60" spans="1:12" ht="42" customHeight="1" thickBot="1">
      <c r="A60" s="978" t="s">
        <v>4002</v>
      </c>
      <c r="B60" s="979"/>
      <c r="C60" s="979"/>
      <c r="D60" s="984"/>
      <c r="E60" s="532" t="s">
        <v>3984</v>
      </c>
      <c r="F60" s="634" t="s">
        <v>3981</v>
      </c>
      <c r="G60" s="708"/>
      <c r="H60" s="639"/>
      <c r="I60" s="525" t="s">
        <v>1455</v>
      </c>
      <c r="J60" s="444" t="s">
        <v>1456</v>
      </c>
      <c r="K60" s="524" t="s">
        <v>3982</v>
      </c>
      <c r="L60" s="444" t="s">
        <v>3978</v>
      </c>
    </row>
    <row r="61" spans="1:12" ht="42" customHeight="1">
      <c r="A61" s="645" t="s">
        <v>4005</v>
      </c>
      <c r="B61" s="708"/>
      <c r="C61" s="709"/>
      <c r="D61" s="639"/>
      <c r="E61" s="629" t="s">
        <v>3787</v>
      </c>
      <c r="F61" s="635" t="s">
        <v>4529</v>
      </c>
      <c r="G61" s="708"/>
      <c r="H61" s="639"/>
      <c r="I61" s="539" t="s">
        <v>3102</v>
      </c>
      <c r="J61" s="490" t="s">
        <v>1970</v>
      </c>
      <c r="K61" s="491" t="s">
        <v>3788</v>
      </c>
      <c r="L61" s="481" t="s">
        <v>3789</v>
      </c>
    </row>
    <row r="62" spans="1:12" ht="42" customHeight="1">
      <c r="A62" s="661" t="s">
        <v>4053</v>
      </c>
      <c r="B62" s="710"/>
      <c r="C62" s="711"/>
      <c r="D62" s="712"/>
      <c r="E62" s="528" t="s">
        <v>4551</v>
      </c>
      <c r="F62" s="517" t="s">
        <v>4531</v>
      </c>
      <c r="G62" s="710"/>
      <c r="H62" s="712"/>
      <c r="I62" s="733" t="s">
        <v>1667</v>
      </c>
      <c r="J62" s="498" t="s">
        <v>1668</v>
      </c>
      <c r="K62" s="499" t="s">
        <v>1669</v>
      </c>
      <c r="L62" s="474" t="s">
        <v>1670</v>
      </c>
    </row>
    <row r="63" spans="1:12" ht="42" customHeight="1">
      <c r="A63" s="648" t="s">
        <v>4001</v>
      </c>
      <c r="B63" s="710" t="s">
        <v>4158</v>
      </c>
      <c r="C63" s="711"/>
      <c r="D63" s="712"/>
      <c r="E63" s="528" t="s">
        <v>3236</v>
      </c>
      <c r="F63" s="517" t="s">
        <v>4222</v>
      </c>
      <c r="G63" s="428"/>
      <c r="H63" s="732"/>
      <c r="I63" s="717" t="s">
        <v>2084</v>
      </c>
      <c r="J63" s="498" t="s">
        <v>3220</v>
      </c>
      <c r="K63" s="499" t="s">
        <v>3221</v>
      </c>
      <c r="L63" s="474" t="s">
        <v>3222</v>
      </c>
    </row>
    <row r="64" spans="1:12" ht="42" customHeight="1" thickBot="1">
      <c r="A64" s="662" t="s">
        <v>4161</v>
      </c>
      <c r="B64" s="713" t="s">
        <v>4158</v>
      </c>
      <c r="C64" s="714"/>
      <c r="D64" s="715"/>
      <c r="E64" s="529" t="s">
        <v>2823</v>
      </c>
      <c r="F64" s="519" t="s">
        <v>4552</v>
      </c>
      <c r="G64" s="640"/>
      <c r="H64" s="726"/>
      <c r="I64" s="540" t="s">
        <v>2800</v>
      </c>
      <c r="J64" s="502" t="s">
        <v>2801</v>
      </c>
      <c r="K64" s="503" t="s">
        <v>2802</v>
      </c>
      <c r="L64" s="422" t="s">
        <v>2803</v>
      </c>
    </row>
    <row r="65" spans="1:12" ht="42" customHeight="1" thickBot="1">
      <c r="A65" s="423"/>
      <c r="F65" s="469"/>
      <c r="G65" s="467"/>
      <c r="H65" s="467"/>
      <c r="I65" s="467"/>
      <c r="J65" s="467"/>
      <c r="K65" s="468"/>
      <c r="L65" s="424"/>
    </row>
    <row r="66" spans="1:12" ht="42" customHeight="1" thickBot="1">
      <c r="A66" s="978" t="s">
        <v>4009</v>
      </c>
      <c r="B66" s="979"/>
      <c r="C66" s="979"/>
      <c r="D66" s="984"/>
      <c r="E66" s="532" t="s">
        <v>3980</v>
      </c>
      <c r="F66" s="626" t="s">
        <v>3981</v>
      </c>
      <c r="G66" s="524" t="s">
        <v>1539</v>
      </c>
      <c r="H66" s="443" t="s">
        <v>1540</v>
      </c>
      <c r="I66" s="443" t="s">
        <v>1541</v>
      </c>
      <c r="J66" s="444" t="s">
        <v>1542</v>
      </c>
      <c r="K66" s="524" t="s">
        <v>3982</v>
      </c>
      <c r="L66" s="444" t="s">
        <v>3978</v>
      </c>
    </row>
    <row r="67" spans="1:12" ht="42" customHeight="1">
      <c r="A67" s="504" t="s">
        <v>4011</v>
      </c>
      <c r="B67" s="627" t="s">
        <v>4014</v>
      </c>
      <c r="C67" s="627" t="s">
        <v>4007</v>
      </c>
      <c r="D67" s="628" t="s">
        <v>4003</v>
      </c>
      <c r="E67" s="534" t="s">
        <v>4553</v>
      </c>
      <c r="F67" s="629" t="s">
        <v>4529</v>
      </c>
      <c r="G67" s="489" t="s">
        <v>861</v>
      </c>
      <c r="H67" s="429" t="s">
        <v>862</v>
      </c>
      <c r="I67" s="429" t="s">
        <v>863</v>
      </c>
      <c r="J67" s="544" t="s">
        <v>864</v>
      </c>
      <c r="K67" s="491" t="s">
        <v>865</v>
      </c>
      <c r="L67" s="481" t="s">
        <v>866</v>
      </c>
    </row>
    <row r="68" spans="1:12" ht="42" customHeight="1">
      <c r="A68" s="414" t="s">
        <v>1738</v>
      </c>
      <c r="B68" s="630" t="s">
        <v>827</v>
      </c>
      <c r="C68" s="630" t="s">
        <v>771</v>
      </c>
      <c r="D68" s="631" t="s">
        <v>4258</v>
      </c>
      <c r="E68" s="537"/>
      <c r="F68" s="506"/>
      <c r="G68" s="497"/>
      <c r="H68" s="411"/>
      <c r="I68" s="411"/>
      <c r="J68" s="498"/>
      <c r="K68" s="499"/>
      <c r="L68" s="413"/>
    </row>
    <row r="69" spans="1:12" ht="42" customHeight="1">
      <c r="A69" s="415" t="s">
        <v>4040</v>
      </c>
      <c r="B69" s="416" t="s">
        <v>4008</v>
      </c>
      <c r="C69" s="416" t="s">
        <v>3998</v>
      </c>
      <c r="D69" s="632" t="s">
        <v>4015</v>
      </c>
      <c r="E69" s="496" t="s">
        <v>4554</v>
      </c>
      <c r="F69" s="528" t="s">
        <v>4531</v>
      </c>
      <c r="G69" s="467" t="s">
        <v>1091</v>
      </c>
      <c r="H69" s="411" t="s">
        <v>1092</v>
      </c>
      <c r="I69" s="411" t="s">
        <v>1093</v>
      </c>
      <c r="J69" s="660" t="s">
        <v>1094</v>
      </c>
      <c r="K69" s="499" t="s">
        <v>1095</v>
      </c>
      <c r="L69" s="474" t="s">
        <v>1095</v>
      </c>
    </row>
    <row r="70" spans="1:12" ht="42" customHeight="1" thickBot="1">
      <c r="A70" s="417" t="s">
        <v>1884</v>
      </c>
      <c r="B70" s="418" t="s">
        <v>1111</v>
      </c>
      <c r="C70" s="418" t="s">
        <v>1130</v>
      </c>
      <c r="D70" s="633" t="s">
        <v>1112</v>
      </c>
      <c r="E70" s="541"/>
      <c r="F70" s="507"/>
      <c r="G70" s="501"/>
      <c r="H70" s="420"/>
      <c r="I70" s="420"/>
      <c r="J70" s="502"/>
      <c r="K70" s="503"/>
      <c r="L70" s="422"/>
    </row>
    <row r="71" spans="1:12" ht="42" customHeight="1" thickBot="1">
      <c r="A71" s="423"/>
      <c r="F71" s="469"/>
      <c r="G71" s="468"/>
      <c r="H71" s="468"/>
      <c r="I71" s="468"/>
      <c r="J71" s="468"/>
      <c r="K71" s="468"/>
      <c r="L71" s="424"/>
    </row>
    <row r="72" spans="1:12" ht="42" customHeight="1" thickBot="1">
      <c r="A72" s="435"/>
      <c r="B72" s="436"/>
      <c r="C72" s="436"/>
      <c r="D72" s="436"/>
      <c r="E72" s="460"/>
      <c r="F72" s="461"/>
      <c r="G72" s="462"/>
      <c r="H72" s="463" t="s">
        <v>3984</v>
      </c>
      <c r="I72" s="440"/>
      <c r="J72" s="440"/>
      <c r="K72" s="440"/>
      <c r="L72" s="464"/>
    </row>
    <row r="73" spans="1:12" ht="42" customHeight="1"/>
    <row r="74" spans="1:12" ht="42" customHeight="1"/>
    <row r="75" spans="1:12" ht="42" customHeight="1"/>
    <row r="76" spans="1:12" ht="42" customHeight="1"/>
    <row r="77" spans="1:12" ht="42" customHeight="1"/>
    <row r="78" spans="1:12" ht="42" customHeight="1"/>
    <row r="79" spans="1:12" ht="42" customHeight="1"/>
    <row r="80" spans="1:12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  <row r="125" ht="42" customHeight="1"/>
  </sheetData>
  <mergeCells count="10">
    <mergeCell ref="A48:D48"/>
    <mergeCell ref="A54:D54"/>
    <mergeCell ref="A60:D60"/>
    <mergeCell ref="A66:D66"/>
    <mergeCell ref="A1:D1"/>
    <mergeCell ref="A7:D7"/>
    <mergeCell ref="A13:D13"/>
    <mergeCell ref="A19:D19"/>
    <mergeCell ref="A29:D29"/>
    <mergeCell ref="A35:D35"/>
  </mergeCells>
  <conditionalFormatting sqref="F2 F4">
    <cfRule type="duplicateValues" dxfId="125" priority="8"/>
  </conditionalFormatting>
  <conditionalFormatting sqref="F8:F11">
    <cfRule type="duplicateValues" dxfId="124" priority="7"/>
  </conditionalFormatting>
  <conditionalFormatting sqref="F14:F17">
    <cfRule type="duplicateValues" dxfId="123" priority="6"/>
  </conditionalFormatting>
  <conditionalFormatting sqref="F20:F21">
    <cfRule type="duplicateValues" dxfId="122" priority="9"/>
  </conditionalFormatting>
  <conditionalFormatting sqref="F30:F33">
    <cfRule type="duplicateValues" dxfId="121" priority="5"/>
  </conditionalFormatting>
  <conditionalFormatting sqref="F49 F51">
    <cfRule type="duplicateValues" dxfId="120" priority="1"/>
  </conditionalFormatting>
  <conditionalFormatting sqref="F55:F58">
    <cfRule type="duplicateValues" dxfId="119" priority="4"/>
  </conditionalFormatting>
  <conditionalFormatting sqref="F61:F64">
    <cfRule type="duplicateValues" dxfId="118" priority="3"/>
  </conditionalFormatting>
  <conditionalFormatting sqref="F67 F69">
    <cfRule type="duplicateValues" dxfId="117" priority="2"/>
  </conditionalFormatting>
  <pageMargins left="0.25" right="0.25" top="0.25" bottom="0.25" header="0.3" footer="0.25"/>
  <pageSetup scale="43" orientation="portrait" copies="2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03FDE-F850-4EAD-824F-C841721ED4FC}">
  <sheetPr>
    <pageSetUpPr fitToPage="1"/>
  </sheetPr>
  <dimension ref="A1:P118"/>
  <sheetViews>
    <sheetView zoomScale="80" zoomScaleNormal="80" workbookViewId="0">
      <selection sqref="A1:N1"/>
    </sheetView>
  </sheetViews>
  <sheetFormatPr defaultColWidth="11.453125" defaultRowHeight="16.5"/>
  <cols>
    <col min="1" max="4" width="15.7265625" style="492" customWidth="1"/>
    <col min="5" max="5" width="15.7265625" style="466" customWidth="1"/>
    <col min="6" max="6" width="15.7265625" style="492" customWidth="1"/>
    <col min="7" max="10" width="18.7265625" style="492" customWidth="1"/>
    <col min="11" max="12" width="25.7265625" style="492" customWidth="1"/>
    <col min="13" max="13" width="12" style="492" bestFit="1" customWidth="1"/>
    <col min="14" max="14" width="11.453125" style="492" bestFit="1" customWidth="1"/>
    <col min="15" max="15" width="9.1796875" style="492" bestFit="1" customWidth="1"/>
    <col min="16" max="16" width="12.453125" style="492" bestFit="1" customWidth="1"/>
    <col min="17" max="250" width="11.453125" style="492"/>
    <col min="251" max="251" width="50.7265625" style="492" customWidth="1"/>
    <col min="252" max="252" width="18.7265625" style="492" customWidth="1"/>
    <col min="253" max="253" width="17.7265625" style="492" customWidth="1"/>
    <col min="254" max="257" width="15.7265625" style="492" customWidth="1"/>
    <col min="258" max="259" width="17.7265625" style="492" customWidth="1"/>
    <col min="260" max="260" width="50.453125" style="492" customWidth="1"/>
    <col min="261" max="261" width="18.453125" style="492" customWidth="1"/>
    <col min="262" max="262" width="17.81640625" style="492" customWidth="1"/>
    <col min="263" max="266" width="15.7265625" style="492" customWidth="1"/>
    <col min="267" max="268" width="17.7265625" style="492" customWidth="1"/>
    <col min="269" max="269" width="12" style="492" bestFit="1" customWidth="1"/>
    <col min="270" max="270" width="11.453125" style="492" bestFit="1" customWidth="1"/>
    <col min="271" max="271" width="9.1796875" style="492" bestFit="1" customWidth="1"/>
    <col min="272" max="272" width="12.453125" style="492" bestFit="1" customWidth="1"/>
    <col min="273" max="506" width="11.453125" style="492"/>
    <col min="507" max="507" width="50.7265625" style="492" customWidth="1"/>
    <col min="508" max="508" width="18.7265625" style="492" customWidth="1"/>
    <col min="509" max="509" width="17.7265625" style="492" customWidth="1"/>
    <col min="510" max="513" width="15.7265625" style="492" customWidth="1"/>
    <col min="514" max="515" width="17.7265625" style="492" customWidth="1"/>
    <col min="516" max="516" width="50.453125" style="492" customWidth="1"/>
    <col min="517" max="517" width="18.453125" style="492" customWidth="1"/>
    <col min="518" max="518" width="17.81640625" style="492" customWidth="1"/>
    <col min="519" max="522" width="15.7265625" style="492" customWidth="1"/>
    <col min="523" max="524" width="17.7265625" style="492" customWidth="1"/>
    <col min="525" max="525" width="12" style="492" bestFit="1" customWidth="1"/>
    <col min="526" max="526" width="11.453125" style="492" bestFit="1" customWidth="1"/>
    <col min="527" max="527" width="9.1796875" style="492" bestFit="1" customWidth="1"/>
    <col min="528" max="528" width="12.453125" style="492" bestFit="1" customWidth="1"/>
    <col min="529" max="762" width="11.453125" style="492"/>
    <col min="763" max="763" width="50.7265625" style="492" customWidth="1"/>
    <col min="764" max="764" width="18.7265625" style="492" customWidth="1"/>
    <col min="765" max="765" width="17.7265625" style="492" customWidth="1"/>
    <col min="766" max="769" width="15.7265625" style="492" customWidth="1"/>
    <col min="770" max="771" width="17.7265625" style="492" customWidth="1"/>
    <col min="772" max="772" width="50.453125" style="492" customWidth="1"/>
    <col min="773" max="773" width="18.453125" style="492" customWidth="1"/>
    <col min="774" max="774" width="17.81640625" style="492" customWidth="1"/>
    <col min="775" max="778" width="15.7265625" style="492" customWidth="1"/>
    <col min="779" max="780" width="17.7265625" style="492" customWidth="1"/>
    <col min="781" max="781" width="12" style="492" bestFit="1" customWidth="1"/>
    <col min="782" max="782" width="11.453125" style="492" bestFit="1" customWidth="1"/>
    <col min="783" max="783" width="9.1796875" style="492" bestFit="1" customWidth="1"/>
    <col min="784" max="784" width="12.453125" style="492" bestFit="1" customWidth="1"/>
    <col min="785" max="1018" width="11.453125" style="492"/>
    <col min="1019" max="1019" width="50.7265625" style="492" customWidth="1"/>
    <col min="1020" max="1020" width="18.7265625" style="492" customWidth="1"/>
    <col min="1021" max="1021" width="17.7265625" style="492" customWidth="1"/>
    <col min="1022" max="1025" width="15.7265625" style="492" customWidth="1"/>
    <col min="1026" max="1027" width="17.7265625" style="492" customWidth="1"/>
    <col min="1028" max="1028" width="50.453125" style="492" customWidth="1"/>
    <col min="1029" max="1029" width="18.453125" style="492" customWidth="1"/>
    <col min="1030" max="1030" width="17.81640625" style="492" customWidth="1"/>
    <col min="1031" max="1034" width="15.7265625" style="492" customWidth="1"/>
    <col min="1035" max="1036" width="17.7265625" style="492" customWidth="1"/>
    <col min="1037" max="1037" width="12" style="492" bestFit="1" customWidth="1"/>
    <col min="1038" max="1038" width="11.453125" style="492" bestFit="1" customWidth="1"/>
    <col min="1039" max="1039" width="9.1796875" style="492" bestFit="1" customWidth="1"/>
    <col min="1040" max="1040" width="12.453125" style="492" bestFit="1" customWidth="1"/>
    <col min="1041" max="1274" width="11.453125" style="492"/>
    <col min="1275" max="1275" width="50.7265625" style="492" customWidth="1"/>
    <col min="1276" max="1276" width="18.7265625" style="492" customWidth="1"/>
    <col min="1277" max="1277" width="17.7265625" style="492" customWidth="1"/>
    <col min="1278" max="1281" width="15.7265625" style="492" customWidth="1"/>
    <col min="1282" max="1283" width="17.7265625" style="492" customWidth="1"/>
    <col min="1284" max="1284" width="50.453125" style="492" customWidth="1"/>
    <col min="1285" max="1285" width="18.453125" style="492" customWidth="1"/>
    <col min="1286" max="1286" width="17.81640625" style="492" customWidth="1"/>
    <col min="1287" max="1290" width="15.7265625" style="492" customWidth="1"/>
    <col min="1291" max="1292" width="17.7265625" style="492" customWidth="1"/>
    <col min="1293" max="1293" width="12" style="492" bestFit="1" customWidth="1"/>
    <col min="1294" max="1294" width="11.453125" style="492" bestFit="1" customWidth="1"/>
    <col min="1295" max="1295" width="9.1796875" style="492" bestFit="1" customWidth="1"/>
    <col min="1296" max="1296" width="12.453125" style="492" bestFit="1" customWidth="1"/>
    <col min="1297" max="1530" width="11.453125" style="492"/>
    <col min="1531" max="1531" width="50.7265625" style="492" customWidth="1"/>
    <col min="1532" max="1532" width="18.7265625" style="492" customWidth="1"/>
    <col min="1533" max="1533" width="17.7265625" style="492" customWidth="1"/>
    <col min="1534" max="1537" width="15.7265625" style="492" customWidth="1"/>
    <col min="1538" max="1539" width="17.7265625" style="492" customWidth="1"/>
    <col min="1540" max="1540" width="50.453125" style="492" customWidth="1"/>
    <col min="1541" max="1541" width="18.453125" style="492" customWidth="1"/>
    <col min="1542" max="1542" width="17.81640625" style="492" customWidth="1"/>
    <col min="1543" max="1546" width="15.7265625" style="492" customWidth="1"/>
    <col min="1547" max="1548" width="17.7265625" style="492" customWidth="1"/>
    <col min="1549" max="1549" width="12" style="492" bestFit="1" customWidth="1"/>
    <col min="1550" max="1550" width="11.453125" style="492" bestFit="1" customWidth="1"/>
    <col min="1551" max="1551" width="9.1796875" style="492" bestFit="1" customWidth="1"/>
    <col min="1552" max="1552" width="12.453125" style="492" bestFit="1" customWidth="1"/>
    <col min="1553" max="1786" width="11.453125" style="492"/>
    <col min="1787" max="1787" width="50.7265625" style="492" customWidth="1"/>
    <col min="1788" max="1788" width="18.7265625" style="492" customWidth="1"/>
    <col min="1789" max="1789" width="17.7265625" style="492" customWidth="1"/>
    <col min="1790" max="1793" width="15.7265625" style="492" customWidth="1"/>
    <col min="1794" max="1795" width="17.7265625" style="492" customWidth="1"/>
    <col min="1796" max="1796" width="50.453125" style="492" customWidth="1"/>
    <col min="1797" max="1797" width="18.453125" style="492" customWidth="1"/>
    <col min="1798" max="1798" width="17.81640625" style="492" customWidth="1"/>
    <col min="1799" max="1802" width="15.7265625" style="492" customWidth="1"/>
    <col min="1803" max="1804" width="17.7265625" style="492" customWidth="1"/>
    <col min="1805" max="1805" width="12" style="492" bestFit="1" customWidth="1"/>
    <col min="1806" max="1806" width="11.453125" style="492" bestFit="1" customWidth="1"/>
    <col min="1807" max="1807" width="9.1796875" style="492" bestFit="1" customWidth="1"/>
    <col min="1808" max="1808" width="12.453125" style="492" bestFit="1" customWidth="1"/>
    <col min="1809" max="2042" width="11.453125" style="492"/>
    <col min="2043" max="2043" width="50.7265625" style="492" customWidth="1"/>
    <col min="2044" max="2044" width="18.7265625" style="492" customWidth="1"/>
    <col min="2045" max="2045" width="17.7265625" style="492" customWidth="1"/>
    <col min="2046" max="2049" width="15.7265625" style="492" customWidth="1"/>
    <col min="2050" max="2051" width="17.7265625" style="492" customWidth="1"/>
    <col min="2052" max="2052" width="50.453125" style="492" customWidth="1"/>
    <col min="2053" max="2053" width="18.453125" style="492" customWidth="1"/>
    <col min="2054" max="2054" width="17.81640625" style="492" customWidth="1"/>
    <col min="2055" max="2058" width="15.7265625" style="492" customWidth="1"/>
    <col min="2059" max="2060" width="17.7265625" style="492" customWidth="1"/>
    <col min="2061" max="2061" width="12" style="492" bestFit="1" customWidth="1"/>
    <col min="2062" max="2062" width="11.453125" style="492" bestFit="1" customWidth="1"/>
    <col min="2063" max="2063" width="9.1796875" style="492" bestFit="1" customWidth="1"/>
    <col min="2064" max="2064" width="12.453125" style="492" bestFit="1" customWidth="1"/>
    <col min="2065" max="2298" width="11.453125" style="492"/>
    <col min="2299" max="2299" width="50.7265625" style="492" customWidth="1"/>
    <col min="2300" max="2300" width="18.7265625" style="492" customWidth="1"/>
    <col min="2301" max="2301" width="17.7265625" style="492" customWidth="1"/>
    <col min="2302" max="2305" width="15.7265625" style="492" customWidth="1"/>
    <col min="2306" max="2307" width="17.7265625" style="492" customWidth="1"/>
    <col min="2308" max="2308" width="50.453125" style="492" customWidth="1"/>
    <col min="2309" max="2309" width="18.453125" style="492" customWidth="1"/>
    <col min="2310" max="2310" width="17.81640625" style="492" customWidth="1"/>
    <col min="2311" max="2314" width="15.7265625" style="492" customWidth="1"/>
    <col min="2315" max="2316" width="17.7265625" style="492" customWidth="1"/>
    <col min="2317" max="2317" width="12" style="492" bestFit="1" customWidth="1"/>
    <col min="2318" max="2318" width="11.453125" style="492" bestFit="1" customWidth="1"/>
    <col min="2319" max="2319" width="9.1796875" style="492" bestFit="1" customWidth="1"/>
    <col min="2320" max="2320" width="12.453125" style="492" bestFit="1" customWidth="1"/>
    <col min="2321" max="2554" width="11.453125" style="492"/>
    <col min="2555" max="2555" width="50.7265625" style="492" customWidth="1"/>
    <col min="2556" max="2556" width="18.7265625" style="492" customWidth="1"/>
    <col min="2557" max="2557" width="17.7265625" style="492" customWidth="1"/>
    <col min="2558" max="2561" width="15.7265625" style="492" customWidth="1"/>
    <col min="2562" max="2563" width="17.7265625" style="492" customWidth="1"/>
    <col min="2564" max="2564" width="50.453125" style="492" customWidth="1"/>
    <col min="2565" max="2565" width="18.453125" style="492" customWidth="1"/>
    <col min="2566" max="2566" width="17.81640625" style="492" customWidth="1"/>
    <col min="2567" max="2570" width="15.7265625" style="492" customWidth="1"/>
    <col min="2571" max="2572" width="17.7265625" style="492" customWidth="1"/>
    <col min="2573" max="2573" width="12" style="492" bestFit="1" customWidth="1"/>
    <col min="2574" max="2574" width="11.453125" style="492" bestFit="1" customWidth="1"/>
    <col min="2575" max="2575" width="9.1796875" style="492" bestFit="1" customWidth="1"/>
    <col min="2576" max="2576" width="12.453125" style="492" bestFit="1" customWidth="1"/>
    <col min="2577" max="2810" width="11.453125" style="492"/>
    <col min="2811" max="2811" width="50.7265625" style="492" customWidth="1"/>
    <col min="2812" max="2812" width="18.7265625" style="492" customWidth="1"/>
    <col min="2813" max="2813" width="17.7265625" style="492" customWidth="1"/>
    <col min="2814" max="2817" width="15.7265625" style="492" customWidth="1"/>
    <col min="2818" max="2819" width="17.7265625" style="492" customWidth="1"/>
    <col min="2820" max="2820" width="50.453125" style="492" customWidth="1"/>
    <col min="2821" max="2821" width="18.453125" style="492" customWidth="1"/>
    <col min="2822" max="2822" width="17.81640625" style="492" customWidth="1"/>
    <col min="2823" max="2826" width="15.7265625" style="492" customWidth="1"/>
    <col min="2827" max="2828" width="17.7265625" style="492" customWidth="1"/>
    <col min="2829" max="2829" width="12" style="492" bestFit="1" customWidth="1"/>
    <col min="2830" max="2830" width="11.453125" style="492" bestFit="1" customWidth="1"/>
    <col min="2831" max="2831" width="9.1796875" style="492" bestFit="1" customWidth="1"/>
    <col min="2832" max="2832" width="12.453125" style="492" bestFit="1" customWidth="1"/>
    <col min="2833" max="3066" width="11.453125" style="492"/>
    <col min="3067" max="3067" width="50.7265625" style="492" customWidth="1"/>
    <col min="3068" max="3068" width="18.7265625" style="492" customWidth="1"/>
    <col min="3069" max="3069" width="17.7265625" style="492" customWidth="1"/>
    <col min="3070" max="3073" width="15.7265625" style="492" customWidth="1"/>
    <col min="3074" max="3075" width="17.7265625" style="492" customWidth="1"/>
    <col min="3076" max="3076" width="50.453125" style="492" customWidth="1"/>
    <col min="3077" max="3077" width="18.453125" style="492" customWidth="1"/>
    <col min="3078" max="3078" width="17.81640625" style="492" customWidth="1"/>
    <col min="3079" max="3082" width="15.7265625" style="492" customWidth="1"/>
    <col min="3083" max="3084" width="17.7265625" style="492" customWidth="1"/>
    <col min="3085" max="3085" width="12" style="492" bestFit="1" customWidth="1"/>
    <col min="3086" max="3086" width="11.453125" style="492" bestFit="1" customWidth="1"/>
    <col min="3087" max="3087" width="9.1796875" style="492" bestFit="1" customWidth="1"/>
    <col min="3088" max="3088" width="12.453125" style="492" bestFit="1" customWidth="1"/>
    <col min="3089" max="3322" width="11.453125" style="492"/>
    <col min="3323" max="3323" width="50.7265625" style="492" customWidth="1"/>
    <col min="3324" max="3324" width="18.7265625" style="492" customWidth="1"/>
    <col min="3325" max="3325" width="17.7265625" style="492" customWidth="1"/>
    <col min="3326" max="3329" width="15.7265625" style="492" customWidth="1"/>
    <col min="3330" max="3331" width="17.7265625" style="492" customWidth="1"/>
    <col min="3332" max="3332" width="50.453125" style="492" customWidth="1"/>
    <col min="3333" max="3333" width="18.453125" style="492" customWidth="1"/>
    <col min="3334" max="3334" width="17.81640625" style="492" customWidth="1"/>
    <col min="3335" max="3338" width="15.7265625" style="492" customWidth="1"/>
    <col min="3339" max="3340" width="17.7265625" style="492" customWidth="1"/>
    <col min="3341" max="3341" width="12" style="492" bestFit="1" customWidth="1"/>
    <col min="3342" max="3342" width="11.453125" style="492" bestFit="1" customWidth="1"/>
    <col min="3343" max="3343" width="9.1796875" style="492" bestFit="1" customWidth="1"/>
    <col min="3344" max="3344" width="12.453125" style="492" bestFit="1" customWidth="1"/>
    <col min="3345" max="3578" width="11.453125" style="492"/>
    <col min="3579" max="3579" width="50.7265625" style="492" customWidth="1"/>
    <col min="3580" max="3580" width="18.7265625" style="492" customWidth="1"/>
    <col min="3581" max="3581" width="17.7265625" style="492" customWidth="1"/>
    <col min="3582" max="3585" width="15.7265625" style="492" customWidth="1"/>
    <col min="3586" max="3587" width="17.7265625" style="492" customWidth="1"/>
    <col min="3588" max="3588" width="50.453125" style="492" customWidth="1"/>
    <col min="3589" max="3589" width="18.453125" style="492" customWidth="1"/>
    <col min="3590" max="3590" width="17.81640625" style="492" customWidth="1"/>
    <col min="3591" max="3594" width="15.7265625" style="492" customWidth="1"/>
    <col min="3595" max="3596" width="17.7265625" style="492" customWidth="1"/>
    <col min="3597" max="3597" width="12" style="492" bestFit="1" customWidth="1"/>
    <col min="3598" max="3598" width="11.453125" style="492" bestFit="1" customWidth="1"/>
    <col min="3599" max="3599" width="9.1796875" style="492" bestFit="1" customWidth="1"/>
    <col min="3600" max="3600" width="12.453125" style="492" bestFit="1" customWidth="1"/>
    <col min="3601" max="3834" width="11.453125" style="492"/>
    <col min="3835" max="3835" width="50.7265625" style="492" customWidth="1"/>
    <col min="3836" max="3836" width="18.7265625" style="492" customWidth="1"/>
    <col min="3837" max="3837" width="17.7265625" style="492" customWidth="1"/>
    <col min="3838" max="3841" width="15.7265625" style="492" customWidth="1"/>
    <col min="3842" max="3843" width="17.7265625" style="492" customWidth="1"/>
    <col min="3844" max="3844" width="50.453125" style="492" customWidth="1"/>
    <col min="3845" max="3845" width="18.453125" style="492" customWidth="1"/>
    <col min="3846" max="3846" width="17.81640625" style="492" customWidth="1"/>
    <col min="3847" max="3850" width="15.7265625" style="492" customWidth="1"/>
    <col min="3851" max="3852" width="17.7265625" style="492" customWidth="1"/>
    <col min="3853" max="3853" width="12" style="492" bestFit="1" customWidth="1"/>
    <col min="3854" max="3854" width="11.453125" style="492" bestFit="1" customWidth="1"/>
    <col min="3855" max="3855" width="9.1796875" style="492" bestFit="1" customWidth="1"/>
    <col min="3856" max="3856" width="12.453125" style="492" bestFit="1" customWidth="1"/>
    <col min="3857" max="4090" width="11.453125" style="492"/>
    <col min="4091" max="4091" width="50.7265625" style="492" customWidth="1"/>
    <col min="4092" max="4092" width="18.7265625" style="492" customWidth="1"/>
    <col min="4093" max="4093" width="17.7265625" style="492" customWidth="1"/>
    <col min="4094" max="4097" width="15.7265625" style="492" customWidth="1"/>
    <col min="4098" max="4099" width="17.7265625" style="492" customWidth="1"/>
    <col min="4100" max="4100" width="50.453125" style="492" customWidth="1"/>
    <col min="4101" max="4101" width="18.453125" style="492" customWidth="1"/>
    <col min="4102" max="4102" width="17.81640625" style="492" customWidth="1"/>
    <col min="4103" max="4106" width="15.7265625" style="492" customWidth="1"/>
    <col min="4107" max="4108" width="17.7265625" style="492" customWidth="1"/>
    <col min="4109" max="4109" width="12" style="492" bestFit="1" customWidth="1"/>
    <col min="4110" max="4110" width="11.453125" style="492" bestFit="1" customWidth="1"/>
    <col min="4111" max="4111" width="9.1796875" style="492" bestFit="1" customWidth="1"/>
    <col min="4112" max="4112" width="12.453125" style="492" bestFit="1" customWidth="1"/>
    <col min="4113" max="4346" width="11.453125" style="492"/>
    <col min="4347" max="4347" width="50.7265625" style="492" customWidth="1"/>
    <col min="4348" max="4348" width="18.7265625" style="492" customWidth="1"/>
    <col min="4349" max="4349" width="17.7265625" style="492" customWidth="1"/>
    <col min="4350" max="4353" width="15.7265625" style="492" customWidth="1"/>
    <col min="4354" max="4355" width="17.7265625" style="492" customWidth="1"/>
    <col min="4356" max="4356" width="50.453125" style="492" customWidth="1"/>
    <col min="4357" max="4357" width="18.453125" style="492" customWidth="1"/>
    <col min="4358" max="4358" width="17.81640625" style="492" customWidth="1"/>
    <col min="4359" max="4362" width="15.7265625" style="492" customWidth="1"/>
    <col min="4363" max="4364" width="17.7265625" style="492" customWidth="1"/>
    <col min="4365" max="4365" width="12" style="492" bestFit="1" customWidth="1"/>
    <col min="4366" max="4366" width="11.453125" style="492" bestFit="1" customWidth="1"/>
    <col min="4367" max="4367" width="9.1796875" style="492" bestFit="1" customWidth="1"/>
    <col min="4368" max="4368" width="12.453125" style="492" bestFit="1" customWidth="1"/>
    <col min="4369" max="4602" width="11.453125" style="492"/>
    <col min="4603" max="4603" width="50.7265625" style="492" customWidth="1"/>
    <col min="4604" max="4604" width="18.7265625" style="492" customWidth="1"/>
    <col min="4605" max="4605" width="17.7265625" style="492" customWidth="1"/>
    <col min="4606" max="4609" width="15.7265625" style="492" customWidth="1"/>
    <col min="4610" max="4611" width="17.7265625" style="492" customWidth="1"/>
    <col min="4612" max="4612" width="50.453125" style="492" customWidth="1"/>
    <col min="4613" max="4613" width="18.453125" style="492" customWidth="1"/>
    <col min="4614" max="4614" width="17.81640625" style="492" customWidth="1"/>
    <col min="4615" max="4618" width="15.7265625" style="492" customWidth="1"/>
    <col min="4619" max="4620" width="17.7265625" style="492" customWidth="1"/>
    <col min="4621" max="4621" width="12" style="492" bestFit="1" customWidth="1"/>
    <col min="4622" max="4622" width="11.453125" style="492" bestFit="1" customWidth="1"/>
    <col min="4623" max="4623" width="9.1796875" style="492" bestFit="1" customWidth="1"/>
    <col min="4624" max="4624" width="12.453125" style="492" bestFit="1" customWidth="1"/>
    <col min="4625" max="4858" width="11.453125" style="492"/>
    <col min="4859" max="4859" width="50.7265625" style="492" customWidth="1"/>
    <col min="4860" max="4860" width="18.7265625" style="492" customWidth="1"/>
    <col min="4861" max="4861" width="17.7265625" style="492" customWidth="1"/>
    <col min="4862" max="4865" width="15.7265625" style="492" customWidth="1"/>
    <col min="4866" max="4867" width="17.7265625" style="492" customWidth="1"/>
    <col min="4868" max="4868" width="50.453125" style="492" customWidth="1"/>
    <col min="4869" max="4869" width="18.453125" style="492" customWidth="1"/>
    <col min="4870" max="4870" width="17.81640625" style="492" customWidth="1"/>
    <col min="4871" max="4874" width="15.7265625" style="492" customWidth="1"/>
    <col min="4875" max="4876" width="17.7265625" style="492" customWidth="1"/>
    <col min="4877" max="4877" width="12" style="492" bestFit="1" customWidth="1"/>
    <col min="4878" max="4878" width="11.453125" style="492" bestFit="1" customWidth="1"/>
    <col min="4879" max="4879" width="9.1796875" style="492" bestFit="1" customWidth="1"/>
    <col min="4880" max="4880" width="12.453125" style="492" bestFit="1" customWidth="1"/>
    <col min="4881" max="5114" width="11.453125" style="492"/>
    <col min="5115" max="5115" width="50.7265625" style="492" customWidth="1"/>
    <col min="5116" max="5116" width="18.7265625" style="492" customWidth="1"/>
    <col min="5117" max="5117" width="17.7265625" style="492" customWidth="1"/>
    <col min="5118" max="5121" width="15.7265625" style="492" customWidth="1"/>
    <col min="5122" max="5123" width="17.7265625" style="492" customWidth="1"/>
    <col min="5124" max="5124" width="50.453125" style="492" customWidth="1"/>
    <col min="5125" max="5125" width="18.453125" style="492" customWidth="1"/>
    <col min="5126" max="5126" width="17.81640625" style="492" customWidth="1"/>
    <col min="5127" max="5130" width="15.7265625" style="492" customWidth="1"/>
    <col min="5131" max="5132" width="17.7265625" style="492" customWidth="1"/>
    <col min="5133" max="5133" width="12" style="492" bestFit="1" customWidth="1"/>
    <col min="5134" max="5134" width="11.453125" style="492" bestFit="1" customWidth="1"/>
    <col min="5135" max="5135" width="9.1796875" style="492" bestFit="1" customWidth="1"/>
    <col min="5136" max="5136" width="12.453125" style="492" bestFit="1" customWidth="1"/>
    <col min="5137" max="5370" width="11.453125" style="492"/>
    <col min="5371" max="5371" width="50.7265625" style="492" customWidth="1"/>
    <col min="5372" max="5372" width="18.7265625" style="492" customWidth="1"/>
    <col min="5373" max="5373" width="17.7265625" style="492" customWidth="1"/>
    <col min="5374" max="5377" width="15.7265625" style="492" customWidth="1"/>
    <col min="5378" max="5379" width="17.7265625" style="492" customWidth="1"/>
    <col min="5380" max="5380" width="50.453125" style="492" customWidth="1"/>
    <col min="5381" max="5381" width="18.453125" style="492" customWidth="1"/>
    <col min="5382" max="5382" width="17.81640625" style="492" customWidth="1"/>
    <col min="5383" max="5386" width="15.7265625" style="492" customWidth="1"/>
    <col min="5387" max="5388" width="17.7265625" style="492" customWidth="1"/>
    <col min="5389" max="5389" width="12" style="492" bestFit="1" customWidth="1"/>
    <col min="5390" max="5390" width="11.453125" style="492" bestFit="1" customWidth="1"/>
    <col min="5391" max="5391" width="9.1796875" style="492" bestFit="1" customWidth="1"/>
    <col min="5392" max="5392" width="12.453125" style="492" bestFit="1" customWidth="1"/>
    <col min="5393" max="5626" width="11.453125" style="492"/>
    <col min="5627" max="5627" width="50.7265625" style="492" customWidth="1"/>
    <col min="5628" max="5628" width="18.7265625" style="492" customWidth="1"/>
    <col min="5629" max="5629" width="17.7265625" style="492" customWidth="1"/>
    <col min="5630" max="5633" width="15.7265625" style="492" customWidth="1"/>
    <col min="5634" max="5635" width="17.7265625" style="492" customWidth="1"/>
    <col min="5636" max="5636" width="50.453125" style="492" customWidth="1"/>
    <col min="5637" max="5637" width="18.453125" style="492" customWidth="1"/>
    <col min="5638" max="5638" width="17.81640625" style="492" customWidth="1"/>
    <col min="5639" max="5642" width="15.7265625" style="492" customWidth="1"/>
    <col min="5643" max="5644" width="17.7265625" style="492" customWidth="1"/>
    <col min="5645" max="5645" width="12" style="492" bestFit="1" customWidth="1"/>
    <col min="5646" max="5646" width="11.453125" style="492" bestFit="1" customWidth="1"/>
    <col min="5647" max="5647" width="9.1796875" style="492" bestFit="1" customWidth="1"/>
    <col min="5648" max="5648" width="12.453125" style="492" bestFit="1" customWidth="1"/>
    <col min="5649" max="5882" width="11.453125" style="492"/>
    <col min="5883" max="5883" width="50.7265625" style="492" customWidth="1"/>
    <col min="5884" max="5884" width="18.7265625" style="492" customWidth="1"/>
    <col min="5885" max="5885" width="17.7265625" style="492" customWidth="1"/>
    <col min="5886" max="5889" width="15.7265625" style="492" customWidth="1"/>
    <col min="5890" max="5891" width="17.7265625" style="492" customWidth="1"/>
    <col min="5892" max="5892" width="50.453125" style="492" customWidth="1"/>
    <col min="5893" max="5893" width="18.453125" style="492" customWidth="1"/>
    <col min="5894" max="5894" width="17.81640625" style="492" customWidth="1"/>
    <col min="5895" max="5898" width="15.7265625" style="492" customWidth="1"/>
    <col min="5899" max="5900" width="17.7265625" style="492" customWidth="1"/>
    <col min="5901" max="5901" width="12" style="492" bestFit="1" customWidth="1"/>
    <col min="5902" max="5902" width="11.453125" style="492" bestFit="1" customWidth="1"/>
    <col min="5903" max="5903" width="9.1796875" style="492" bestFit="1" customWidth="1"/>
    <col min="5904" max="5904" width="12.453125" style="492" bestFit="1" customWidth="1"/>
    <col min="5905" max="6138" width="11.453125" style="492"/>
    <col min="6139" max="6139" width="50.7265625" style="492" customWidth="1"/>
    <col min="6140" max="6140" width="18.7265625" style="492" customWidth="1"/>
    <col min="6141" max="6141" width="17.7265625" style="492" customWidth="1"/>
    <col min="6142" max="6145" width="15.7265625" style="492" customWidth="1"/>
    <col min="6146" max="6147" width="17.7265625" style="492" customWidth="1"/>
    <col min="6148" max="6148" width="50.453125" style="492" customWidth="1"/>
    <col min="6149" max="6149" width="18.453125" style="492" customWidth="1"/>
    <col min="6150" max="6150" width="17.81640625" style="492" customWidth="1"/>
    <col min="6151" max="6154" width="15.7265625" style="492" customWidth="1"/>
    <col min="6155" max="6156" width="17.7265625" style="492" customWidth="1"/>
    <col min="6157" max="6157" width="12" style="492" bestFit="1" customWidth="1"/>
    <col min="6158" max="6158" width="11.453125" style="492" bestFit="1" customWidth="1"/>
    <col min="6159" max="6159" width="9.1796875" style="492" bestFit="1" customWidth="1"/>
    <col min="6160" max="6160" width="12.453125" style="492" bestFit="1" customWidth="1"/>
    <col min="6161" max="6394" width="11.453125" style="492"/>
    <col min="6395" max="6395" width="50.7265625" style="492" customWidth="1"/>
    <col min="6396" max="6396" width="18.7265625" style="492" customWidth="1"/>
    <col min="6397" max="6397" width="17.7265625" style="492" customWidth="1"/>
    <col min="6398" max="6401" width="15.7265625" style="492" customWidth="1"/>
    <col min="6402" max="6403" width="17.7265625" style="492" customWidth="1"/>
    <col min="6404" max="6404" width="50.453125" style="492" customWidth="1"/>
    <col min="6405" max="6405" width="18.453125" style="492" customWidth="1"/>
    <col min="6406" max="6406" width="17.81640625" style="492" customWidth="1"/>
    <col min="6407" max="6410" width="15.7265625" style="492" customWidth="1"/>
    <col min="6411" max="6412" width="17.7265625" style="492" customWidth="1"/>
    <col min="6413" max="6413" width="12" style="492" bestFit="1" customWidth="1"/>
    <col min="6414" max="6414" width="11.453125" style="492" bestFit="1" customWidth="1"/>
    <col min="6415" max="6415" width="9.1796875" style="492" bestFit="1" customWidth="1"/>
    <col min="6416" max="6416" width="12.453125" style="492" bestFit="1" customWidth="1"/>
    <col min="6417" max="6650" width="11.453125" style="492"/>
    <col min="6651" max="6651" width="50.7265625" style="492" customWidth="1"/>
    <col min="6652" max="6652" width="18.7265625" style="492" customWidth="1"/>
    <col min="6653" max="6653" width="17.7265625" style="492" customWidth="1"/>
    <col min="6654" max="6657" width="15.7265625" style="492" customWidth="1"/>
    <col min="6658" max="6659" width="17.7265625" style="492" customWidth="1"/>
    <col min="6660" max="6660" width="50.453125" style="492" customWidth="1"/>
    <col min="6661" max="6661" width="18.453125" style="492" customWidth="1"/>
    <col min="6662" max="6662" width="17.81640625" style="492" customWidth="1"/>
    <col min="6663" max="6666" width="15.7265625" style="492" customWidth="1"/>
    <col min="6667" max="6668" width="17.7265625" style="492" customWidth="1"/>
    <col min="6669" max="6669" width="12" style="492" bestFit="1" customWidth="1"/>
    <col min="6670" max="6670" width="11.453125" style="492" bestFit="1" customWidth="1"/>
    <col min="6671" max="6671" width="9.1796875" style="492" bestFit="1" customWidth="1"/>
    <col min="6672" max="6672" width="12.453125" style="492" bestFit="1" customWidth="1"/>
    <col min="6673" max="6906" width="11.453125" style="492"/>
    <col min="6907" max="6907" width="50.7265625" style="492" customWidth="1"/>
    <col min="6908" max="6908" width="18.7265625" style="492" customWidth="1"/>
    <col min="6909" max="6909" width="17.7265625" style="492" customWidth="1"/>
    <col min="6910" max="6913" width="15.7265625" style="492" customWidth="1"/>
    <col min="6914" max="6915" width="17.7265625" style="492" customWidth="1"/>
    <col min="6916" max="6916" width="50.453125" style="492" customWidth="1"/>
    <col min="6917" max="6917" width="18.453125" style="492" customWidth="1"/>
    <col min="6918" max="6918" width="17.81640625" style="492" customWidth="1"/>
    <col min="6919" max="6922" width="15.7265625" style="492" customWidth="1"/>
    <col min="6923" max="6924" width="17.7265625" style="492" customWidth="1"/>
    <col min="6925" max="6925" width="12" style="492" bestFit="1" customWidth="1"/>
    <col min="6926" max="6926" width="11.453125" style="492" bestFit="1" customWidth="1"/>
    <col min="6927" max="6927" width="9.1796875" style="492" bestFit="1" customWidth="1"/>
    <col min="6928" max="6928" width="12.453125" style="492" bestFit="1" customWidth="1"/>
    <col min="6929" max="7162" width="11.453125" style="492"/>
    <col min="7163" max="7163" width="50.7265625" style="492" customWidth="1"/>
    <col min="7164" max="7164" width="18.7265625" style="492" customWidth="1"/>
    <col min="7165" max="7165" width="17.7265625" style="492" customWidth="1"/>
    <col min="7166" max="7169" width="15.7265625" style="492" customWidth="1"/>
    <col min="7170" max="7171" width="17.7265625" style="492" customWidth="1"/>
    <col min="7172" max="7172" width="50.453125" style="492" customWidth="1"/>
    <col min="7173" max="7173" width="18.453125" style="492" customWidth="1"/>
    <col min="7174" max="7174" width="17.81640625" style="492" customWidth="1"/>
    <col min="7175" max="7178" width="15.7265625" style="492" customWidth="1"/>
    <col min="7179" max="7180" width="17.7265625" style="492" customWidth="1"/>
    <col min="7181" max="7181" width="12" style="492" bestFit="1" customWidth="1"/>
    <col min="7182" max="7182" width="11.453125" style="492" bestFit="1" customWidth="1"/>
    <col min="7183" max="7183" width="9.1796875" style="492" bestFit="1" customWidth="1"/>
    <col min="7184" max="7184" width="12.453125" style="492" bestFit="1" customWidth="1"/>
    <col min="7185" max="7418" width="11.453125" style="492"/>
    <col min="7419" max="7419" width="50.7265625" style="492" customWidth="1"/>
    <col min="7420" max="7420" width="18.7265625" style="492" customWidth="1"/>
    <col min="7421" max="7421" width="17.7265625" style="492" customWidth="1"/>
    <col min="7422" max="7425" width="15.7265625" style="492" customWidth="1"/>
    <col min="7426" max="7427" width="17.7265625" style="492" customWidth="1"/>
    <col min="7428" max="7428" width="50.453125" style="492" customWidth="1"/>
    <col min="7429" max="7429" width="18.453125" style="492" customWidth="1"/>
    <col min="7430" max="7430" width="17.81640625" style="492" customWidth="1"/>
    <col min="7431" max="7434" width="15.7265625" style="492" customWidth="1"/>
    <col min="7435" max="7436" width="17.7265625" style="492" customWidth="1"/>
    <col min="7437" max="7437" width="12" style="492" bestFit="1" customWidth="1"/>
    <col min="7438" max="7438" width="11.453125" style="492" bestFit="1" customWidth="1"/>
    <col min="7439" max="7439" width="9.1796875" style="492" bestFit="1" customWidth="1"/>
    <col min="7440" max="7440" width="12.453125" style="492" bestFit="1" customWidth="1"/>
    <col min="7441" max="7674" width="11.453125" style="492"/>
    <col min="7675" max="7675" width="50.7265625" style="492" customWidth="1"/>
    <col min="7676" max="7676" width="18.7265625" style="492" customWidth="1"/>
    <col min="7677" max="7677" width="17.7265625" style="492" customWidth="1"/>
    <col min="7678" max="7681" width="15.7265625" style="492" customWidth="1"/>
    <col min="7682" max="7683" width="17.7265625" style="492" customWidth="1"/>
    <col min="7684" max="7684" width="50.453125" style="492" customWidth="1"/>
    <col min="7685" max="7685" width="18.453125" style="492" customWidth="1"/>
    <col min="7686" max="7686" width="17.81640625" style="492" customWidth="1"/>
    <col min="7687" max="7690" width="15.7265625" style="492" customWidth="1"/>
    <col min="7691" max="7692" width="17.7265625" style="492" customWidth="1"/>
    <col min="7693" max="7693" width="12" style="492" bestFit="1" customWidth="1"/>
    <col min="7694" max="7694" width="11.453125" style="492" bestFit="1" customWidth="1"/>
    <col min="7695" max="7695" width="9.1796875" style="492" bestFit="1" customWidth="1"/>
    <col min="7696" max="7696" width="12.453125" style="492" bestFit="1" customWidth="1"/>
    <col min="7697" max="7930" width="11.453125" style="492"/>
    <col min="7931" max="7931" width="50.7265625" style="492" customWidth="1"/>
    <col min="7932" max="7932" width="18.7265625" style="492" customWidth="1"/>
    <col min="7933" max="7933" width="17.7265625" style="492" customWidth="1"/>
    <col min="7934" max="7937" width="15.7265625" style="492" customWidth="1"/>
    <col min="7938" max="7939" width="17.7265625" style="492" customWidth="1"/>
    <col min="7940" max="7940" width="50.453125" style="492" customWidth="1"/>
    <col min="7941" max="7941" width="18.453125" style="492" customWidth="1"/>
    <col min="7942" max="7942" width="17.81640625" style="492" customWidth="1"/>
    <col min="7943" max="7946" width="15.7265625" style="492" customWidth="1"/>
    <col min="7947" max="7948" width="17.7265625" style="492" customWidth="1"/>
    <col min="7949" max="7949" width="12" style="492" bestFit="1" customWidth="1"/>
    <col min="7950" max="7950" width="11.453125" style="492" bestFit="1" customWidth="1"/>
    <col min="7951" max="7951" width="9.1796875" style="492" bestFit="1" customWidth="1"/>
    <col min="7952" max="7952" width="12.453125" style="492" bestFit="1" customWidth="1"/>
    <col min="7953" max="8186" width="11.453125" style="492"/>
    <col min="8187" max="8187" width="50.7265625" style="492" customWidth="1"/>
    <col min="8188" max="8188" width="18.7265625" style="492" customWidth="1"/>
    <col min="8189" max="8189" width="17.7265625" style="492" customWidth="1"/>
    <col min="8190" max="8193" width="15.7265625" style="492" customWidth="1"/>
    <col min="8194" max="8195" width="17.7265625" style="492" customWidth="1"/>
    <col min="8196" max="8196" width="50.453125" style="492" customWidth="1"/>
    <col min="8197" max="8197" width="18.453125" style="492" customWidth="1"/>
    <col min="8198" max="8198" width="17.81640625" style="492" customWidth="1"/>
    <col min="8199" max="8202" width="15.7265625" style="492" customWidth="1"/>
    <col min="8203" max="8204" width="17.7265625" style="492" customWidth="1"/>
    <col min="8205" max="8205" width="12" style="492" bestFit="1" customWidth="1"/>
    <col min="8206" max="8206" width="11.453125" style="492" bestFit="1" customWidth="1"/>
    <col min="8207" max="8207" width="9.1796875" style="492" bestFit="1" customWidth="1"/>
    <col min="8208" max="8208" width="12.453125" style="492" bestFit="1" customWidth="1"/>
    <col min="8209" max="8442" width="11.453125" style="492"/>
    <col min="8443" max="8443" width="50.7265625" style="492" customWidth="1"/>
    <col min="8444" max="8444" width="18.7265625" style="492" customWidth="1"/>
    <col min="8445" max="8445" width="17.7265625" style="492" customWidth="1"/>
    <col min="8446" max="8449" width="15.7265625" style="492" customWidth="1"/>
    <col min="8450" max="8451" width="17.7265625" style="492" customWidth="1"/>
    <col min="8452" max="8452" width="50.453125" style="492" customWidth="1"/>
    <col min="8453" max="8453" width="18.453125" style="492" customWidth="1"/>
    <col min="8454" max="8454" width="17.81640625" style="492" customWidth="1"/>
    <col min="8455" max="8458" width="15.7265625" style="492" customWidth="1"/>
    <col min="8459" max="8460" width="17.7265625" style="492" customWidth="1"/>
    <col min="8461" max="8461" width="12" style="492" bestFit="1" customWidth="1"/>
    <col min="8462" max="8462" width="11.453125" style="492" bestFit="1" customWidth="1"/>
    <col min="8463" max="8463" width="9.1796875" style="492" bestFit="1" customWidth="1"/>
    <col min="8464" max="8464" width="12.453125" style="492" bestFit="1" customWidth="1"/>
    <col min="8465" max="8698" width="11.453125" style="492"/>
    <col min="8699" max="8699" width="50.7265625" style="492" customWidth="1"/>
    <col min="8700" max="8700" width="18.7265625" style="492" customWidth="1"/>
    <col min="8701" max="8701" width="17.7265625" style="492" customWidth="1"/>
    <col min="8702" max="8705" width="15.7265625" style="492" customWidth="1"/>
    <col min="8706" max="8707" width="17.7265625" style="492" customWidth="1"/>
    <col min="8708" max="8708" width="50.453125" style="492" customWidth="1"/>
    <col min="8709" max="8709" width="18.453125" style="492" customWidth="1"/>
    <col min="8710" max="8710" width="17.81640625" style="492" customWidth="1"/>
    <col min="8711" max="8714" width="15.7265625" style="492" customWidth="1"/>
    <col min="8715" max="8716" width="17.7265625" style="492" customWidth="1"/>
    <col min="8717" max="8717" width="12" style="492" bestFit="1" customWidth="1"/>
    <col min="8718" max="8718" width="11.453125" style="492" bestFit="1" customWidth="1"/>
    <col min="8719" max="8719" width="9.1796875" style="492" bestFit="1" customWidth="1"/>
    <col min="8720" max="8720" width="12.453125" style="492" bestFit="1" customWidth="1"/>
    <col min="8721" max="8954" width="11.453125" style="492"/>
    <col min="8955" max="8955" width="50.7265625" style="492" customWidth="1"/>
    <col min="8956" max="8956" width="18.7265625" style="492" customWidth="1"/>
    <col min="8957" max="8957" width="17.7265625" style="492" customWidth="1"/>
    <col min="8958" max="8961" width="15.7265625" style="492" customWidth="1"/>
    <col min="8962" max="8963" width="17.7265625" style="492" customWidth="1"/>
    <col min="8964" max="8964" width="50.453125" style="492" customWidth="1"/>
    <col min="8965" max="8965" width="18.453125" style="492" customWidth="1"/>
    <col min="8966" max="8966" width="17.81640625" style="492" customWidth="1"/>
    <col min="8967" max="8970" width="15.7265625" style="492" customWidth="1"/>
    <col min="8971" max="8972" width="17.7265625" style="492" customWidth="1"/>
    <col min="8973" max="8973" width="12" style="492" bestFit="1" customWidth="1"/>
    <col min="8974" max="8974" width="11.453125" style="492" bestFit="1" customWidth="1"/>
    <col min="8975" max="8975" width="9.1796875" style="492" bestFit="1" customWidth="1"/>
    <col min="8976" max="8976" width="12.453125" style="492" bestFit="1" customWidth="1"/>
    <col min="8977" max="9210" width="11.453125" style="492"/>
    <col min="9211" max="9211" width="50.7265625" style="492" customWidth="1"/>
    <col min="9212" max="9212" width="18.7265625" style="492" customWidth="1"/>
    <col min="9213" max="9213" width="17.7265625" style="492" customWidth="1"/>
    <col min="9214" max="9217" width="15.7265625" style="492" customWidth="1"/>
    <col min="9218" max="9219" width="17.7265625" style="492" customWidth="1"/>
    <col min="9220" max="9220" width="50.453125" style="492" customWidth="1"/>
    <col min="9221" max="9221" width="18.453125" style="492" customWidth="1"/>
    <col min="9222" max="9222" width="17.81640625" style="492" customWidth="1"/>
    <col min="9223" max="9226" width="15.7265625" style="492" customWidth="1"/>
    <col min="9227" max="9228" width="17.7265625" style="492" customWidth="1"/>
    <col min="9229" max="9229" width="12" style="492" bestFit="1" customWidth="1"/>
    <col min="9230" max="9230" width="11.453125" style="492" bestFit="1" customWidth="1"/>
    <col min="9231" max="9231" width="9.1796875" style="492" bestFit="1" customWidth="1"/>
    <col min="9232" max="9232" width="12.453125" style="492" bestFit="1" customWidth="1"/>
    <col min="9233" max="9466" width="11.453125" style="492"/>
    <col min="9467" max="9467" width="50.7265625" style="492" customWidth="1"/>
    <col min="9468" max="9468" width="18.7265625" style="492" customWidth="1"/>
    <col min="9469" max="9469" width="17.7265625" style="492" customWidth="1"/>
    <col min="9470" max="9473" width="15.7265625" style="492" customWidth="1"/>
    <col min="9474" max="9475" width="17.7265625" style="492" customWidth="1"/>
    <col min="9476" max="9476" width="50.453125" style="492" customWidth="1"/>
    <col min="9477" max="9477" width="18.453125" style="492" customWidth="1"/>
    <col min="9478" max="9478" width="17.81640625" style="492" customWidth="1"/>
    <col min="9479" max="9482" width="15.7265625" style="492" customWidth="1"/>
    <col min="9483" max="9484" width="17.7265625" style="492" customWidth="1"/>
    <col min="9485" max="9485" width="12" style="492" bestFit="1" customWidth="1"/>
    <col min="9486" max="9486" width="11.453125" style="492" bestFit="1" customWidth="1"/>
    <col min="9487" max="9487" width="9.1796875" style="492" bestFit="1" customWidth="1"/>
    <col min="9488" max="9488" width="12.453125" style="492" bestFit="1" customWidth="1"/>
    <col min="9489" max="9722" width="11.453125" style="492"/>
    <col min="9723" max="9723" width="50.7265625" style="492" customWidth="1"/>
    <col min="9724" max="9724" width="18.7265625" style="492" customWidth="1"/>
    <col min="9725" max="9725" width="17.7265625" style="492" customWidth="1"/>
    <col min="9726" max="9729" width="15.7265625" style="492" customWidth="1"/>
    <col min="9730" max="9731" width="17.7265625" style="492" customWidth="1"/>
    <col min="9732" max="9732" width="50.453125" style="492" customWidth="1"/>
    <col min="9733" max="9733" width="18.453125" style="492" customWidth="1"/>
    <col min="9734" max="9734" width="17.81640625" style="492" customWidth="1"/>
    <col min="9735" max="9738" width="15.7265625" style="492" customWidth="1"/>
    <col min="9739" max="9740" width="17.7265625" style="492" customWidth="1"/>
    <col min="9741" max="9741" width="12" style="492" bestFit="1" customWidth="1"/>
    <col min="9742" max="9742" width="11.453125" style="492" bestFit="1" customWidth="1"/>
    <col min="9743" max="9743" width="9.1796875" style="492" bestFit="1" customWidth="1"/>
    <col min="9744" max="9744" width="12.453125" style="492" bestFit="1" customWidth="1"/>
    <col min="9745" max="9978" width="11.453125" style="492"/>
    <col min="9979" max="9979" width="50.7265625" style="492" customWidth="1"/>
    <col min="9980" max="9980" width="18.7265625" style="492" customWidth="1"/>
    <col min="9981" max="9981" width="17.7265625" style="492" customWidth="1"/>
    <col min="9982" max="9985" width="15.7265625" style="492" customWidth="1"/>
    <col min="9986" max="9987" width="17.7265625" style="492" customWidth="1"/>
    <col min="9988" max="9988" width="50.453125" style="492" customWidth="1"/>
    <col min="9989" max="9989" width="18.453125" style="492" customWidth="1"/>
    <col min="9990" max="9990" width="17.81640625" style="492" customWidth="1"/>
    <col min="9991" max="9994" width="15.7265625" style="492" customWidth="1"/>
    <col min="9995" max="9996" width="17.7265625" style="492" customWidth="1"/>
    <col min="9997" max="9997" width="12" style="492" bestFit="1" customWidth="1"/>
    <col min="9998" max="9998" width="11.453125" style="492" bestFit="1" customWidth="1"/>
    <col min="9999" max="9999" width="9.1796875" style="492" bestFit="1" customWidth="1"/>
    <col min="10000" max="10000" width="12.453125" style="492" bestFit="1" customWidth="1"/>
    <col min="10001" max="10234" width="11.453125" style="492"/>
    <col min="10235" max="10235" width="50.7265625" style="492" customWidth="1"/>
    <col min="10236" max="10236" width="18.7265625" style="492" customWidth="1"/>
    <col min="10237" max="10237" width="17.7265625" style="492" customWidth="1"/>
    <col min="10238" max="10241" width="15.7265625" style="492" customWidth="1"/>
    <col min="10242" max="10243" width="17.7265625" style="492" customWidth="1"/>
    <col min="10244" max="10244" width="50.453125" style="492" customWidth="1"/>
    <col min="10245" max="10245" width="18.453125" style="492" customWidth="1"/>
    <col min="10246" max="10246" width="17.81640625" style="492" customWidth="1"/>
    <col min="10247" max="10250" width="15.7265625" style="492" customWidth="1"/>
    <col min="10251" max="10252" width="17.7265625" style="492" customWidth="1"/>
    <col min="10253" max="10253" width="12" style="492" bestFit="1" customWidth="1"/>
    <col min="10254" max="10254" width="11.453125" style="492" bestFit="1" customWidth="1"/>
    <col min="10255" max="10255" width="9.1796875" style="492" bestFit="1" customWidth="1"/>
    <col min="10256" max="10256" width="12.453125" style="492" bestFit="1" customWidth="1"/>
    <col min="10257" max="10490" width="11.453125" style="492"/>
    <col min="10491" max="10491" width="50.7265625" style="492" customWidth="1"/>
    <col min="10492" max="10492" width="18.7265625" style="492" customWidth="1"/>
    <col min="10493" max="10493" width="17.7265625" style="492" customWidth="1"/>
    <col min="10494" max="10497" width="15.7265625" style="492" customWidth="1"/>
    <col min="10498" max="10499" width="17.7265625" style="492" customWidth="1"/>
    <col min="10500" max="10500" width="50.453125" style="492" customWidth="1"/>
    <col min="10501" max="10501" width="18.453125" style="492" customWidth="1"/>
    <col min="10502" max="10502" width="17.81640625" style="492" customWidth="1"/>
    <col min="10503" max="10506" width="15.7265625" style="492" customWidth="1"/>
    <col min="10507" max="10508" width="17.7265625" style="492" customWidth="1"/>
    <col min="10509" max="10509" width="12" style="492" bestFit="1" customWidth="1"/>
    <col min="10510" max="10510" width="11.453125" style="492" bestFit="1" customWidth="1"/>
    <col min="10511" max="10511" width="9.1796875" style="492" bestFit="1" customWidth="1"/>
    <col min="10512" max="10512" width="12.453125" style="492" bestFit="1" customWidth="1"/>
    <col min="10513" max="10746" width="11.453125" style="492"/>
    <col min="10747" max="10747" width="50.7265625" style="492" customWidth="1"/>
    <col min="10748" max="10748" width="18.7265625" style="492" customWidth="1"/>
    <col min="10749" max="10749" width="17.7265625" style="492" customWidth="1"/>
    <col min="10750" max="10753" width="15.7265625" style="492" customWidth="1"/>
    <col min="10754" max="10755" width="17.7265625" style="492" customWidth="1"/>
    <col min="10756" max="10756" width="50.453125" style="492" customWidth="1"/>
    <col min="10757" max="10757" width="18.453125" style="492" customWidth="1"/>
    <col min="10758" max="10758" width="17.81640625" style="492" customWidth="1"/>
    <col min="10759" max="10762" width="15.7265625" style="492" customWidth="1"/>
    <col min="10763" max="10764" width="17.7265625" style="492" customWidth="1"/>
    <col min="10765" max="10765" width="12" style="492" bestFit="1" customWidth="1"/>
    <col min="10766" max="10766" width="11.453125" style="492" bestFit="1" customWidth="1"/>
    <col min="10767" max="10767" width="9.1796875" style="492" bestFit="1" customWidth="1"/>
    <col min="10768" max="10768" width="12.453125" style="492" bestFit="1" customWidth="1"/>
    <col min="10769" max="11002" width="11.453125" style="492"/>
    <col min="11003" max="11003" width="50.7265625" style="492" customWidth="1"/>
    <col min="11004" max="11004" width="18.7265625" style="492" customWidth="1"/>
    <col min="11005" max="11005" width="17.7265625" style="492" customWidth="1"/>
    <col min="11006" max="11009" width="15.7265625" style="492" customWidth="1"/>
    <col min="11010" max="11011" width="17.7265625" style="492" customWidth="1"/>
    <col min="11012" max="11012" width="50.453125" style="492" customWidth="1"/>
    <col min="11013" max="11013" width="18.453125" style="492" customWidth="1"/>
    <col min="11014" max="11014" width="17.81640625" style="492" customWidth="1"/>
    <col min="11015" max="11018" width="15.7265625" style="492" customWidth="1"/>
    <col min="11019" max="11020" width="17.7265625" style="492" customWidth="1"/>
    <col min="11021" max="11021" width="12" style="492" bestFit="1" customWidth="1"/>
    <col min="11022" max="11022" width="11.453125" style="492" bestFit="1" customWidth="1"/>
    <col min="11023" max="11023" width="9.1796875" style="492" bestFit="1" customWidth="1"/>
    <col min="11024" max="11024" width="12.453125" style="492" bestFit="1" customWidth="1"/>
    <col min="11025" max="11258" width="11.453125" style="492"/>
    <col min="11259" max="11259" width="50.7265625" style="492" customWidth="1"/>
    <col min="11260" max="11260" width="18.7265625" style="492" customWidth="1"/>
    <col min="11261" max="11261" width="17.7265625" style="492" customWidth="1"/>
    <col min="11262" max="11265" width="15.7265625" style="492" customWidth="1"/>
    <col min="11266" max="11267" width="17.7265625" style="492" customWidth="1"/>
    <col min="11268" max="11268" width="50.453125" style="492" customWidth="1"/>
    <col min="11269" max="11269" width="18.453125" style="492" customWidth="1"/>
    <col min="11270" max="11270" width="17.81640625" style="492" customWidth="1"/>
    <col min="11271" max="11274" width="15.7265625" style="492" customWidth="1"/>
    <col min="11275" max="11276" width="17.7265625" style="492" customWidth="1"/>
    <col min="11277" max="11277" width="12" style="492" bestFit="1" customWidth="1"/>
    <col min="11278" max="11278" width="11.453125" style="492" bestFit="1" customWidth="1"/>
    <col min="11279" max="11279" width="9.1796875" style="492" bestFit="1" customWidth="1"/>
    <col min="11280" max="11280" width="12.453125" style="492" bestFit="1" customWidth="1"/>
    <col min="11281" max="11514" width="11.453125" style="492"/>
    <col min="11515" max="11515" width="50.7265625" style="492" customWidth="1"/>
    <col min="11516" max="11516" width="18.7265625" style="492" customWidth="1"/>
    <col min="11517" max="11517" width="17.7265625" style="492" customWidth="1"/>
    <col min="11518" max="11521" width="15.7265625" style="492" customWidth="1"/>
    <col min="11522" max="11523" width="17.7265625" style="492" customWidth="1"/>
    <col min="11524" max="11524" width="50.453125" style="492" customWidth="1"/>
    <col min="11525" max="11525" width="18.453125" style="492" customWidth="1"/>
    <col min="11526" max="11526" width="17.81640625" style="492" customWidth="1"/>
    <col min="11527" max="11530" width="15.7265625" style="492" customWidth="1"/>
    <col min="11531" max="11532" width="17.7265625" style="492" customWidth="1"/>
    <col min="11533" max="11533" width="12" style="492" bestFit="1" customWidth="1"/>
    <col min="11534" max="11534" width="11.453125" style="492" bestFit="1" customWidth="1"/>
    <col min="11535" max="11535" width="9.1796875" style="492" bestFit="1" customWidth="1"/>
    <col min="11536" max="11536" width="12.453125" style="492" bestFit="1" customWidth="1"/>
    <col min="11537" max="11770" width="11.453125" style="492"/>
    <col min="11771" max="11771" width="50.7265625" style="492" customWidth="1"/>
    <col min="11772" max="11772" width="18.7265625" style="492" customWidth="1"/>
    <col min="11773" max="11773" width="17.7265625" style="492" customWidth="1"/>
    <col min="11774" max="11777" width="15.7265625" style="492" customWidth="1"/>
    <col min="11778" max="11779" width="17.7265625" style="492" customWidth="1"/>
    <col min="11780" max="11780" width="50.453125" style="492" customWidth="1"/>
    <col min="11781" max="11781" width="18.453125" style="492" customWidth="1"/>
    <col min="11782" max="11782" width="17.81640625" style="492" customWidth="1"/>
    <col min="11783" max="11786" width="15.7265625" style="492" customWidth="1"/>
    <col min="11787" max="11788" width="17.7265625" style="492" customWidth="1"/>
    <col min="11789" max="11789" width="12" style="492" bestFit="1" customWidth="1"/>
    <col min="11790" max="11790" width="11.453125" style="492" bestFit="1" customWidth="1"/>
    <col min="11791" max="11791" width="9.1796875" style="492" bestFit="1" customWidth="1"/>
    <col min="11792" max="11792" width="12.453125" style="492" bestFit="1" customWidth="1"/>
    <col min="11793" max="12026" width="11.453125" style="492"/>
    <col min="12027" max="12027" width="50.7265625" style="492" customWidth="1"/>
    <col min="12028" max="12028" width="18.7265625" style="492" customWidth="1"/>
    <col min="12029" max="12029" width="17.7265625" style="492" customWidth="1"/>
    <col min="12030" max="12033" width="15.7265625" style="492" customWidth="1"/>
    <col min="12034" max="12035" width="17.7265625" style="492" customWidth="1"/>
    <col min="12036" max="12036" width="50.453125" style="492" customWidth="1"/>
    <col min="12037" max="12037" width="18.453125" style="492" customWidth="1"/>
    <col min="12038" max="12038" width="17.81640625" style="492" customWidth="1"/>
    <col min="12039" max="12042" width="15.7265625" style="492" customWidth="1"/>
    <col min="12043" max="12044" width="17.7265625" style="492" customWidth="1"/>
    <col min="12045" max="12045" width="12" style="492" bestFit="1" customWidth="1"/>
    <col min="12046" max="12046" width="11.453125" style="492" bestFit="1" customWidth="1"/>
    <col min="12047" max="12047" width="9.1796875" style="492" bestFit="1" customWidth="1"/>
    <col min="12048" max="12048" width="12.453125" style="492" bestFit="1" customWidth="1"/>
    <col min="12049" max="12282" width="11.453125" style="492"/>
    <col min="12283" max="12283" width="50.7265625" style="492" customWidth="1"/>
    <col min="12284" max="12284" width="18.7265625" style="492" customWidth="1"/>
    <col min="12285" max="12285" width="17.7265625" style="492" customWidth="1"/>
    <col min="12286" max="12289" width="15.7265625" style="492" customWidth="1"/>
    <col min="12290" max="12291" width="17.7265625" style="492" customWidth="1"/>
    <col min="12292" max="12292" width="50.453125" style="492" customWidth="1"/>
    <col min="12293" max="12293" width="18.453125" style="492" customWidth="1"/>
    <col min="12294" max="12294" width="17.81640625" style="492" customWidth="1"/>
    <col min="12295" max="12298" width="15.7265625" style="492" customWidth="1"/>
    <col min="12299" max="12300" width="17.7265625" style="492" customWidth="1"/>
    <col min="12301" max="12301" width="12" style="492" bestFit="1" customWidth="1"/>
    <col min="12302" max="12302" width="11.453125" style="492" bestFit="1" customWidth="1"/>
    <col min="12303" max="12303" width="9.1796875" style="492" bestFit="1" customWidth="1"/>
    <col min="12304" max="12304" width="12.453125" style="492" bestFit="1" customWidth="1"/>
    <col min="12305" max="12538" width="11.453125" style="492"/>
    <col min="12539" max="12539" width="50.7265625" style="492" customWidth="1"/>
    <col min="12540" max="12540" width="18.7265625" style="492" customWidth="1"/>
    <col min="12541" max="12541" width="17.7265625" style="492" customWidth="1"/>
    <col min="12542" max="12545" width="15.7265625" style="492" customWidth="1"/>
    <col min="12546" max="12547" width="17.7265625" style="492" customWidth="1"/>
    <col min="12548" max="12548" width="50.453125" style="492" customWidth="1"/>
    <col min="12549" max="12549" width="18.453125" style="492" customWidth="1"/>
    <col min="12550" max="12550" width="17.81640625" style="492" customWidth="1"/>
    <col min="12551" max="12554" width="15.7265625" style="492" customWidth="1"/>
    <col min="12555" max="12556" width="17.7265625" style="492" customWidth="1"/>
    <col min="12557" max="12557" width="12" style="492" bestFit="1" customWidth="1"/>
    <col min="12558" max="12558" width="11.453125" style="492" bestFit="1" customWidth="1"/>
    <col min="12559" max="12559" width="9.1796875" style="492" bestFit="1" customWidth="1"/>
    <col min="12560" max="12560" width="12.453125" style="492" bestFit="1" customWidth="1"/>
    <col min="12561" max="12794" width="11.453125" style="492"/>
    <col min="12795" max="12795" width="50.7265625" style="492" customWidth="1"/>
    <col min="12796" max="12796" width="18.7265625" style="492" customWidth="1"/>
    <col min="12797" max="12797" width="17.7265625" style="492" customWidth="1"/>
    <col min="12798" max="12801" width="15.7265625" style="492" customWidth="1"/>
    <col min="12802" max="12803" width="17.7265625" style="492" customWidth="1"/>
    <col min="12804" max="12804" width="50.453125" style="492" customWidth="1"/>
    <col min="12805" max="12805" width="18.453125" style="492" customWidth="1"/>
    <col min="12806" max="12806" width="17.81640625" style="492" customWidth="1"/>
    <col min="12807" max="12810" width="15.7265625" style="492" customWidth="1"/>
    <col min="12811" max="12812" width="17.7265625" style="492" customWidth="1"/>
    <col min="12813" max="12813" width="12" style="492" bestFit="1" customWidth="1"/>
    <col min="12814" max="12814" width="11.453125" style="492" bestFit="1" customWidth="1"/>
    <col min="12815" max="12815" width="9.1796875" style="492" bestFit="1" customWidth="1"/>
    <col min="12816" max="12816" width="12.453125" style="492" bestFit="1" customWidth="1"/>
    <col min="12817" max="13050" width="11.453125" style="492"/>
    <col min="13051" max="13051" width="50.7265625" style="492" customWidth="1"/>
    <col min="13052" max="13052" width="18.7265625" style="492" customWidth="1"/>
    <col min="13053" max="13053" width="17.7265625" style="492" customWidth="1"/>
    <col min="13054" max="13057" width="15.7265625" style="492" customWidth="1"/>
    <col min="13058" max="13059" width="17.7265625" style="492" customWidth="1"/>
    <col min="13060" max="13060" width="50.453125" style="492" customWidth="1"/>
    <col min="13061" max="13061" width="18.453125" style="492" customWidth="1"/>
    <col min="13062" max="13062" width="17.81640625" style="492" customWidth="1"/>
    <col min="13063" max="13066" width="15.7265625" style="492" customWidth="1"/>
    <col min="13067" max="13068" width="17.7265625" style="492" customWidth="1"/>
    <col min="13069" max="13069" width="12" style="492" bestFit="1" customWidth="1"/>
    <col min="13070" max="13070" width="11.453125" style="492" bestFit="1" customWidth="1"/>
    <col min="13071" max="13071" width="9.1796875" style="492" bestFit="1" customWidth="1"/>
    <col min="13072" max="13072" width="12.453125" style="492" bestFit="1" customWidth="1"/>
    <col min="13073" max="13306" width="11.453125" style="492"/>
    <col min="13307" max="13307" width="50.7265625" style="492" customWidth="1"/>
    <col min="13308" max="13308" width="18.7265625" style="492" customWidth="1"/>
    <col min="13309" max="13309" width="17.7265625" style="492" customWidth="1"/>
    <col min="13310" max="13313" width="15.7265625" style="492" customWidth="1"/>
    <col min="13314" max="13315" width="17.7265625" style="492" customWidth="1"/>
    <col min="13316" max="13316" width="50.453125" style="492" customWidth="1"/>
    <col min="13317" max="13317" width="18.453125" style="492" customWidth="1"/>
    <col min="13318" max="13318" width="17.81640625" style="492" customWidth="1"/>
    <col min="13319" max="13322" width="15.7265625" style="492" customWidth="1"/>
    <col min="13323" max="13324" width="17.7265625" style="492" customWidth="1"/>
    <col min="13325" max="13325" width="12" style="492" bestFit="1" customWidth="1"/>
    <col min="13326" max="13326" width="11.453125" style="492" bestFit="1" customWidth="1"/>
    <col min="13327" max="13327" width="9.1796875" style="492" bestFit="1" customWidth="1"/>
    <col min="13328" max="13328" width="12.453125" style="492" bestFit="1" customWidth="1"/>
    <col min="13329" max="13562" width="11.453125" style="492"/>
    <col min="13563" max="13563" width="50.7265625" style="492" customWidth="1"/>
    <col min="13564" max="13564" width="18.7265625" style="492" customWidth="1"/>
    <col min="13565" max="13565" width="17.7265625" style="492" customWidth="1"/>
    <col min="13566" max="13569" width="15.7265625" style="492" customWidth="1"/>
    <col min="13570" max="13571" width="17.7265625" style="492" customWidth="1"/>
    <col min="13572" max="13572" width="50.453125" style="492" customWidth="1"/>
    <col min="13573" max="13573" width="18.453125" style="492" customWidth="1"/>
    <col min="13574" max="13574" width="17.81640625" style="492" customWidth="1"/>
    <col min="13575" max="13578" width="15.7265625" style="492" customWidth="1"/>
    <col min="13579" max="13580" width="17.7265625" style="492" customWidth="1"/>
    <col min="13581" max="13581" width="12" style="492" bestFit="1" customWidth="1"/>
    <col min="13582" max="13582" width="11.453125" style="492" bestFit="1" customWidth="1"/>
    <col min="13583" max="13583" width="9.1796875" style="492" bestFit="1" customWidth="1"/>
    <col min="13584" max="13584" width="12.453125" style="492" bestFit="1" customWidth="1"/>
    <col min="13585" max="13818" width="11.453125" style="492"/>
    <col min="13819" max="13819" width="50.7265625" style="492" customWidth="1"/>
    <col min="13820" max="13820" width="18.7265625" style="492" customWidth="1"/>
    <col min="13821" max="13821" width="17.7265625" style="492" customWidth="1"/>
    <col min="13822" max="13825" width="15.7265625" style="492" customWidth="1"/>
    <col min="13826" max="13827" width="17.7265625" style="492" customWidth="1"/>
    <col min="13828" max="13828" width="50.453125" style="492" customWidth="1"/>
    <col min="13829" max="13829" width="18.453125" style="492" customWidth="1"/>
    <col min="13830" max="13830" width="17.81640625" style="492" customWidth="1"/>
    <col min="13831" max="13834" width="15.7265625" style="492" customWidth="1"/>
    <col min="13835" max="13836" width="17.7265625" style="492" customWidth="1"/>
    <col min="13837" max="13837" width="12" style="492" bestFit="1" customWidth="1"/>
    <col min="13838" max="13838" width="11.453125" style="492" bestFit="1" customWidth="1"/>
    <col min="13839" max="13839" width="9.1796875" style="492" bestFit="1" customWidth="1"/>
    <col min="13840" max="13840" width="12.453125" style="492" bestFit="1" customWidth="1"/>
    <col min="13841" max="14074" width="11.453125" style="492"/>
    <col min="14075" max="14075" width="50.7265625" style="492" customWidth="1"/>
    <col min="14076" max="14076" width="18.7265625" style="492" customWidth="1"/>
    <col min="14077" max="14077" width="17.7265625" style="492" customWidth="1"/>
    <col min="14078" max="14081" width="15.7265625" style="492" customWidth="1"/>
    <col min="14082" max="14083" width="17.7265625" style="492" customWidth="1"/>
    <col min="14084" max="14084" width="50.453125" style="492" customWidth="1"/>
    <col min="14085" max="14085" width="18.453125" style="492" customWidth="1"/>
    <col min="14086" max="14086" width="17.81640625" style="492" customWidth="1"/>
    <col min="14087" max="14090" width="15.7265625" style="492" customWidth="1"/>
    <col min="14091" max="14092" width="17.7265625" style="492" customWidth="1"/>
    <col min="14093" max="14093" width="12" style="492" bestFit="1" customWidth="1"/>
    <col min="14094" max="14094" width="11.453125" style="492" bestFit="1" customWidth="1"/>
    <col min="14095" max="14095" width="9.1796875" style="492" bestFit="1" customWidth="1"/>
    <col min="14096" max="14096" width="12.453125" style="492" bestFit="1" customWidth="1"/>
    <col min="14097" max="14330" width="11.453125" style="492"/>
    <col min="14331" max="14331" width="50.7265625" style="492" customWidth="1"/>
    <col min="14332" max="14332" width="18.7265625" style="492" customWidth="1"/>
    <col min="14333" max="14333" width="17.7265625" style="492" customWidth="1"/>
    <col min="14334" max="14337" width="15.7265625" style="492" customWidth="1"/>
    <col min="14338" max="14339" width="17.7265625" style="492" customWidth="1"/>
    <col min="14340" max="14340" width="50.453125" style="492" customWidth="1"/>
    <col min="14341" max="14341" width="18.453125" style="492" customWidth="1"/>
    <col min="14342" max="14342" width="17.81640625" style="492" customWidth="1"/>
    <col min="14343" max="14346" width="15.7265625" style="492" customWidth="1"/>
    <col min="14347" max="14348" width="17.7265625" style="492" customWidth="1"/>
    <col min="14349" max="14349" width="12" style="492" bestFit="1" customWidth="1"/>
    <col min="14350" max="14350" width="11.453125" style="492" bestFit="1" customWidth="1"/>
    <col min="14351" max="14351" width="9.1796875" style="492" bestFit="1" customWidth="1"/>
    <col min="14352" max="14352" width="12.453125" style="492" bestFit="1" customWidth="1"/>
    <col min="14353" max="14586" width="11.453125" style="492"/>
    <col min="14587" max="14587" width="50.7265625" style="492" customWidth="1"/>
    <col min="14588" max="14588" width="18.7265625" style="492" customWidth="1"/>
    <col min="14589" max="14589" width="17.7265625" style="492" customWidth="1"/>
    <col min="14590" max="14593" width="15.7265625" style="492" customWidth="1"/>
    <col min="14594" max="14595" width="17.7265625" style="492" customWidth="1"/>
    <col min="14596" max="14596" width="50.453125" style="492" customWidth="1"/>
    <col min="14597" max="14597" width="18.453125" style="492" customWidth="1"/>
    <col min="14598" max="14598" width="17.81640625" style="492" customWidth="1"/>
    <col min="14599" max="14602" width="15.7265625" style="492" customWidth="1"/>
    <col min="14603" max="14604" width="17.7265625" style="492" customWidth="1"/>
    <col min="14605" max="14605" width="12" style="492" bestFit="1" customWidth="1"/>
    <col min="14606" max="14606" width="11.453125" style="492" bestFit="1" customWidth="1"/>
    <col min="14607" max="14607" width="9.1796875" style="492" bestFit="1" customWidth="1"/>
    <col min="14608" max="14608" width="12.453125" style="492" bestFit="1" customWidth="1"/>
    <col min="14609" max="14842" width="11.453125" style="492"/>
    <col min="14843" max="14843" width="50.7265625" style="492" customWidth="1"/>
    <col min="14844" max="14844" width="18.7265625" style="492" customWidth="1"/>
    <col min="14845" max="14845" width="17.7265625" style="492" customWidth="1"/>
    <col min="14846" max="14849" width="15.7265625" style="492" customWidth="1"/>
    <col min="14850" max="14851" width="17.7265625" style="492" customWidth="1"/>
    <col min="14852" max="14852" width="50.453125" style="492" customWidth="1"/>
    <col min="14853" max="14853" width="18.453125" style="492" customWidth="1"/>
    <col min="14854" max="14854" width="17.81640625" style="492" customWidth="1"/>
    <col min="14855" max="14858" width="15.7265625" style="492" customWidth="1"/>
    <col min="14859" max="14860" width="17.7265625" style="492" customWidth="1"/>
    <col min="14861" max="14861" width="12" style="492" bestFit="1" customWidth="1"/>
    <col min="14862" max="14862" width="11.453125" style="492" bestFit="1" customWidth="1"/>
    <col min="14863" max="14863" width="9.1796875" style="492" bestFit="1" customWidth="1"/>
    <col min="14864" max="14864" width="12.453125" style="492" bestFit="1" customWidth="1"/>
    <col min="14865" max="15098" width="11.453125" style="492"/>
    <col min="15099" max="15099" width="50.7265625" style="492" customWidth="1"/>
    <col min="15100" max="15100" width="18.7265625" style="492" customWidth="1"/>
    <col min="15101" max="15101" width="17.7265625" style="492" customWidth="1"/>
    <col min="15102" max="15105" width="15.7265625" style="492" customWidth="1"/>
    <col min="15106" max="15107" width="17.7265625" style="492" customWidth="1"/>
    <col min="15108" max="15108" width="50.453125" style="492" customWidth="1"/>
    <col min="15109" max="15109" width="18.453125" style="492" customWidth="1"/>
    <col min="15110" max="15110" width="17.81640625" style="492" customWidth="1"/>
    <col min="15111" max="15114" width="15.7265625" style="492" customWidth="1"/>
    <col min="15115" max="15116" width="17.7265625" style="492" customWidth="1"/>
    <col min="15117" max="15117" width="12" style="492" bestFit="1" customWidth="1"/>
    <col min="15118" max="15118" width="11.453125" style="492" bestFit="1" customWidth="1"/>
    <col min="15119" max="15119" width="9.1796875" style="492" bestFit="1" customWidth="1"/>
    <col min="15120" max="15120" width="12.453125" style="492" bestFit="1" customWidth="1"/>
    <col min="15121" max="15354" width="11.453125" style="492"/>
    <col min="15355" max="15355" width="50.7265625" style="492" customWidth="1"/>
    <col min="15356" max="15356" width="18.7265625" style="492" customWidth="1"/>
    <col min="15357" max="15357" width="17.7265625" style="492" customWidth="1"/>
    <col min="15358" max="15361" width="15.7265625" style="492" customWidth="1"/>
    <col min="15362" max="15363" width="17.7265625" style="492" customWidth="1"/>
    <col min="15364" max="15364" width="50.453125" style="492" customWidth="1"/>
    <col min="15365" max="15365" width="18.453125" style="492" customWidth="1"/>
    <col min="15366" max="15366" width="17.81640625" style="492" customWidth="1"/>
    <col min="15367" max="15370" width="15.7265625" style="492" customWidth="1"/>
    <col min="15371" max="15372" width="17.7265625" style="492" customWidth="1"/>
    <col min="15373" max="15373" width="12" style="492" bestFit="1" customWidth="1"/>
    <col min="15374" max="15374" width="11.453125" style="492" bestFit="1" customWidth="1"/>
    <col min="15375" max="15375" width="9.1796875" style="492" bestFit="1" customWidth="1"/>
    <col min="15376" max="15376" width="12.453125" style="492" bestFit="1" customWidth="1"/>
    <col min="15377" max="15610" width="11.453125" style="492"/>
    <col min="15611" max="15611" width="50.7265625" style="492" customWidth="1"/>
    <col min="15612" max="15612" width="18.7265625" style="492" customWidth="1"/>
    <col min="15613" max="15613" width="17.7265625" style="492" customWidth="1"/>
    <col min="15614" max="15617" width="15.7265625" style="492" customWidth="1"/>
    <col min="15618" max="15619" width="17.7265625" style="492" customWidth="1"/>
    <col min="15620" max="15620" width="50.453125" style="492" customWidth="1"/>
    <col min="15621" max="15621" width="18.453125" style="492" customWidth="1"/>
    <col min="15622" max="15622" width="17.81640625" style="492" customWidth="1"/>
    <col min="15623" max="15626" width="15.7265625" style="492" customWidth="1"/>
    <col min="15627" max="15628" width="17.7265625" style="492" customWidth="1"/>
    <col min="15629" max="15629" width="12" style="492" bestFit="1" customWidth="1"/>
    <col min="15630" max="15630" width="11.453125" style="492" bestFit="1" customWidth="1"/>
    <col min="15631" max="15631" width="9.1796875" style="492" bestFit="1" customWidth="1"/>
    <col min="15632" max="15632" width="12.453125" style="492" bestFit="1" customWidth="1"/>
    <col min="15633" max="15866" width="11.453125" style="492"/>
    <col min="15867" max="15867" width="50.7265625" style="492" customWidth="1"/>
    <col min="15868" max="15868" width="18.7265625" style="492" customWidth="1"/>
    <col min="15869" max="15869" width="17.7265625" style="492" customWidth="1"/>
    <col min="15870" max="15873" width="15.7265625" style="492" customWidth="1"/>
    <col min="15874" max="15875" width="17.7265625" style="492" customWidth="1"/>
    <col min="15876" max="15876" width="50.453125" style="492" customWidth="1"/>
    <col min="15877" max="15877" width="18.453125" style="492" customWidth="1"/>
    <col min="15878" max="15878" width="17.81640625" style="492" customWidth="1"/>
    <col min="15879" max="15882" width="15.7265625" style="492" customWidth="1"/>
    <col min="15883" max="15884" width="17.7265625" style="492" customWidth="1"/>
    <col min="15885" max="15885" width="12" style="492" bestFit="1" customWidth="1"/>
    <col min="15886" max="15886" width="11.453125" style="492" bestFit="1" customWidth="1"/>
    <col min="15887" max="15887" width="9.1796875" style="492" bestFit="1" customWidth="1"/>
    <col min="15888" max="15888" width="12.453125" style="492" bestFit="1" customWidth="1"/>
    <col min="15889" max="16122" width="11.453125" style="492"/>
    <col min="16123" max="16123" width="50.7265625" style="492" customWidth="1"/>
    <col min="16124" max="16124" width="18.7265625" style="492" customWidth="1"/>
    <col min="16125" max="16125" width="17.7265625" style="492" customWidth="1"/>
    <col min="16126" max="16129" width="15.7265625" style="492" customWidth="1"/>
    <col min="16130" max="16131" width="17.7265625" style="492" customWidth="1"/>
    <col min="16132" max="16132" width="50.453125" style="492" customWidth="1"/>
    <col min="16133" max="16133" width="18.453125" style="492" customWidth="1"/>
    <col min="16134" max="16134" width="17.81640625" style="492" customWidth="1"/>
    <col min="16135" max="16138" width="15.7265625" style="492" customWidth="1"/>
    <col min="16139" max="16140" width="17.7265625" style="492" customWidth="1"/>
    <col min="16141" max="16141" width="12" style="492" bestFit="1" customWidth="1"/>
    <col min="16142" max="16142" width="11.453125" style="492" bestFit="1" customWidth="1"/>
    <col min="16143" max="16143" width="9.1796875" style="492" bestFit="1" customWidth="1"/>
    <col min="16144" max="16144" width="12.453125" style="492" bestFit="1" customWidth="1"/>
    <col min="16145" max="16384" width="11.453125" style="492"/>
  </cols>
  <sheetData>
    <row r="1" spans="1:16" s="486" customFormat="1" ht="42" customHeight="1" thickBot="1">
      <c r="A1" s="978" t="s">
        <v>3979</v>
      </c>
      <c r="B1" s="979"/>
      <c r="C1" s="979"/>
      <c r="D1" s="984"/>
      <c r="E1" s="532" t="s">
        <v>3980</v>
      </c>
      <c r="F1" s="626" t="s">
        <v>3981</v>
      </c>
      <c r="G1" s="524" t="s">
        <v>642</v>
      </c>
      <c r="H1" s="443" t="s">
        <v>643</v>
      </c>
      <c r="I1" s="443" t="s">
        <v>644</v>
      </c>
      <c r="J1" s="444" t="s">
        <v>645</v>
      </c>
      <c r="K1" s="524" t="s">
        <v>3982</v>
      </c>
      <c r="L1" s="444" t="s">
        <v>3978</v>
      </c>
      <c r="N1" s="487"/>
    </row>
    <row r="2" spans="1:16" ht="42" customHeight="1">
      <c r="A2" s="504" t="s">
        <v>4003</v>
      </c>
      <c r="B2" s="627" t="s">
        <v>2113</v>
      </c>
      <c r="C2" s="627" t="s">
        <v>4007</v>
      </c>
      <c r="D2" s="628" t="s">
        <v>4011</v>
      </c>
      <c r="E2" s="534" t="s">
        <v>4555</v>
      </c>
      <c r="F2" s="629"/>
      <c r="G2" s="542" t="s">
        <v>754</v>
      </c>
      <c r="H2" s="429" t="s">
        <v>755</v>
      </c>
      <c r="I2" s="429" t="s">
        <v>756</v>
      </c>
      <c r="J2" s="490" t="s">
        <v>757</v>
      </c>
      <c r="K2" s="491" t="s">
        <v>758</v>
      </c>
      <c r="L2" s="545" t="s">
        <v>759</v>
      </c>
      <c r="N2" s="487"/>
    </row>
    <row r="3" spans="1:16" ht="42" customHeight="1" thickBot="1">
      <c r="A3" s="682" t="s">
        <v>734</v>
      </c>
      <c r="B3" s="725" t="s">
        <v>735</v>
      </c>
      <c r="C3" s="725" t="s">
        <v>4556</v>
      </c>
      <c r="D3" s="726" t="s">
        <v>737</v>
      </c>
      <c r="E3" s="541"/>
      <c r="F3" s="507"/>
      <c r="G3" s="501"/>
      <c r="H3" s="420"/>
      <c r="I3" s="420"/>
      <c r="J3" s="502"/>
      <c r="K3" s="503"/>
      <c r="L3" s="422"/>
      <c r="N3" s="487"/>
    </row>
    <row r="4" spans="1:16" ht="42" customHeight="1" thickBot="1">
      <c r="A4" s="423"/>
      <c r="B4" s="465"/>
      <c r="C4" s="465"/>
      <c r="D4" s="465"/>
      <c r="F4" s="469"/>
      <c r="G4" s="467"/>
      <c r="H4" s="467"/>
      <c r="I4" s="467"/>
      <c r="J4" s="467"/>
      <c r="K4" s="468"/>
      <c r="L4" s="424"/>
      <c r="N4" s="487"/>
    </row>
    <row r="5" spans="1:16" ht="42" customHeight="1" thickBot="1">
      <c r="A5" s="978" t="s">
        <v>3986</v>
      </c>
      <c r="B5" s="979"/>
      <c r="C5" s="979"/>
      <c r="D5" s="984"/>
      <c r="E5" s="532" t="s">
        <v>3984</v>
      </c>
      <c r="F5" s="634" t="s">
        <v>3981</v>
      </c>
      <c r="G5" s="524" t="s">
        <v>1455</v>
      </c>
      <c r="H5" s="443" t="s">
        <v>1456</v>
      </c>
      <c r="I5" s="443" t="s">
        <v>1457</v>
      </c>
      <c r="J5" s="444" t="s">
        <v>1458</v>
      </c>
      <c r="K5" s="524" t="s">
        <v>3982</v>
      </c>
      <c r="L5" s="444" t="s">
        <v>3978</v>
      </c>
      <c r="N5" s="487"/>
    </row>
    <row r="6" spans="1:16" ht="42" customHeight="1">
      <c r="A6" s="504" t="s">
        <v>4006</v>
      </c>
      <c r="B6" s="446"/>
      <c r="C6" s="446"/>
      <c r="D6" s="505"/>
      <c r="E6" s="534" t="s">
        <v>4557</v>
      </c>
      <c r="F6" s="635"/>
      <c r="G6" s="489" t="s">
        <v>3057</v>
      </c>
      <c r="H6" s="429" t="s">
        <v>3058</v>
      </c>
      <c r="I6" s="429" t="s">
        <v>3059</v>
      </c>
      <c r="J6" s="490" t="s">
        <v>3060</v>
      </c>
      <c r="K6" s="491" t="s">
        <v>3061</v>
      </c>
      <c r="L6" s="481" t="s">
        <v>3062</v>
      </c>
      <c r="M6" s="729"/>
      <c r="N6" s="487"/>
    </row>
    <row r="7" spans="1:16" ht="42" customHeight="1">
      <c r="A7" s="414" t="s">
        <v>3992</v>
      </c>
      <c r="B7" s="426"/>
      <c r="C7" s="426"/>
      <c r="D7" s="506"/>
      <c r="E7" s="496" t="s">
        <v>3305</v>
      </c>
      <c r="F7" s="517"/>
      <c r="G7" s="497" t="s">
        <v>933</v>
      </c>
      <c r="H7" s="411" t="s">
        <v>3306</v>
      </c>
      <c r="I7" s="411" t="s">
        <v>3307</v>
      </c>
      <c r="J7" s="498" t="s">
        <v>3308</v>
      </c>
      <c r="K7" s="499" t="s">
        <v>3309</v>
      </c>
      <c r="L7" s="413" t="s">
        <v>3310</v>
      </c>
      <c r="N7" s="487"/>
    </row>
    <row r="8" spans="1:16" ht="42" customHeight="1">
      <c r="A8" s="415" t="s">
        <v>4053</v>
      </c>
      <c r="B8" s="426"/>
      <c r="C8" s="426"/>
      <c r="D8" s="506"/>
      <c r="E8" s="496" t="s">
        <v>1604</v>
      </c>
      <c r="F8" s="517"/>
      <c r="G8" s="497" t="s">
        <v>1605</v>
      </c>
      <c r="H8" s="411" t="s">
        <v>961</v>
      </c>
      <c r="I8" s="411" t="s">
        <v>1606</v>
      </c>
      <c r="J8" s="498" t="s">
        <v>1607</v>
      </c>
      <c r="K8" s="499" t="s">
        <v>1608</v>
      </c>
      <c r="L8" s="480" t="s">
        <v>1004</v>
      </c>
      <c r="M8" s="729"/>
      <c r="N8" s="487"/>
    </row>
    <row r="9" spans="1:16" ht="42" customHeight="1" thickBot="1">
      <c r="A9" s="417" t="s">
        <v>4011</v>
      </c>
      <c r="B9" s="427"/>
      <c r="C9" s="427"/>
      <c r="D9" s="507"/>
      <c r="E9" s="500" t="s">
        <v>1701</v>
      </c>
      <c r="F9" s="519"/>
      <c r="G9" s="501" t="s">
        <v>1702</v>
      </c>
      <c r="H9" s="420" t="s">
        <v>1703</v>
      </c>
      <c r="I9" s="420" t="s">
        <v>906</v>
      </c>
      <c r="J9" s="502" t="s">
        <v>1704</v>
      </c>
      <c r="K9" s="503" t="s">
        <v>1705</v>
      </c>
      <c r="L9" s="548" t="s">
        <v>1706</v>
      </c>
      <c r="M9" s="730"/>
      <c r="N9" s="487"/>
      <c r="O9" s="508"/>
      <c r="P9" s="508"/>
    </row>
    <row r="10" spans="1:16" ht="42" customHeight="1" thickBot="1">
      <c r="A10" s="423"/>
      <c r="B10" s="465"/>
      <c r="C10" s="465"/>
      <c r="D10" s="465"/>
      <c r="F10" s="466"/>
      <c r="G10" s="467"/>
      <c r="H10" s="467"/>
      <c r="I10" s="467"/>
      <c r="J10" s="467"/>
      <c r="K10" s="468"/>
      <c r="L10" s="424"/>
      <c r="M10" s="468"/>
      <c r="N10" s="487"/>
    </row>
    <row r="11" spans="1:16" ht="42" customHeight="1" thickBot="1">
      <c r="A11" s="978" t="s">
        <v>3988</v>
      </c>
      <c r="B11" s="979"/>
      <c r="C11" s="979"/>
      <c r="D11" s="984"/>
      <c r="E11" s="532" t="s">
        <v>3984</v>
      </c>
      <c r="F11" s="634" t="s">
        <v>3981</v>
      </c>
      <c r="G11" s="524" t="s">
        <v>644</v>
      </c>
      <c r="H11" s="443" t="s">
        <v>642</v>
      </c>
      <c r="I11" s="443" t="s">
        <v>643</v>
      </c>
      <c r="J11" s="444" t="s">
        <v>645</v>
      </c>
      <c r="K11" s="524" t="s">
        <v>3982</v>
      </c>
      <c r="L11" s="444" t="s">
        <v>3978</v>
      </c>
      <c r="M11" s="468"/>
      <c r="N11" s="487"/>
    </row>
    <row r="12" spans="1:16" ht="42" customHeight="1">
      <c r="A12" s="504" t="s">
        <v>4000</v>
      </c>
      <c r="B12" s="446"/>
      <c r="C12" s="446"/>
      <c r="D12" s="505"/>
      <c r="E12" s="534" t="s">
        <v>4558</v>
      </c>
      <c r="F12" s="635"/>
      <c r="G12" s="489" t="s">
        <v>1973</v>
      </c>
      <c r="H12" s="429" t="s">
        <v>1974</v>
      </c>
      <c r="I12" s="429" t="s">
        <v>1975</v>
      </c>
      <c r="J12" s="490" t="s">
        <v>1976</v>
      </c>
      <c r="K12" s="491" t="s">
        <v>1977</v>
      </c>
      <c r="L12" s="478" t="s">
        <v>1978</v>
      </c>
      <c r="M12" s="468"/>
      <c r="N12" s="487"/>
    </row>
    <row r="13" spans="1:16" ht="42" customHeight="1">
      <c r="A13" s="414" t="s">
        <v>4008</v>
      </c>
      <c r="B13" s="426"/>
      <c r="C13" s="426"/>
      <c r="D13" s="506"/>
      <c r="E13" s="496" t="s">
        <v>4559</v>
      </c>
      <c r="F13" s="517"/>
      <c r="G13" s="497" t="s">
        <v>980</v>
      </c>
      <c r="H13" s="411" t="s">
        <v>2018</v>
      </c>
      <c r="I13" s="411" t="s">
        <v>2183</v>
      </c>
      <c r="J13" s="498" t="s">
        <v>2184</v>
      </c>
      <c r="K13" s="499" t="s">
        <v>2185</v>
      </c>
      <c r="L13" s="474" t="s">
        <v>2186</v>
      </c>
      <c r="M13" s="468"/>
      <c r="N13" s="487"/>
    </row>
    <row r="14" spans="1:16" ht="42" customHeight="1">
      <c r="A14" s="415" t="s">
        <v>2113</v>
      </c>
      <c r="B14" s="426"/>
      <c r="C14" s="426"/>
      <c r="D14" s="506"/>
      <c r="E14" s="496" t="s">
        <v>2069</v>
      </c>
      <c r="F14" s="517"/>
      <c r="G14" s="550" t="s">
        <v>2070</v>
      </c>
      <c r="H14" s="411" t="s">
        <v>2071</v>
      </c>
      <c r="I14" s="411" t="s">
        <v>2072</v>
      </c>
      <c r="J14" s="498" t="s">
        <v>2073</v>
      </c>
      <c r="K14" s="499" t="s">
        <v>2074</v>
      </c>
      <c r="L14" s="480" t="s">
        <v>2075</v>
      </c>
      <c r="M14" s="730"/>
      <c r="N14" s="487"/>
      <c r="O14" s="508"/>
      <c r="P14" s="508"/>
    </row>
    <row r="15" spans="1:16" ht="42" customHeight="1" thickBot="1">
      <c r="A15" s="417" t="s">
        <v>4007</v>
      </c>
      <c r="B15" s="427"/>
      <c r="C15" s="427"/>
      <c r="D15" s="507"/>
      <c r="E15" s="500" t="s">
        <v>1473</v>
      </c>
      <c r="F15" s="519"/>
      <c r="G15" s="501" t="s">
        <v>1475</v>
      </c>
      <c r="H15" s="727" t="s">
        <v>1476</v>
      </c>
      <c r="I15" s="420" t="s">
        <v>1477</v>
      </c>
      <c r="J15" s="502" t="s">
        <v>1478</v>
      </c>
      <c r="K15" s="503" t="s">
        <v>1479</v>
      </c>
      <c r="L15" s="548" t="s">
        <v>1480</v>
      </c>
      <c r="M15" s="468"/>
      <c r="N15" s="487"/>
    </row>
    <row r="16" spans="1:16" ht="42" customHeight="1" thickBot="1">
      <c r="A16" s="428"/>
      <c r="B16" s="471"/>
      <c r="C16" s="471"/>
      <c r="D16" s="471"/>
      <c r="E16" s="469"/>
      <c r="F16" s="466"/>
      <c r="G16" s="467"/>
      <c r="H16" s="467"/>
      <c r="I16" s="467"/>
      <c r="J16" s="467"/>
      <c r="K16" s="468"/>
      <c r="L16" s="424"/>
      <c r="N16" s="487"/>
    </row>
    <row r="17" spans="1:16" ht="42" customHeight="1" thickBot="1">
      <c r="A17" s="978" t="s">
        <v>3993</v>
      </c>
      <c r="B17" s="979"/>
      <c r="C17" s="979"/>
      <c r="D17" s="984"/>
      <c r="E17" s="532" t="s">
        <v>3984</v>
      </c>
      <c r="F17" s="532" t="s">
        <v>3981</v>
      </c>
      <c r="G17" s="636"/>
      <c r="H17" s="637"/>
      <c r="I17" s="637"/>
      <c r="J17" s="638"/>
      <c r="K17" s="524" t="s">
        <v>3982</v>
      </c>
      <c r="L17" s="444" t="s">
        <v>3978</v>
      </c>
      <c r="N17" s="487"/>
    </row>
    <row r="18" spans="1:16" ht="42" customHeight="1">
      <c r="A18" s="504" t="s">
        <v>4161</v>
      </c>
      <c r="B18" s="446"/>
      <c r="C18" s="446"/>
      <c r="D18" s="505"/>
      <c r="E18" s="534" t="s">
        <v>1737</v>
      </c>
      <c r="F18" s="534"/>
      <c r="G18" s="509"/>
      <c r="H18" s="510"/>
      <c r="I18" s="510"/>
      <c r="J18" s="511"/>
      <c r="K18" s="491" t="s">
        <v>1877</v>
      </c>
      <c r="L18" s="449" t="s">
        <v>2790</v>
      </c>
    </row>
    <row r="19" spans="1:16" ht="42" customHeight="1">
      <c r="A19" s="414" t="s">
        <v>4016</v>
      </c>
      <c r="B19" s="426"/>
      <c r="C19" s="426"/>
      <c r="D19" s="506"/>
      <c r="E19" s="496" t="s">
        <v>3464</v>
      </c>
      <c r="F19" s="496"/>
      <c r="G19" s="513"/>
      <c r="H19" s="514"/>
      <c r="I19" s="514"/>
      <c r="J19" s="515"/>
      <c r="K19" s="499" t="s">
        <v>1143</v>
      </c>
      <c r="L19" s="474" t="s">
        <v>3468</v>
      </c>
      <c r="M19" s="508"/>
      <c r="N19" s="508"/>
      <c r="O19" s="508"/>
      <c r="P19" s="508"/>
    </row>
    <row r="20" spans="1:16" ht="42" customHeight="1">
      <c r="A20" s="414" t="s">
        <v>3998</v>
      </c>
      <c r="B20" s="426"/>
      <c r="C20" s="426"/>
      <c r="D20" s="506"/>
      <c r="E20" s="496" t="s">
        <v>2461</v>
      </c>
      <c r="F20" s="496"/>
      <c r="G20" s="513"/>
      <c r="H20" s="514"/>
      <c r="I20" s="514"/>
      <c r="J20" s="515"/>
      <c r="K20" s="499" t="s">
        <v>2462</v>
      </c>
      <c r="L20" s="413" t="s">
        <v>2463</v>
      </c>
      <c r="M20" s="508"/>
      <c r="N20" s="508"/>
      <c r="O20" s="508"/>
      <c r="P20" s="508"/>
    </row>
    <row r="21" spans="1:16" ht="42" customHeight="1" thickBot="1">
      <c r="A21" s="417" t="s">
        <v>4015</v>
      </c>
      <c r="B21" s="427"/>
      <c r="C21" s="427"/>
      <c r="D21" s="507"/>
      <c r="E21" s="500" t="s">
        <v>3544</v>
      </c>
      <c r="F21" s="500"/>
      <c r="G21" s="520"/>
      <c r="H21" s="521"/>
      <c r="I21" s="521"/>
      <c r="J21" s="522"/>
      <c r="K21" s="503" t="s">
        <v>756</v>
      </c>
      <c r="L21" s="422" t="s">
        <v>1707</v>
      </c>
    </row>
    <row r="22" spans="1:16" ht="42" customHeight="1" thickBot="1">
      <c r="A22" s="428"/>
      <c r="B22" s="471"/>
      <c r="C22" s="471"/>
      <c r="D22" s="471"/>
      <c r="E22" s="469"/>
      <c r="F22" s="469"/>
      <c r="G22" s="467"/>
      <c r="H22" s="467"/>
      <c r="I22" s="467"/>
      <c r="J22" s="468"/>
      <c r="K22" s="468"/>
      <c r="L22" s="424"/>
    </row>
    <row r="23" spans="1:16" ht="42" customHeight="1" thickBot="1">
      <c r="A23" s="978" t="s">
        <v>4004</v>
      </c>
      <c r="B23" s="979"/>
      <c r="C23" s="979"/>
      <c r="D23" s="984"/>
      <c r="E23" s="532" t="s">
        <v>3984</v>
      </c>
      <c r="F23" s="634" t="s">
        <v>3981</v>
      </c>
      <c r="G23" s="636"/>
      <c r="H23" s="639"/>
      <c r="I23" s="524" t="s">
        <v>1455</v>
      </c>
      <c r="J23" s="444" t="s">
        <v>1456</v>
      </c>
      <c r="K23" s="524" t="s">
        <v>3982</v>
      </c>
      <c r="L23" s="444" t="s">
        <v>3978</v>
      </c>
    </row>
    <row r="24" spans="1:16" ht="42" customHeight="1">
      <c r="A24" s="504" t="s">
        <v>4008</v>
      </c>
      <c r="B24" s="446"/>
      <c r="C24" s="446"/>
      <c r="D24" s="505"/>
      <c r="E24" s="534" t="s">
        <v>2199</v>
      </c>
      <c r="F24" s="635"/>
      <c r="G24" s="509"/>
      <c r="H24" s="511"/>
      <c r="I24" s="489" t="s">
        <v>2200</v>
      </c>
      <c r="J24" s="490" t="s">
        <v>2201</v>
      </c>
      <c r="K24" s="491" t="s">
        <v>2202</v>
      </c>
      <c r="L24" s="449" t="s">
        <v>2203</v>
      </c>
      <c r="M24" s="508"/>
      <c r="N24" s="508"/>
      <c r="O24" s="508"/>
      <c r="P24" s="508"/>
    </row>
    <row r="25" spans="1:16" ht="42" customHeight="1">
      <c r="A25" s="414" t="s">
        <v>4005</v>
      </c>
      <c r="B25" s="426"/>
      <c r="C25" s="426"/>
      <c r="D25" s="506"/>
      <c r="E25" s="496" t="s">
        <v>4199</v>
      </c>
      <c r="F25" s="517"/>
      <c r="G25" s="513"/>
      <c r="H25" s="515"/>
      <c r="I25" s="497" t="s">
        <v>2789</v>
      </c>
      <c r="J25" s="498" t="s">
        <v>3765</v>
      </c>
      <c r="K25" s="499" t="s">
        <v>3488</v>
      </c>
      <c r="L25" s="480" t="s">
        <v>1055</v>
      </c>
    </row>
    <row r="26" spans="1:16" ht="42" customHeight="1">
      <c r="A26" s="415" t="s">
        <v>4014</v>
      </c>
      <c r="B26" s="426"/>
      <c r="C26" s="426"/>
      <c r="D26" s="506"/>
      <c r="E26" s="496" t="s">
        <v>3888</v>
      </c>
      <c r="F26" s="517"/>
      <c r="G26" s="513"/>
      <c r="H26" s="515"/>
      <c r="I26" s="497" t="s">
        <v>3555</v>
      </c>
      <c r="J26" s="498" t="s">
        <v>3889</v>
      </c>
      <c r="K26" s="499" t="s">
        <v>3890</v>
      </c>
      <c r="L26" s="480" t="s">
        <v>3891</v>
      </c>
    </row>
    <row r="27" spans="1:16" ht="42" customHeight="1" thickBot="1">
      <c r="A27" s="417" t="s">
        <v>4007</v>
      </c>
      <c r="B27" s="427"/>
      <c r="C27" s="427"/>
      <c r="D27" s="507"/>
      <c r="E27" s="500" t="s">
        <v>1516</v>
      </c>
      <c r="F27" s="519"/>
      <c r="G27" s="520"/>
      <c r="H27" s="522"/>
      <c r="I27" s="501" t="s">
        <v>1517</v>
      </c>
      <c r="J27" s="502" t="s">
        <v>1518</v>
      </c>
      <c r="K27" s="503" t="s">
        <v>1519</v>
      </c>
      <c r="L27" s="548" t="s">
        <v>1520</v>
      </c>
    </row>
    <row r="28" spans="1:16" ht="42" customHeight="1" thickBot="1">
      <c r="A28" s="640"/>
      <c r="B28" s="641"/>
      <c r="C28" s="641"/>
      <c r="D28" s="641"/>
      <c r="E28" s="642"/>
      <c r="F28" s="642"/>
      <c r="G28" s="531"/>
      <c r="H28" s="531"/>
      <c r="I28" s="531"/>
      <c r="J28" s="531"/>
      <c r="K28" s="643"/>
      <c r="L28" s="644"/>
    </row>
    <row r="29" spans="1:16" ht="42" customHeight="1" thickBot="1">
      <c r="A29" s="978" t="s">
        <v>4010</v>
      </c>
      <c r="B29" s="979"/>
      <c r="C29" s="979"/>
      <c r="D29" s="984"/>
      <c r="E29" s="532" t="s">
        <v>3984</v>
      </c>
      <c r="F29" s="634" t="s">
        <v>3981</v>
      </c>
      <c r="G29" s="636"/>
      <c r="H29" s="639"/>
      <c r="I29" s="524" t="s">
        <v>1455</v>
      </c>
      <c r="J29" s="444" t="s">
        <v>1456</v>
      </c>
      <c r="K29" s="524" t="s">
        <v>3982</v>
      </c>
      <c r="L29" s="444" t="s">
        <v>3978</v>
      </c>
    </row>
    <row r="30" spans="1:16" ht="42" customHeight="1">
      <c r="A30" s="645" t="s">
        <v>4015</v>
      </c>
      <c r="B30" s="509"/>
      <c r="C30" s="510"/>
      <c r="D30" s="511"/>
      <c r="E30" s="534" t="s">
        <v>994</v>
      </c>
      <c r="F30" s="646"/>
      <c r="G30" s="509"/>
      <c r="H30" s="647"/>
      <c r="I30" s="489" t="s">
        <v>3555</v>
      </c>
      <c r="J30" s="490" t="s">
        <v>3556</v>
      </c>
      <c r="K30" s="491" t="s">
        <v>3557</v>
      </c>
      <c r="L30" s="478" t="s">
        <v>3558</v>
      </c>
    </row>
    <row r="31" spans="1:16" ht="42" customHeight="1">
      <c r="A31" s="648" t="s">
        <v>4053</v>
      </c>
      <c r="B31" s="513"/>
      <c r="C31" s="514"/>
      <c r="D31" s="515"/>
      <c r="E31" s="496" t="s">
        <v>1636</v>
      </c>
      <c r="F31" s="649"/>
      <c r="G31" s="513"/>
      <c r="H31" s="650"/>
      <c r="I31" s="497" t="s">
        <v>1509</v>
      </c>
      <c r="J31" s="498" t="s">
        <v>1637</v>
      </c>
      <c r="K31" s="499" t="s">
        <v>1638</v>
      </c>
      <c r="L31" s="480" t="s">
        <v>1639</v>
      </c>
    </row>
    <row r="32" spans="1:16" ht="42" customHeight="1">
      <c r="A32" s="648" t="s">
        <v>4011</v>
      </c>
      <c r="B32" s="513"/>
      <c r="C32" s="514"/>
      <c r="D32" s="515"/>
      <c r="E32" s="496" t="s">
        <v>1738</v>
      </c>
      <c r="F32" s="649"/>
      <c r="G32" s="513"/>
      <c r="H32" s="650"/>
      <c r="I32" s="497" t="s">
        <v>1739</v>
      </c>
      <c r="J32" s="498" t="s">
        <v>1740</v>
      </c>
      <c r="K32" s="499" t="s">
        <v>1741</v>
      </c>
      <c r="L32" s="480" t="s">
        <v>1742</v>
      </c>
    </row>
    <row r="33" spans="1:13" ht="42" customHeight="1" thickBot="1">
      <c r="A33" s="652" t="s">
        <v>4003</v>
      </c>
      <c r="B33" s="520"/>
      <c r="C33" s="521"/>
      <c r="D33" s="522"/>
      <c r="E33" s="500" t="s">
        <v>973</v>
      </c>
      <c r="F33" s="653"/>
      <c r="G33" s="520"/>
      <c r="H33" s="654"/>
      <c r="I33" s="501" t="s">
        <v>802</v>
      </c>
      <c r="J33" s="502" t="s">
        <v>3835</v>
      </c>
      <c r="K33" s="503" t="s">
        <v>3836</v>
      </c>
      <c r="L33" s="548" t="s">
        <v>2232</v>
      </c>
      <c r="M33" s="729"/>
    </row>
    <row r="34" spans="1:13" ht="42" customHeight="1" thickBot="1">
      <c r="A34" s="640"/>
      <c r="B34" s="641"/>
      <c r="C34" s="641"/>
      <c r="D34" s="641"/>
      <c r="E34" s="437"/>
      <c r="F34" s="438"/>
      <c r="G34" s="531"/>
      <c r="H34" s="531"/>
      <c r="I34" s="531"/>
      <c r="J34" s="531"/>
      <c r="K34" s="440"/>
      <c r="L34" s="441"/>
    </row>
    <row r="35" spans="1:13" ht="42" customHeight="1" thickBot="1">
      <c r="A35" s="981" t="s">
        <v>3983</v>
      </c>
      <c r="B35" s="982"/>
      <c r="C35" s="982"/>
      <c r="D35" s="983"/>
      <c r="E35" s="532" t="s">
        <v>3984</v>
      </c>
      <c r="F35" s="524" t="s">
        <v>1539</v>
      </c>
      <c r="G35" s="443" t="s">
        <v>1540</v>
      </c>
      <c r="H35" s="443" t="s">
        <v>1541</v>
      </c>
      <c r="I35" s="443" t="s">
        <v>1542</v>
      </c>
      <c r="J35" s="444" t="s">
        <v>1543</v>
      </c>
      <c r="K35" s="525" t="s">
        <v>3982</v>
      </c>
      <c r="L35" s="444" t="s">
        <v>3978</v>
      </c>
    </row>
    <row r="36" spans="1:13" ht="42" customHeight="1" thickBot="1">
      <c r="A36" s="445" t="s">
        <v>3997</v>
      </c>
      <c r="B36" s="446"/>
      <c r="C36" s="446"/>
      <c r="D36" s="505"/>
      <c r="E36" s="534" t="s">
        <v>4204</v>
      </c>
      <c r="F36" s="489" t="s">
        <v>1784</v>
      </c>
      <c r="G36" s="429" t="s">
        <v>2680</v>
      </c>
      <c r="H36" s="429" t="s">
        <v>2681</v>
      </c>
      <c r="I36" s="429" t="s">
        <v>2682</v>
      </c>
      <c r="J36" s="490" t="s">
        <v>2683</v>
      </c>
      <c r="K36" s="684" t="s">
        <v>2684</v>
      </c>
      <c r="L36" s="728" t="s">
        <v>2685</v>
      </c>
    </row>
    <row r="37" spans="1:13" ht="42" customHeight="1" thickBot="1">
      <c r="A37" s="450"/>
      <c r="B37" s="427"/>
      <c r="C37" s="427"/>
      <c r="D37" s="507"/>
      <c r="E37" s="500"/>
      <c r="F37" s="501" t="s">
        <v>1137</v>
      </c>
      <c r="G37" s="420" t="s">
        <v>2686</v>
      </c>
      <c r="H37" s="420" t="s">
        <v>2687</v>
      </c>
      <c r="I37" s="420" t="s">
        <v>2688</v>
      </c>
      <c r="J37" s="502" t="s">
        <v>1323</v>
      </c>
      <c r="K37" s="655"/>
      <c r="L37" s="656"/>
    </row>
    <row r="38" spans="1:13" ht="42" customHeight="1" thickBot="1">
      <c r="A38" s="445" t="s">
        <v>4040</v>
      </c>
      <c r="B38" s="446"/>
      <c r="C38" s="446"/>
      <c r="D38" s="505"/>
      <c r="E38" s="534" t="s">
        <v>4202</v>
      </c>
      <c r="F38" s="489" t="s">
        <v>1900</v>
      </c>
      <c r="G38" s="429" t="s">
        <v>1901</v>
      </c>
      <c r="H38" s="429" t="s">
        <v>1902</v>
      </c>
      <c r="I38" s="429" t="s">
        <v>1903</v>
      </c>
      <c r="J38" s="490" t="s">
        <v>1904</v>
      </c>
      <c r="K38" s="527" t="s">
        <v>1905</v>
      </c>
      <c r="L38" s="481" t="s">
        <v>1906</v>
      </c>
      <c r="M38" s="729"/>
    </row>
    <row r="39" spans="1:13" ht="42" customHeight="1" thickBot="1">
      <c r="A39" s="450"/>
      <c r="B39" s="427"/>
      <c r="C39" s="427"/>
      <c r="D39" s="507"/>
      <c r="E39" s="500"/>
      <c r="F39" s="501" t="s">
        <v>1907</v>
      </c>
      <c r="G39" s="420" t="s">
        <v>1908</v>
      </c>
      <c r="H39" s="420" t="s">
        <v>1302</v>
      </c>
      <c r="I39" s="420" t="s">
        <v>1909</v>
      </c>
      <c r="J39" s="502" t="s">
        <v>1910</v>
      </c>
      <c r="K39" s="655"/>
      <c r="L39" s="656"/>
    </row>
    <row r="40" spans="1:13" ht="42" customHeight="1" thickBot="1">
      <c r="A40" s="445" t="s">
        <v>3992</v>
      </c>
      <c r="B40" s="446"/>
      <c r="C40" s="446"/>
      <c r="D40" s="505"/>
      <c r="E40" s="534" t="s">
        <v>4206</v>
      </c>
      <c r="F40" s="489" t="s">
        <v>3344</v>
      </c>
      <c r="G40" s="429" t="s">
        <v>1098</v>
      </c>
      <c r="H40" s="429" t="s">
        <v>1059</v>
      </c>
      <c r="I40" s="429" t="s">
        <v>3345</v>
      </c>
      <c r="J40" s="490" t="s">
        <v>1323</v>
      </c>
      <c r="K40" s="527" t="s">
        <v>3346</v>
      </c>
      <c r="L40" s="481" t="s">
        <v>3347</v>
      </c>
      <c r="M40" s="729"/>
    </row>
    <row r="41" spans="1:13" ht="42" customHeight="1" thickBot="1">
      <c r="A41" s="450"/>
      <c r="B41" s="427"/>
      <c r="C41" s="427"/>
      <c r="D41" s="507"/>
      <c r="E41" s="500"/>
      <c r="F41" s="501" t="s">
        <v>2061</v>
      </c>
      <c r="G41" s="420" t="s">
        <v>1812</v>
      </c>
      <c r="H41" s="420" t="s">
        <v>3348</v>
      </c>
      <c r="I41" s="420" t="s">
        <v>1914</v>
      </c>
      <c r="J41" s="502" t="s">
        <v>3349</v>
      </c>
      <c r="K41" s="655"/>
      <c r="L41" s="656"/>
    </row>
    <row r="42" spans="1:13" ht="42" customHeight="1" thickBot="1">
      <c r="A42" s="414" t="s">
        <v>4006</v>
      </c>
      <c r="B42" s="451"/>
      <c r="C42" s="451"/>
      <c r="D42" s="657"/>
      <c r="E42" s="488" t="s">
        <v>4208</v>
      </c>
      <c r="F42" s="658" t="s">
        <v>3101</v>
      </c>
      <c r="G42" s="453" t="s">
        <v>3102</v>
      </c>
      <c r="H42" s="453" t="s">
        <v>1748</v>
      </c>
      <c r="I42" s="453" t="s">
        <v>3103</v>
      </c>
      <c r="J42" s="659" t="s">
        <v>1175</v>
      </c>
      <c r="K42" s="516" t="s">
        <v>3105</v>
      </c>
      <c r="L42" s="731" t="s">
        <v>3105</v>
      </c>
    </row>
    <row r="43" spans="1:13" ht="42" customHeight="1" thickBot="1">
      <c r="A43" s="450"/>
      <c r="B43" s="427"/>
      <c r="C43" s="427"/>
      <c r="D43" s="507"/>
      <c r="E43" s="500"/>
      <c r="F43" s="501" t="s">
        <v>3106</v>
      </c>
      <c r="G43" s="420" t="s">
        <v>3107</v>
      </c>
      <c r="H43" s="420" t="s">
        <v>3108</v>
      </c>
      <c r="I43" s="420" t="s">
        <v>2417</v>
      </c>
      <c r="J43" s="502" t="s">
        <v>1248</v>
      </c>
      <c r="K43" s="655"/>
      <c r="L43" s="656"/>
    </row>
    <row r="44" spans="1:13" ht="42" customHeight="1" thickBot="1">
      <c r="A44" s="423"/>
      <c r="B44" s="465"/>
      <c r="C44" s="465"/>
      <c r="D44" s="465"/>
      <c r="F44" s="467"/>
      <c r="G44" s="467"/>
      <c r="H44" s="467"/>
      <c r="I44" s="467"/>
      <c r="J44" s="467"/>
      <c r="K44" s="468"/>
      <c r="L44" s="424"/>
    </row>
    <row r="45" spans="1:13" ht="42" customHeight="1" thickBot="1">
      <c r="A45" s="978" t="s">
        <v>3987</v>
      </c>
      <c r="B45" s="979"/>
      <c r="C45" s="979"/>
      <c r="D45" s="984"/>
      <c r="E45" s="532" t="s">
        <v>3980</v>
      </c>
      <c r="F45" s="626" t="s">
        <v>3981</v>
      </c>
      <c r="G45" s="524" t="s">
        <v>1455</v>
      </c>
      <c r="H45" s="443" t="s">
        <v>1456</v>
      </c>
      <c r="I45" s="443" t="s">
        <v>1457</v>
      </c>
      <c r="J45" s="444" t="s">
        <v>1458</v>
      </c>
      <c r="K45" s="524" t="s">
        <v>3982</v>
      </c>
      <c r="L45" s="444" t="s">
        <v>3978</v>
      </c>
    </row>
    <row r="46" spans="1:13" ht="42" customHeight="1">
      <c r="A46" s="504" t="s">
        <v>4053</v>
      </c>
      <c r="B46" s="627" t="s">
        <v>2113</v>
      </c>
      <c r="C46" s="627" t="s">
        <v>4023</v>
      </c>
      <c r="D46" s="628" t="s">
        <v>4014</v>
      </c>
      <c r="E46" s="534" t="s">
        <v>3007</v>
      </c>
      <c r="F46" s="629"/>
      <c r="G46" s="561" t="s">
        <v>761</v>
      </c>
      <c r="H46" s="543" t="s">
        <v>762</v>
      </c>
      <c r="I46" s="543" t="s">
        <v>763</v>
      </c>
      <c r="J46" s="544" t="s">
        <v>764</v>
      </c>
      <c r="K46" s="491" t="s">
        <v>765</v>
      </c>
      <c r="L46" s="481" t="s">
        <v>766</v>
      </c>
      <c r="M46" s="729"/>
    </row>
    <row r="47" spans="1:13" ht="42" customHeight="1" thickBot="1">
      <c r="A47" s="682" t="s">
        <v>3996</v>
      </c>
      <c r="B47" s="725" t="s">
        <v>838</v>
      </c>
      <c r="C47" s="725" t="s">
        <v>838</v>
      </c>
      <c r="D47" s="726" t="s">
        <v>705</v>
      </c>
      <c r="E47" s="541"/>
      <c r="F47" s="507"/>
      <c r="G47" s="501"/>
      <c r="H47" s="420"/>
      <c r="I47" s="420"/>
      <c r="J47" s="502"/>
      <c r="K47" s="503"/>
      <c r="L47" s="422"/>
    </row>
    <row r="48" spans="1:13" ht="42" customHeight="1" thickBot="1">
      <c r="A48" s="423"/>
      <c r="B48" s="465"/>
      <c r="C48" s="465"/>
      <c r="D48" s="465"/>
      <c r="F48" s="469"/>
      <c r="G48" s="467"/>
      <c r="H48" s="467"/>
      <c r="I48" s="467"/>
      <c r="J48" s="467"/>
      <c r="K48" s="468"/>
      <c r="L48" s="424"/>
    </row>
    <row r="49" spans="1:13" ht="42" customHeight="1" thickBot="1">
      <c r="A49" s="978" t="s">
        <v>3991</v>
      </c>
      <c r="B49" s="979"/>
      <c r="C49" s="979"/>
      <c r="D49" s="984"/>
      <c r="E49" s="532" t="s">
        <v>3984</v>
      </c>
      <c r="F49" s="634" t="s">
        <v>3981</v>
      </c>
      <c r="G49" s="636"/>
      <c r="H49" s="639"/>
      <c r="I49" s="524" t="s">
        <v>1455</v>
      </c>
      <c r="J49" s="444" t="s">
        <v>1456</v>
      </c>
      <c r="K49" s="524" t="s">
        <v>3982</v>
      </c>
      <c r="L49" s="444" t="s">
        <v>3978</v>
      </c>
    </row>
    <row r="50" spans="1:13" ht="42" customHeight="1">
      <c r="A50" s="504" t="s">
        <v>4040</v>
      </c>
      <c r="B50" s="446"/>
      <c r="C50" s="446"/>
      <c r="D50" s="505"/>
      <c r="E50" s="534" t="s">
        <v>1924</v>
      </c>
      <c r="F50" s="635"/>
      <c r="G50" s="509"/>
      <c r="H50" s="511"/>
      <c r="I50" s="542" t="s">
        <v>1925</v>
      </c>
      <c r="J50" s="490" t="s">
        <v>1263</v>
      </c>
      <c r="K50" s="491" t="s">
        <v>1926</v>
      </c>
      <c r="L50" s="481" t="s">
        <v>1927</v>
      </c>
      <c r="M50" s="729"/>
    </row>
    <row r="51" spans="1:13" ht="42" customHeight="1">
      <c r="A51" s="414" t="s">
        <v>4014</v>
      </c>
      <c r="B51" s="426"/>
      <c r="C51" s="426"/>
      <c r="D51" s="506"/>
      <c r="E51" s="496" t="s">
        <v>3912</v>
      </c>
      <c r="F51" s="517"/>
      <c r="G51" s="513"/>
      <c r="H51" s="515"/>
      <c r="I51" s="550" t="s">
        <v>2475</v>
      </c>
      <c r="J51" s="498" t="s">
        <v>2665</v>
      </c>
      <c r="K51" s="499" t="s">
        <v>1092</v>
      </c>
      <c r="L51" s="480" t="s">
        <v>3913</v>
      </c>
      <c r="M51" s="729"/>
    </row>
    <row r="52" spans="1:13" ht="42" customHeight="1">
      <c r="A52" s="415" t="s">
        <v>4005</v>
      </c>
      <c r="B52" s="426"/>
      <c r="C52" s="426"/>
      <c r="D52" s="506"/>
      <c r="E52" s="496" t="s">
        <v>3774</v>
      </c>
      <c r="F52" s="517"/>
      <c r="G52" s="513"/>
      <c r="H52" s="515"/>
      <c r="I52" s="497" t="s">
        <v>3475</v>
      </c>
      <c r="J52" s="498" t="s">
        <v>1344</v>
      </c>
      <c r="K52" s="499" t="s">
        <v>3775</v>
      </c>
      <c r="L52" s="413" t="s">
        <v>3776</v>
      </c>
    </row>
    <row r="53" spans="1:13" ht="42" customHeight="1" thickBot="1">
      <c r="A53" s="417" t="s">
        <v>4003</v>
      </c>
      <c r="B53" s="427"/>
      <c r="C53" s="427"/>
      <c r="D53" s="507"/>
      <c r="E53" s="500" t="s">
        <v>994</v>
      </c>
      <c r="F53" s="519"/>
      <c r="G53" s="520"/>
      <c r="H53" s="522"/>
      <c r="I53" s="501" t="s">
        <v>3849</v>
      </c>
      <c r="J53" s="502" t="s">
        <v>3850</v>
      </c>
      <c r="K53" s="503" t="s">
        <v>3851</v>
      </c>
      <c r="L53" s="562" t="s">
        <v>2738</v>
      </c>
      <c r="M53" s="729"/>
    </row>
    <row r="54" spans="1:13" ht="42" customHeight="1" thickBot="1">
      <c r="A54" s="423"/>
      <c r="B54" s="465"/>
      <c r="C54" s="465"/>
      <c r="D54" s="465"/>
      <c r="F54" s="469"/>
      <c r="G54" s="467"/>
      <c r="H54" s="467"/>
      <c r="I54" s="467"/>
      <c r="J54" s="467"/>
      <c r="K54" s="468"/>
      <c r="L54" s="424"/>
    </row>
    <row r="55" spans="1:13" ht="42" customHeight="1" thickBot="1">
      <c r="A55" s="978" t="s">
        <v>4002</v>
      </c>
      <c r="B55" s="979"/>
      <c r="C55" s="979"/>
      <c r="D55" s="984"/>
      <c r="E55" s="532" t="s">
        <v>3984</v>
      </c>
      <c r="F55" s="634" t="s">
        <v>3981</v>
      </c>
      <c r="G55" s="636"/>
      <c r="H55" s="639"/>
      <c r="I55" s="524" t="s">
        <v>1455</v>
      </c>
      <c r="J55" s="444" t="s">
        <v>1456</v>
      </c>
      <c r="K55" s="524" t="s">
        <v>3982</v>
      </c>
      <c r="L55" s="444" t="s">
        <v>3978</v>
      </c>
    </row>
    <row r="56" spans="1:13" ht="42" customHeight="1">
      <c r="A56" s="504" t="s">
        <v>4161</v>
      </c>
      <c r="B56" s="446"/>
      <c r="C56" s="446"/>
      <c r="D56" s="505"/>
      <c r="E56" s="534" t="s">
        <v>2823</v>
      </c>
      <c r="F56" s="635"/>
      <c r="G56" s="509"/>
      <c r="H56" s="511"/>
      <c r="I56" s="489" t="s">
        <v>2824</v>
      </c>
      <c r="J56" s="490" t="s">
        <v>2825</v>
      </c>
      <c r="K56" s="491" t="s">
        <v>2826</v>
      </c>
      <c r="L56" s="478" t="s">
        <v>2827</v>
      </c>
    </row>
    <row r="57" spans="1:13" ht="42" customHeight="1">
      <c r="A57" s="414" t="s">
        <v>4029</v>
      </c>
      <c r="B57" s="426"/>
      <c r="C57" s="426"/>
      <c r="D57" s="506"/>
      <c r="E57" s="496" t="s">
        <v>2412</v>
      </c>
      <c r="F57" s="517"/>
      <c r="G57" s="513"/>
      <c r="H57" s="515"/>
      <c r="I57" s="497" t="s">
        <v>2413</v>
      </c>
      <c r="J57" s="498" t="s">
        <v>2414</v>
      </c>
      <c r="K57" s="499" t="s">
        <v>2415</v>
      </c>
      <c r="L57" s="474" t="s">
        <v>2416</v>
      </c>
    </row>
    <row r="58" spans="1:13" ht="42" customHeight="1">
      <c r="A58" s="415" t="s">
        <v>4001</v>
      </c>
      <c r="B58" s="426"/>
      <c r="C58" s="426"/>
      <c r="D58" s="506"/>
      <c r="E58" s="496" t="s">
        <v>3236</v>
      </c>
      <c r="F58" s="517"/>
      <c r="G58" s="513"/>
      <c r="H58" s="515"/>
      <c r="I58" s="497" t="s">
        <v>3237</v>
      </c>
      <c r="J58" s="498" t="s">
        <v>3238</v>
      </c>
      <c r="K58" s="499" t="s">
        <v>3239</v>
      </c>
      <c r="L58" s="413" t="s">
        <v>3240</v>
      </c>
    </row>
    <row r="59" spans="1:13" ht="42" customHeight="1" thickBot="1">
      <c r="A59" s="417" t="s">
        <v>2113</v>
      </c>
      <c r="B59" s="427"/>
      <c r="C59" s="427"/>
      <c r="D59" s="507"/>
      <c r="E59" s="500" t="s">
        <v>2123</v>
      </c>
      <c r="F59" s="519"/>
      <c r="G59" s="520"/>
      <c r="H59" s="522"/>
      <c r="I59" s="501" t="s">
        <v>2124</v>
      </c>
      <c r="J59" s="502" t="s">
        <v>2125</v>
      </c>
      <c r="K59" s="503" t="s">
        <v>2126</v>
      </c>
      <c r="L59" s="548" t="s">
        <v>2127</v>
      </c>
      <c r="M59" s="729"/>
    </row>
    <row r="60" spans="1:13" ht="42" customHeight="1" thickBot="1">
      <c r="A60" s="423"/>
      <c r="B60" s="465"/>
      <c r="C60" s="465"/>
      <c r="D60" s="465"/>
      <c r="F60" s="469"/>
      <c r="G60" s="467"/>
      <c r="H60" s="467"/>
      <c r="I60" s="467"/>
      <c r="J60" s="467"/>
      <c r="K60" s="468"/>
      <c r="L60" s="424"/>
    </row>
    <row r="61" spans="1:13" ht="42" customHeight="1" thickBot="1">
      <c r="A61" s="978" t="s">
        <v>4009</v>
      </c>
      <c r="B61" s="979"/>
      <c r="C61" s="979"/>
      <c r="D61" s="984"/>
      <c r="E61" s="532" t="s">
        <v>3980</v>
      </c>
      <c r="F61" s="626" t="s">
        <v>3981</v>
      </c>
      <c r="G61" s="524" t="s">
        <v>1539</v>
      </c>
      <c r="H61" s="443" t="s">
        <v>1540</v>
      </c>
      <c r="I61" s="443" t="s">
        <v>1541</v>
      </c>
      <c r="J61" s="444" t="s">
        <v>1542</v>
      </c>
      <c r="K61" s="524" t="s">
        <v>3982</v>
      </c>
      <c r="L61" s="444" t="s">
        <v>3978</v>
      </c>
    </row>
    <row r="62" spans="1:13" ht="42" customHeight="1">
      <c r="A62" s="504" t="s">
        <v>4014</v>
      </c>
      <c r="B62" s="627" t="s">
        <v>4011</v>
      </c>
      <c r="C62" s="627" t="s">
        <v>4007</v>
      </c>
      <c r="D62" s="628" t="s">
        <v>4003</v>
      </c>
      <c r="E62" s="534" t="s">
        <v>4560</v>
      </c>
      <c r="F62" s="629"/>
      <c r="G62" s="561" t="s">
        <v>709</v>
      </c>
      <c r="H62" s="543" t="s">
        <v>710</v>
      </c>
      <c r="I62" s="429" t="s">
        <v>711</v>
      </c>
      <c r="J62" s="544" t="s">
        <v>712</v>
      </c>
      <c r="K62" s="491" t="s">
        <v>713</v>
      </c>
      <c r="L62" s="545" t="s">
        <v>714</v>
      </c>
      <c r="M62" s="729"/>
    </row>
    <row r="63" spans="1:13" ht="42" customHeight="1" thickBot="1">
      <c r="A63" s="682" t="s">
        <v>768</v>
      </c>
      <c r="B63" s="725" t="s">
        <v>976</v>
      </c>
      <c r="C63" s="725" t="s">
        <v>771</v>
      </c>
      <c r="D63" s="726" t="s">
        <v>864</v>
      </c>
      <c r="E63" s="541"/>
      <c r="F63" s="507"/>
      <c r="G63" s="501"/>
      <c r="H63" s="420"/>
      <c r="I63" s="420"/>
      <c r="J63" s="502"/>
      <c r="K63" s="503"/>
      <c r="L63" s="422"/>
    </row>
    <row r="64" spans="1:13" ht="42" customHeight="1" thickBot="1">
      <c r="A64" s="423"/>
      <c r="B64" s="465"/>
      <c r="C64" s="465"/>
      <c r="D64" s="465"/>
      <c r="F64" s="469"/>
      <c r="G64" s="468"/>
      <c r="H64" s="468"/>
      <c r="I64" s="468"/>
      <c r="J64" s="468"/>
      <c r="K64" s="468"/>
      <c r="L64" s="424"/>
    </row>
    <row r="65" spans="1:12" ht="42" customHeight="1" thickBot="1">
      <c r="A65" s="458"/>
      <c r="B65" s="459"/>
      <c r="C65" s="459"/>
      <c r="D65" s="459"/>
      <c r="E65" s="460"/>
      <c r="F65" s="461"/>
      <c r="G65" s="462"/>
      <c r="H65" s="463" t="s">
        <v>3984</v>
      </c>
      <c r="I65" s="440"/>
      <c r="J65" s="440"/>
      <c r="K65" s="440"/>
      <c r="L65" s="464"/>
    </row>
    <row r="66" spans="1:12" ht="42" customHeight="1"/>
    <row r="67" spans="1:12" ht="42" customHeight="1"/>
    <row r="68" spans="1:12" ht="42" customHeight="1"/>
    <row r="69" spans="1:12" ht="42" customHeight="1"/>
    <row r="70" spans="1:12" ht="42" customHeight="1"/>
    <row r="71" spans="1:12" ht="42" customHeight="1"/>
    <row r="72" spans="1:12" ht="42" customHeight="1"/>
    <row r="73" spans="1:12" ht="42" customHeight="1"/>
    <row r="74" spans="1:12" ht="42" customHeight="1"/>
    <row r="75" spans="1:12" ht="42" customHeight="1"/>
    <row r="76" spans="1:12" ht="42" customHeight="1"/>
    <row r="77" spans="1:12" ht="42" customHeight="1"/>
    <row r="78" spans="1:12" ht="42" customHeight="1"/>
    <row r="79" spans="1:12" ht="42" customHeight="1"/>
    <row r="80" spans="1:12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</sheetData>
  <mergeCells count="11">
    <mergeCell ref="A35:D35"/>
    <mergeCell ref="A45:D45"/>
    <mergeCell ref="A49:D49"/>
    <mergeCell ref="A55:D55"/>
    <mergeCell ref="A61:D61"/>
    <mergeCell ref="A29:D29"/>
    <mergeCell ref="A1:D1"/>
    <mergeCell ref="A5:D5"/>
    <mergeCell ref="A11:D11"/>
    <mergeCell ref="A17:D17"/>
    <mergeCell ref="A23:D23"/>
  </mergeCells>
  <conditionalFormatting sqref="F2">
    <cfRule type="duplicateValues" dxfId="116" priority="8"/>
  </conditionalFormatting>
  <conditionalFormatting sqref="F6:F9">
    <cfRule type="duplicateValues" dxfId="115" priority="5"/>
  </conditionalFormatting>
  <conditionalFormatting sqref="F12:F15">
    <cfRule type="duplicateValues" dxfId="114" priority="3"/>
  </conditionalFormatting>
  <conditionalFormatting sqref="F18:F21">
    <cfRule type="duplicateValues" dxfId="113" priority="6"/>
  </conditionalFormatting>
  <conditionalFormatting sqref="F24:F27">
    <cfRule type="duplicateValues" dxfId="112" priority="4"/>
  </conditionalFormatting>
  <conditionalFormatting sqref="F30:F33">
    <cfRule type="duplicateValues" dxfId="111" priority="7"/>
  </conditionalFormatting>
  <conditionalFormatting sqref="F46">
    <cfRule type="duplicateValues" dxfId="110" priority="9"/>
  </conditionalFormatting>
  <conditionalFormatting sqref="F50:F53">
    <cfRule type="duplicateValues" dxfId="109" priority="2"/>
  </conditionalFormatting>
  <conditionalFormatting sqref="F56:F59">
    <cfRule type="duplicateValues" dxfId="108" priority="1"/>
  </conditionalFormatting>
  <conditionalFormatting sqref="F62">
    <cfRule type="duplicateValues" dxfId="107" priority="10"/>
  </conditionalFormatting>
  <pageMargins left="0.25" right="0.25" top="0.25" bottom="0.25" header="0.3" footer="0.25"/>
  <pageSetup scale="46" orientation="portrait" copies="2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54BC-DFF4-4A5C-80E7-F2F9CBC8AE12}">
  <sheetPr>
    <pageSetUpPr fitToPage="1"/>
  </sheetPr>
  <dimension ref="A1:P126"/>
  <sheetViews>
    <sheetView topLeftCell="A31" zoomScale="80" zoomScaleNormal="80" workbookViewId="0">
      <selection sqref="A1:N1"/>
    </sheetView>
  </sheetViews>
  <sheetFormatPr defaultColWidth="11.453125" defaultRowHeight="16.5"/>
  <cols>
    <col min="1" max="4" width="15.7265625" style="492" customWidth="1"/>
    <col min="5" max="5" width="15.7265625" style="466" customWidth="1"/>
    <col min="6" max="6" width="18.7265625" style="466" customWidth="1"/>
    <col min="7" max="10" width="18.7265625" style="492" customWidth="1"/>
    <col min="11" max="12" width="25.7265625" style="492" customWidth="1"/>
    <col min="13" max="13" width="12" style="492" bestFit="1" customWidth="1"/>
    <col min="14" max="14" width="11.453125" style="492" bestFit="1" customWidth="1"/>
    <col min="15" max="15" width="9.1796875" style="492" bestFit="1" customWidth="1"/>
    <col min="16" max="16" width="12.453125" style="492" bestFit="1" customWidth="1"/>
    <col min="17" max="250" width="11.453125" style="492"/>
    <col min="251" max="251" width="50.7265625" style="492" customWidth="1"/>
    <col min="252" max="252" width="18.7265625" style="492" customWidth="1"/>
    <col min="253" max="253" width="17.7265625" style="492" customWidth="1"/>
    <col min="254" max="257" width="15.7265625" style="492" customWidth="1"/>
    <col min="258" max="259" width="17.7265625" style="492" customWidth="1"/>
    <col min="260" max="260" width="50.453125" style="492" customWidth="1"/>
    <col min="261" max="261" width="18.453125" style="492" customWidth="1"/>
    <col min="262" max="262" width="17.81640625" style="492" customWidth="1"/>
    <col min="263" max="266" width="15.7265625" style="492" customWidth="1"/>
    <col min="267" max="268" width="17.7265625" style="492" customWidth="1"/>
    <col min="269" max="269" width="12" style="492" bestFit="1" customWidth="1"/>
    <col min="270" max="270" width="11.453125" style="492" bestFit="1" customWidth="1"/>
    <col min="271" max="271" width="9.1796875" style="492" bestFit="1" customWidth="1"/>
    <col min="272" max="272" width="12.453125" style="492" bestFit="1" customWidth="1"/>
    <col min="273" max="506" width="11.453125" style="492"/>
    <col min="507" max="507" width="50.7265625" style="492" customWidth="1"/>
    <col min="508" max="508" width="18.7265625" style="492" customWidth="1"/>
    <col min="509" max="509" width="17.7265625" style="492" customWidth="1"/>
    <col min="510" max="513" width="15.7265625" style="492" customWidth="1"/>
    <col min="514" max="515" width="17.7265625" style="492" customWidth="1"/>
    <col min="516" max="516" width="50.453125" style="492" customWidth="1"/>
    <col min="517" max="517" width="18.453125" style="492" customWidth="1"/>
    <col min="518" max="518" width="17.81640625" style="492" customWidth="1"/>
    <col min="519" max="522" width="15.7265625" style="492" customWidth="1"/>
    <col min="523" max="524" width="17.7265625" style="492" customWidth="1"/>
    <col min="525" max="525" width="12" style="492" bestFit="1" customWidth="1"/>
    <col min="526" max="526" width="11.453125" style="492" bestFit="1" customWidth="1"/>
    <col min="527" max="527" width="9.1796875" style="492" bestFit="1" customWidth="1"/>
    <col min="528" max="528" width="12.453125" style="492" bestFit="1" customWidth="1"/>
    <col min="529" max="762" width="11.453125" style="492"/>
    <col min="763" max="763" width="50.7265625" style="492" customWidth="1"/>
    <col min="764" max="764" width="18.7265625" style="492" customWidth="1"/>
    <col min="765" max="765" width="17.7265625" style="492" customWidth="1"/>
    <col min="766" max="769" width="15.7265625" style="492" customWidth="1"/>
    <col min="770" max="771" width="17.7265625" style="492" customWidth="1"/>
    <col min="772" max="772" width="50.453125" style="492" customWidth="1"/>
    <col min="773" max="773" width="18.453125" style="492" customWidth="1"/>
    <col min="774" max="774" width="17.81640625" style="492" customWidth="1"/>
    <col min="775" max="778" width="15.7265625" style="492" customWidth="1"/>
    <col min="779" max="780" width="17.7265625" style="492" customWidth="1"/>
    <col min="781" max="781" width="12" style="492" bestFit="1" customWidth="1"/>
    <col min="782" max="782" width="11.453125" style="492" bestFit="1" customWidth="1"/>
    <col min="783" max="783" width="9.1796875" style="492" bestFit="1" customWidth="1"/>
    <col min="784" max="784" width="12.453125" style="492" bestFit="1" customWidth="1"/>
    <col min="785" max="1018" width="11.453125" style="492"/>
    <col min="1019" max="1019" width="50.7265625" style="492" customWidth="1"/>
    <col min="1020" max="1020" width="18.7265625" style="492" customWidth="1"/>
    <col min="1021" max="1021" width="17.7265625" style="492" customWidth="1"/>
    <col min="1022" max="1025" width="15.7265625" style="492" customWidth="1"/>
    <col min="1026" max="1027" width="17.7265625" style="492" customWidth="1"/>
    <col min="1028" max="1028" width="50.453125" style="492" customWidth="1"/>
    <col min="1029" max="1029" width="18.453125" style="492" customWidth="1"/>
    <col min="1030" max="1030" width="17.81640625" style="492" customWidth="1"/>
    <col min="1031" max="1034" width="15.7265625" style="492" customWidth="1"/>
    <col min="1035" max="1036" width="17.7265625" style="492" customWidth="1"/>
    <col min="1037" max="1037" width="12" style="492" bestFit="1" customWidth="1"/>
    <col min="1038" max="1038" width="11.453125" style="492" bestFit="1" customWidth="1"/>
    <col min="1039" max="1039" width="9.1796875" style="492" bestFit="1" customWidth="1"/>
    <col min="1040" max="1040" width="12.453125" style="492" bestFit="1" customWidth="1"/>
    <col min="1041" max="1274" width="11.453125" style="492"/>
    <col min="1275" max="1275" width="50.7265625" style="492" customWidth="1"/>
    <col min="1276" max="1276" width="18.7265625" style="492" customWidth="1"/>
    <col min="1277" max="1277" width="17.7265625" style="492" customWidth="1"/>
    <col min="1278" max="1281" width="15.7265625" style="492" customWidth="1"/>
    <col min="1282" max="1283" width="17.7265625" style="492" customWidth="1"/>
    <col min="1284" max="1284" width="50.453125" style="492" customWidth="1"/>
    <col min="1285" max="1285" width="18.453125" style="492" customWidth="1"/>
    <col min="1286" max="1286" width="17.81640625" style="492" customWidth="1"/>
    <col min="1287" max="1290" width="15.7265625" style="492" customWidth="1"/>
    <col min="1291" max="1292" width="17.7265625" style="492" customWidth="1"/>
    <col min="1293" max="1293" width="12" style="492" bestFit="1" customWidth="1"/>
    <col min="1294" max="1294" width="11.453125" style="492" bestFit="1" customWidth="1"/>
    <col min="1295" max="1295" width="9.1796875" style="492" bestFit="1" customWidth="1"/>
    <col min="1296" max="1296" width="12.453125" style="492" bestFit="1" customWidth="1"/>
    <col min="1297" max="1530" width="11.453125" style="492"/>
    <col min="1531" max="1531" width="50.7265625" style="492" customWidth="1"/>
    <col min="1532" max="1532" width="18.7265625" style="492" customWidth="1"/>
    <col min="1533" max="1533" width="17.7265625" style="492" customWidth="1"/>
    <col min="1534" max="1537" width="15.7265625" style="492" customWidth="1"/>
    <col min="1538" max="1539" width="17.7265625" style="492" customWidth="1"/>
    <col min="1540" max="1540" width="50.453125" style="492" customWidth="1"/>
    <col min="1541" max="1541" width="18.453125" style="492" customWidth="1"/>
    <col min="1542" max="1542" width="17.81640625" style="492" customWidth="1"/>
    <col min="1543" max="1546" width="15.7265625" style="492" customWidth="1"/>
    <col min="1547" max="1548" width="17.7265625" style="492" customWidth="1"/>
    <col min="1549" max="1549" width="12" style="492" bestFit="1" customWidth="1"/>
    <col min="1550" max="1550" width="11.453125" style="492" bestFit="1" customWidth="1"/>
    <col min="1551" max="1551" width="9.1796875" style="492" bestFit="1" customWidth="1"/>
    <col min="1552" max="1552" width="12.453125" style="492" bestFit="1" customWidth="1"/>
    <col min="1553" max="1786" width="11.453125" style="492"/>
    <col min="1787" max="1787" width="50.7265625" style="492" customWidth="1"/>
    <col min="1788" max="1788" width="18.7265625" style="492" customWidth="1"/>
    <col min="1789" max="1789" width="17.7265625" style="492" customWidth="1"/>
    <col min="1790" max="1793" width="15.7265625" style="492" customWidth="1"/>
    <col min="1794" max="1795" width="17.7265625" style="492" customWidth="1"/>
    <col min="1796" max="1796" width="50.453125" style="492" customWidth="1"/>
    <col min="1797" max="1797" width="18.453125" style="492" customWidth="1"/>
    <col min="1798" max="1798" width="17.81640625" style="492" customWidth="1"/>
    <col min="1799" max="1802" width="15.7265625" style="492" customWidth="1"/>
    <col min="1803" max="1804" width="17.7265625" style="492" customWidth="1"/>
    <col min="1805" max="1805" width="12" style="492" bestFit="1" customWidth="1"/>
    <col min="1806" max="1806" width="11.453125" style="492" bestFit="1" customWidth="1"/>
    <col min="1807" max="1807" width="9.1796875" style="492" bestFit="1" customWidth="1"/>
    <col min="1808" max="1808" width="12.453125" style="492" bestFit="1" customWidth="1"/>
    <col min="1809" max="2042" width="11.453125" style="492"/>
    <col min="2043" max="2043" width="50.7265625" style="492" customWidth="1"/>
    <col min="2044" max="2044" width="18.7265625" style="492" customWidth="1"/>
    <col min="2045" max="2045" width="17.7265625" style="492" customWidth="1"/>
    <col min="2046" max="2049" width="15.7265625" style="492" customWidth="1"/>
    <col min="2050" max="2051" width="17.7265625" style="492" customWidth="1"/>
    <col min="2052" max="2052" width="50.453125" style="492" customWidth="1"/>
    <col min="2053" max="2053" width="18.453125" style="492" customWidth="1"/>
    <col min="2054" max="2054" width="17.81640625" style="492" customWidth="1"/>
    <col min="2055" max="2058" width="15.7265625" style="492" customWidth="1"/>
    <col min="2059" max="2060" width="17.7265625" style="492" customWidth="1"/>
    <col min="2061" max="2061" width="12" style="492" bestFit="1" customWidth="1"/>
    <col min="2062" max="2062" width="11.453125" style="492" bestFit="1" customWidth="1"/>
    <col min="2063" max="2063" width="9.1796875" style="492" bestFit="1" customWidth="1"/>
    <col min="2064" max="2064" width="12.453125" style="492" bestFit="1" customWidth="1"/>
    <col min="2065" max="2298" width="11.453125" style="492"/>
    <col min="2299" max="2299" width="50.7265625" style="492" customWidth="1"/>
    <col min="2300" max="2300" width="18.7265625" style="492" customWidth="1"/>
    <col min="2301" max="2301" width="17.7265625" style="492" customWidth="1"/>
    <col min="2302" max="2305" width="15.7265625" style="492" customWidth="1"/>
    <col min="2306" max="2307" width="17.7265625" style="492" customWidth="1"/>
    <col min="2308" max="2308" width="50.453125" style="492" customWidth="1"/>
    <col min="2309" max="2309" width="18.453125" style="492" customWidth="1"/>
    <col min="2310" max="2310" width="17.81640625" style="492" customWidth="1"/>
    <col min="2311" max="2314" width="15.7265625" style="492" customWidth="1"/>
    <col min="2315" max="2316" width="17.7265625" style="492" customWidth="1"/>
    <col min="2317" max="2317" width="12" style="492" bestFit="1" customWidth="1"/>
    <col min="2318" max="2318" width="11.453125" style="492" bestFit="1" customWidth="1"/>
    <col min="2319" max="2319" width="9.1796875" style="492" bestFit="1" customWidth="1"/>
    <col min="2320" max="2320" width="12.453125" style="492" bestFit="1" customWidth="1"/>
    <col min="2321" max="2554" width="11.453125" style="492"/>
    <col min="2555" max="2555" width="50.7265625" style="492" customWidth="1"/>
    <col min="2556" max="2556" width="18.7265625" style="492" customWidth="1"/>
    <col min="2557" max="2557" width="17.7265625" style="492" customWidth="1"/>
    <col min="2558" max="2561" width="15.7265625" style="492" customWidth="1"/>
    <col min="2562" max="2563" width="17.7265625" style="492" customWidth="1"/>
    <col min="2564" max="2564" width="50.453125" style="492" customWidth="1"/>
    <col min="2565" max="2565" width="18.453125" style="492" customWidth="1"/>
    <col min="2566" max="2566" width="17.81640625" style="492" customWidth="1"/>
    <col min="2567" max="2570" width="15.7265625" style="492" customWidth="1"/>
    <col min="2571" max="2572" width="17.7265625" style="492" customWidth="1"/>
    <col min="2573" max="2573" width="12" style="492" bestFit="1" customWidth="1"/>
    <col min="2574" max="2574" width="11.453125" style="492" bestFit="1" customWidth="1"/>
    <col min="2575" max="2575" width="9.1796875" style="492" bestFit="1" customWidth="1"/>
    <col min="2576" max="2576" width="12.453125" style="492" bestFit="1" customWidth="1"/>
    <col min="2577" max="2810" width="11.453125" style="492"/>
    <col min="2811" max="2811" width="50.7265625" style="492" customWidth="1"/>
    <col min="2812" max="2812" width="18.7265625" style="492" customWidth="1"/>
    <col min="2813" max="2813" width="17.7265625" style="492" customWidth="1"/>
    <col min="2814" max="2817" width="15.7265625" style="492" customWidth="1"/>
    <col min="2818" max="2819" width="17.7265625" style="492" customWidth="1"/>
    <col min="2820" max="2820" width="50.453125" style="492" customWidth="1"/>
    <col min="2821" max="2821" width="18.453125" style="492" customWidth="1"/>
    <col min="2822" max="2822" width="17.81640625" style="492" customWidth="1"/>
    <col min="2823" max="2826" width="15.7265625" style="492" customWidth="1"/>
    <col min="2827" max="2828" width="17.7265625" style="492" customWidth="1"/>
    <col min="2829" max="2829" width="12" style="492" bestFit="1" customWidth="1"/>
    <col min="2830" max="2830" width="11.453125" style="492" bestFit="1" customWidth="1"/>
    <col min="2831" max="2831" width="9.1796875" style="492" bestFit="1" customWidth="1"/>
    <col min="2832" max="2832" width="12.453125" style="492" bestFit="1" customWidth="1"/>
    <col min="2833" max="3066" width="11.453125" style="492"/>
    <col min="3067" max="3067" width="50.7265625" style="492" customWidth="1"/>
    <col min="3068" max="3068" width="18.7265625" style="492" customWidth="1"/>
    <col min="3069" max="3069" width="17.7265625" style="492" customWidth="1"/>
    <col min="3070" max="3073" width="15.7265625" style="492" customWidth="1"/>
    <col min="3074" max="3075" width="17.7265625" style="492" customWidth="1"/>
    <col min="3076" max="3076" width="50.453125" style="492" customWidth="1"/>
    <col min="3077" max="3077" width="18.453125" style="492" customWidth="1"/>
    <col min="3078" max="3078" width="17.81640625" style="492" customWidth="1"/>
    <col min="3079" max="3082" width="15.7265625" style="492" customWidth="1"/>
    <col min="3083" max="3084" width="17.7265625" style="492" customWidth="1"/>
    <col min="3085" max="3085" width="12" style="492" bestFit="1" customWidth="1"/>
    <col min="3086" max="3086" width="11.453125" style="492" bestFit="1" customWidth="1"/>
    <col min="3087" max="3087" width="9.1796875" style="492" bestFit="1" customWidth="1"/>
    <col min="3088" max="3088" width="12.453125" style="492" bestFit="1" customWidth="1"/>
    <col min="3089" max="3322" width="11.453125" style="492"/>
    <col min="3323" max="3323" width="50.7265625" style="492" customWidth="1"/>
    <col min="3324" max="3324" width="18.7265625" style="492" customWidth="1"/>
    <col min="3325" max="3325" width="17.7265625" style="492" customWidth="1"/>
    <col min="3326" max="3329" width="15.7265625" style="492" customWidth="1"/>
    <col min="3330" max="3331" width="17.7265625" style="492" customWidth="1"/>
    <col min="3332" max="3332" width="50.453125" style="492" customWidth="1"/>
    <col min="3333" max="3333" width="18.453125" style="492" customWidth="1"/>
    <col min="3334" max="3334" width="17.81640625" style="492" customWidth="1"/>
    <col min="3335" max="3338" width="15.7265625" style="492" customWidth="1"/>
    <col min="3339" max="3340" width="17.7265625" style="492" customWidth="1"/>
    <col min="3341" max="3341" width="12" style="492" bestFit="1" customWidth="1"/>
    <col min="3342" max="3342" width="11.453125" style="492" bestFit="1" customWidth="1"/>
    <col min="3343" max="3343" width="9.1796875" style="492" bestFit="1" customWidth="1"/>
    <col min="3344" max="3344" width="12.453125" style="492" bestFit="1" customWidth="1"/>
    <col min="3345" max="3578" width="11.453125" style="492"/>
    <col min="3579" max="3579" width="50.7265625" style="492" customWidth="1"/>
    <col min="3580" max="3580" width="18.7265625" style="492" customWidth="1"/>
    <col min="3581" max="3581" width="17.7265625" style="492" customWidth="1"/>
    <col min="3582" max="3585" width="15.7265625" style="492" customWidth="1"/>
    <col min="3586" max="3587" width="17.7265625" style="492" customWidth="1"/>
    <col min="3588" max="3588" width="50.453125" style="492" customWidth="1"/>
    <col min="3589" max="3589" width="18.453125" style="492" customWidth="1"/>
    <col min="3590" max="3590" width="17.81640625" style="492" customWidth="1"/>
    <col min="3591" max="3594" width="15.7265625" style="492" customWidth="1"/>
    <col min="3595" max="3596" width="17.7265625" style="492" customWidth="1"/>
    <col min="3597" max="3597" width="12" style="492" bestFit="1" customWidth="1"/>
    <col min="3598" max="3598" width="11.453125" style="492" bestFit="1" customWidth="1"/>
    <col min="3599" max="3599" width="9.1796875" style="492" bestFit="1" customWidth="1"/>
    <col min="3600" max="3600" width="12.453125" style="492" bestFit="1" customWidth="1"/>
    <col min="3601" max="3834" width="11.453125" style="492"/>
    <col min="3835" max="3835" width="50.7265625" style="492" customWidth="1"/>
    <col min="3836" max="3836" width="18.7265625" style="492" customWidth="1"/>
    <col min="3837" max="3837" width="17.7265625" style="492" customWidth="1"/>
    <col min="3838" max="3841" width="15.7265625" style="492" customWidth="1"/>
    <col min="3842" max="3843" width="17.7265625" style="492" customWidth="1"/>
    <col min="3844" max="3844" width="50.453125" style="492" customWidth="1"/>
    <col min="3845" max="3845" width="18.453125" style="492" customWidth="1"/>
    <col min="3846" max="3846" width="17.81640625" style="492" customWidth="1"/>
    <col min="3847" max="3850" width="15.7265625" style="492" customWidth="1"/>
    <col min="3851" max="3852" width="17.7265625" style="492" customWidth="1"/>
    <col min="3853" max="3853" width="12" style="492" bestFit="1" customWidth="1"/>
    <col min="3854" max="3854" width="11.453125" style="492" bestFit="1" customWidth="1"/>
    <col min="3855" max="3855" width="9.1796875" style="492" bestFit="1" customWidth="1"/>
    <col min="3856" max="3856" width="12.453125" style="492" bestFit="1" customWidth="1"/>
    <col min="3857" max="4090" width="11.453125" style="492"/>
    <col min="4091" max="4091" width="50.7265625" style="492" customWidth="1"/>
    <col min="4092" max="4092" width="18.7265625" style="492" customWidth="1"/>
    <col min="4093" max="4093" width="17.7265625" style="492" customWidth="1"/>
    <col min="4094" max="4097" width="15.7265625" style="492" customWidth="1"/>
    <col min="4098" max="4099" width="17.7265625" style="492" customWidth="1"/>
    <col min="4100" max="4100" width="50.453125" style="492" customWidth="1"/>
    <col min="4101" max="4101" width="18.453125" style="492" customWidth="1"/>
    <col min="4102" max="4102" width="17.81640625" style="492" customWidth="1"/>
    <col min="4103" max="4106" width="15.7265625" style="492" customWidth="1"/>
    <col min="4107" max="4108" width="17.7265625" style="492" customWidth="1"/>
    <col min="4109" max="4109" width="12" style="492" bestFit="1" customWidth="1"/>
    <col min="4110" max="4110" width="11.453125" style="492" bestFit="1" customWidth="1"/>
    <col min="4111" max="4111" width="9.1796875" style="492" bestFit="1" customWidth="1"/>
    <col min="4112" max="4112" width="12.453125" style="492" bestFit="1" customWidth="1"/>
    <col min="4113" max="4346" width="11.453125" style="492"/>
    <col min="4347" max="4347" width="50.7265625" style="492" customWidth="1"/>
    <col min="4348" max="4348" width="18.7265625" style="492" customWidth="1"/>
    <col min="4349" max="4349" width="17.7265625" style="492" customWidth="1"/>
    <col min="4350" max="4353" width="15.7265625" style="492" customWidth="1"/>
    <col min="4354" max="4355" width="17.7265625" style="492" customWidth="1"/>
    <col min="4356" max="4356" width="50.453125" style="492" customWidth="1"/>
    <col min="4357" max="4357" width="18.453125" style="492" customWidth="1"/>
    <col min="4358" max="4358" width="17.81640625" style="492" customWidth="1"/>
    <col min="4359" max="4362" width="15.7265625" style="492" customWidth="1"/>
    <col min="4363" max="4364" width="17.7265625" style="492" customWidth="1"/>
    <col min="4365" max="4365" width="12" style="492" bestFit="1" customWidth="1"/>
    <col min="4366" max="4366" width="11.453125" style="492" bestFit="1" customWidth="1"/>
    <col min="4367" max="4367" width="9.1796875" style="492" bestFit="1" customWidth="1"/>
    <col min="4368" max="4368" width="12.453125" style="492" bestFit="1" customWidth="1"/>
    <col min="4369" max="4602" width="11.453125" style="492"/>
    <col min="4603" max="4603" width="50.7265625" style="492" customWidth="1"/>
    <col min="4604" max="4604" width="18.7265625" style="492" customWidth="1"/>
    <col min="4605" max="4605" width="17.7265625" style="492" customWidth="1"/>
    <col min="4606" max="4609" width="15.7265625" style="492" customWidth="1"/>
    <col min="4610" max="4611" width="17.7265625" style="492" customWidth="1"/>
    <col min="4612" max="4612" width="50.453125" style="492" customWidth="1"/>
    <col min="4613" max="4613" width="18.453125" style="492" customWidth="1"/>
    <col min="4614" max="4614" width="17.81640625" style="492" customWidth="1"/>
    <col min="4615" max="4618" width="15.7265625" style="492" customWidth="1"/>
    <col min="4619" max="4620" width="17.7265625" style="492" customWidth="1"/>
    <col min="4621" max="4621" width="12" style="492" bestFit="1" customWidth="1"/>
    <col min="4622" max="4622" width="11.453125" style="492" bestFit="1" customWidth="1"/>
    <col min="4623" max="4623" width="9.1796875" style="492" bestFit="1" customWidth="1"/>
    <col min="4624" max="4624" width="12.453125" style="492" bestFit="1" customWidth="1"/>
    <col min="4625" max="4858" width="11.453125" style="492"/>
    <col min="4859" max="4859" width="50.7265625" style="492" customWidth="1"/>
    <col min="4860" max="4860" width="18.7265625" style="492" customWidth="1"/>
    <col min="4861" max="4861" width="17.7265625" style="492" customWidth="1"/>
    <col min="4862" max="4865" width="15.7265625" style="492" customWidth="1"/>
    <col min="4866" max="4867" width="17.7265625" style="492" customWidth="1"/>
    <col min="4868" max="4868" width="50.453125" style="492" customWidth="1"/>
    <col min="4869" max="4869" width="18.453125" style="492" customWidth="1"/>
    <col min="4870" max="4870" width="17.81640625" style="492" customWidth="1"/>
    <col min="4871" max="4874" width="15.7265625" style="492" customWidth="1"/>
    <col min="4875" max="4876" width="17.7265625" style="492" customWidth="1"/>
    <col min="4877" max="4877" width="12" style="492" bestFit="1" customWidth="1"/>
    <col min="4878" max="4878" width="11.453125" style="492" bestFit="1" customWidth="1"/>
    <col min="4879" max="4879" width="9.1796875" style="492" bestFit="1" customWidth="1"/>
    <col min="4880" max="4880" width="12.453125" style="492" bestFit="1" customWidth="1"/>
    <col min="4881" max="5114" width="11.453125" style="492"/>
    <col min="5115" max="5115" width="50.7265625" style="492" customWidth="1"/>
    <col min="5116" max="5116" width="18.7265625" style="492" customWidth="1"/>
    <col min="5117" max="5117" width="17.7265625" style="492" customWidth="1"/>
    <col min="5118" max="5121" width="15.7265625" style="492" customWidth="1"/>
    <col min="5122" max="5123" width="17.7265625" style="492" customWidth="1"/>
    <col min="5124" max="5124" width="50.453125" style="492" customWidth="1"/>
    <col min="5125" max="5125" width="18.453125" style="492" customWidth="1"/>
    <col min="5126" max="5126" width="17.81640625" style="492" customWidth="1"/>
    <col min="5127" max="5130" width="15.7265625" style="492" customWidth="1"/>
    <col min="5131" max="5132" width="17.7265625" style="492" customWidth="1"/>
    <col min="5133" max="5133" width="12" style="492" bestFit="1" customWidth="1"/>
    <col min="5134" max="5134" width="11.453125" style="492" bestFit="1" customWidth="1"/>
    <col min="5135" max="5135" width="9.1796875" style="492" bestFit="1" customWidth="1"/>
    <col min="5136" max="5136" width="12.453125" style="492" bestFit="1" customWidth="1"/>
    <col min="5137" max="5370" width="11.453125" style="492"/>
    <col min="5371" max="5371" width="50.7265625" style="492" customWidth="1"/>
    <col min="5372" max="5372" width="18.7265625" style="492" customWidth="1"/>
    <col min="5373" max="5373" width="17.7265625" style="492" customWidth="1"/>
    <col min="5374" max="5377" width="15.7265625" style="492" customWidth="1"/>
    <col min="5378" max="5379" width="17.7265625" style="492" customWidth="1"/>
    <col min="5380" max="5380" width="50.453125" style="492" customWidth="1"/>
    <col min="5381" max="5381" width="18.453125" style="492" customWidth="1"/>
    <col min="5382" max="5382" width="17.81640625" style="492" customWidth="1"/>
    <col min="5383" max="5386" width="15.7265625" style="492" customWidth="1"/>
    <col min="5387" max="5388" width="17.7265625" style="492" customWidth="1"/>
    <col min="5389" max="5389" width="12" style="492" bestFit="1" customWidth="1"/>
    <col min="5390" max="5390" width="11.453125" style="492" bestFit="1" customWidth="1"/>
    <col min="5391" max="5391" width="9.1796875" style="492" bestFit="1" customWidth="1"/>
    <col min="5392" max="5392" width="12.453125" style="492" bestFit="1" customWidth="1"/>
    <col min="5393" max="5626" width="11.453125" style="492"/>
    <col min="5627" max="5627" width="50.7265625" style="492" customWidth="1"/>
    <col min="5628" max="5628" width="18.7265625" style="492" customWidth="1"/>
    <col min="5629" max="5629" width="17.7265625" style="492" customWidth="1"/>
    <col min="5630" max="5633" width="15.7265625" style="492" customWidth="1"/>
    <col min="5634" max="5635" width="17.7265625" style="492" customWidth="1"/>
    <col min="5636" max="5636" width="50.453125" style="492" customWidth="1"/>
    <col min="5637" max="5637" width="18.453125" style="492" customWidth="1"/>
    <col min="5638" max="5638" width="17.81640625" style="492" customWidth="1"/>
    <col min="5639" max="5642" width="15.7265625" style="492" customWidth="1"/>
    <col min="5643" max="5644" width="17.7265625" style="492" customWidth="1"/>
    <col min="5645" max="5645" width="12" style="492" bestFit="1" customWidth="1"/>
    <col min="5646" max="5646" width="11.453125" style="492" bestFit="1" customWidth="1"/>
    <col min="5647" max="5647" width="9.1796875" style="492" bestFit="1" customWidth="1"/>
    <col min="5648" max="5648" width="12.453125" style="492" bestFit="1" customWidth="1"/>
    <col min="5649" max="5882" width="11.453125" style="492"/>
    <col min="5883" max="5883" width="50.7265625" style="492" customWidth="1"/>
    <col min="5884" max="5884" width="18.7265625" style="492" customWidth="1"/>
    <col min="5885" max="5885" width="17.7265625" style="492" customWidth="1"/>
    <col min="5886" max="5889" width="15.7265625" style="492" customWidth="1"/>
    <col min="5890" max="5891" width="17.7265625" style="492" customWidth="1"/>
    <col min="5892" max="5892" width="50.453125" style="492" customWidth="1"/>
    <col min="5893" max="5893" width="18.453125" style="492" customWidth="1"/>
    <col min="5894" max="5894" width="17.81640625" style="492" customWidth="1"/>
    <col min="5895" max="5898" width="15.7265625" style="492" customWidth="1"/>
    <col min="5899" max="5900" width="17.7265625" style="492" customWidth="1"/>
    <col min="5901" max="5901" width="12" style="492" bestFit="1" customWidth="1"/>
    <col min="5902" max="5902" width="11.453125" style="492" bestFit="1" customWidth="1"/>
    <col min="5903" max="5903" width="9.1796875" style="492" bestFit="1" customWidth="1"/>
    <col min="5904" max="5904" width="12.453125" style="492" bestFit="1" customWidth="1"/>
    <col min="5905" max="6138" width="11.453125" style="492"/>
    <col min="6139" max="6139" width="50.7265625" style="492" customWidth="1"/>
    <col min="6140" max="6140" width="18.7265625" style="492" customWidth="1"/>
    <col min="6141" max="6141" width="17.7265625" style="492" customWidth="1"/>
    <col min="6142" max="6145" width="15.7265625" style="492" customWidth="1"/>
    <col min="6146" max="6147" width="17.7265625" style="492" customWidth="1"/>
    <col min="6148" max="6148" width="50.453125" style="492" customWidth="1"/>
    <col min="6149" max="6149" width="18.453125" style="492" customWidth="1"/>
    <col min="6150" max="6150" width="17.81640625" style="492" customWidth="1"/>
    <col min="6151" max="6154" width="15.7265625" style="492" customWidth="1"/>
    <col min="6155" max="6156" width="17.7265625" style="492" customWidth="1"/>
    <col min="6157" max="6157" width="12" style="492" bestFit="1" customWidth="1"/>
    <col min="6158" max="6158" width="11.453125" style="492" bestFit="1" customWidth="1"/>
    <col min="6159" max="6159" width="9.1796875" style="492" bestFit="1" customWidth="1"/>
    <col min="6160" max="6160" width="12.453125" style="492" bestFit="1" customWidth="1"/>
    <col min="6161" max="6394" width="11.453125" style="492"/>
    <col min="6395" max="6395" width="50.7265625" style="492" customWidth="1"/>
    <col min="6396" max="6396" width="18.7265625" style="492" customWidth="1"/>
    <col min="6397" max="6397" width="17.7265625" style="492" customWidth="1"/>
    <col min="6398" max="6401" width="15.7265625" style="492" customWidth="1"/>
    <col min="6402" max="6403" width="17.7265625" style="492" customWidth="1"/>
    <col min="6404" max="6404" width="50.453125" style="492" customWidth="1"/>
    <col min="6405" max="6405" width="18.453125" style="492" customWidth="1"/>
    <col min="6406" max="6406" width="17.81640625" style="492" customWidth="1"/>
    <col min="6407" max="6410" width="15.7265625" style="492" customWidth="1"/>
    <col min="6411" max="6412" width="17.7265625" style="492" customWidth="1"/>
    <col min="6413" max="6413" width="12" style="492" bestFit="1" customWidth="1"/>
    <col min="6414" max="6414" width="11.453125" style="492" bestFit="1" customWidth="1"/>
    <col min="6415" max="6415" width="9.1796875" style="492" bestFit="1" customWidth="1"/>
    <col min="6416" max="6416" width="12.453125" style="492" bestFit="1" customWidth="1"/>
    <col min="6417" max="6650" width="11.453125" style="492"/>
    <col min="6651" max="6651" width="50.7265625" style="492" customWidth="1"/>
    <col min="6652" max="6652" width="18.7265625" style="492" customWidth="1"/>
    <col min="6653" max="6653" width="17.7265625" style="492" customWidth="1"/>
    <col min="6654" max="6657" width="15.7265625" style="492" customWidth="1"/>
    <col min="6658" max="6659" width="17.7265625" style="492" customWidth="1"/>
    <col min="6660" max="6660" width="50.453125" style="492" customWidth="1"/>
    <col min="6661" max="6661" width="18.453125" style="492" customWidth="1"/>
    <col min="6662" max="6662" width="17.81640625" style="492" customWidth="1"/>
    <col min="6663" max="6666" width="15.7265625" style="492" customWidth="1"/>
    <col min="6667" max="6668" width="17.7265625" style="492" customWidth="1"/>
    <col min="6669" max="6669" width="12" style="492" bestFit="1" customWidth="1"/>
    <col min="6670" max="6670" width="11.453125" style="492" bestFit="1" customWidth="1"/>
    <col min="6671" max="6671" width="9.1796875" style="492" bestFit="1" customWidth="1"/>
    <col min="6672" max="6672" width="12.453125" style="492" bestFit="1" customWidth="1"/>
    <col min="6673" max="6906" width="11.453125" style="492"/>
    <col min="6907" max="6907" width="50.7265625" style="492" customWidth="1"/>
    <col min="6908" max="6908" width="18.7265625" style="492" customWidth="1"/>
    <col min="6909" max="6909" width="17.7265625" style="492" customWidth="1"/>
    <col min="6910" max="6913" width="15.7265625" style="492" customWidth="1"/>
    <col min="6914" max="6915" width="17.7265625" style="492" customWidth="1"/>
    <col min="6916" max="6916" width="50.453125" style="492" customWidth="1"/>
    <col min="6917" max="6917" width="18.453125" style="492" customWidth="1"/>
    <col min="6918" max="6918" width="17.81640625" style="492" customWidth="1"/>
    <col min="6919" max="6922" width="15.7265625" style="492" customWidth="1"/>
    <col min="6923" max="6924" width="17.7265625" style="492" customWidth="1"/>
    <col min="6925" max="6925" width="12" style="492" bestFit="1" customWidth="1"/>
    <col min="6926" max="6926" width="11.453125" style="492" bestFit="1" customWidth="1"/>
    <col min="6927" max="6927" width="9.1796875" style="492" bestFit="1" customWidth="1"/>
    <col min="6928" max="6928" width="12.453125" style="492" bestFit="1" customWidth="1"/>
    <col min="6929" max="7162" width="11.453125" style="492"/>
    <col min="7163" max="7163" width="50.7265625" style="492" customWidth="1"/>
    <col min="7164" max="7164" width="18.7265625" style="492" customWidth="1"/>
    <col min="7165" max="7165" width="17.7265625" style="492" customWidth="1"/>
    <col min="7166" max="7169" width="15.7265625" style="492" customWidth="1"/>
    <col min="7170" max="7171" width="17.7265625" style="492" customWidth="1"/>
    <col min="7172" max="7172" width="50.453125" style="492" customWidth="1"/>
    <col min="7173" max="7173" width="18.453125" style="492" customWidth="1"/>
    <col min="7174" max="7174" width="17.81640625" style="492" customWidth="1"/>
    <col min="7175" max="7178" width="15.7265625" style="492" customWidth="1"/>
    <col min="7179" max="7180" width="17.7265625" style="492" customWidth="1"/>
    <col min="7181" max="7181" width="12" style="492" bestFit="1" customWidth="1"/>
    <col min="7182" max="7182" width="11.453125" style="492" bestFit="1" customWidth="1"/>
    <col min="7183" max="7183" width="9.1796875" style="492" bestFit="1" customWidth="1"/>
    <col min="7184" max="7184" width="12.453125" style="492" bestFit="1" customWidth="1"/>
    <col min="7185" max="7418" width="11.453125" style="492"/>
    <col min="7419" max="7419" width="50.7265625" style="492" customWidth="1"/>
    <col min="7420" max="7420" width="18.7265625" style="492" customWidth="1"/>
    <col min="7421" max="7421" width="17.7265625" style="492" customWidth="1"/>
    <col min="7422" max="7425" width="15.7265625" style="492" customWidth="1"/>
    <col min="7426" max="7427" width="17.7265625" style="492" customWidth="1"/>
    <col min="7428" max="7428" width="50.453125" style="492" customWidth="1"/>
    <col min="7429" max="7429" width="18.453125" style="492" customWidth="1"/>
    <col min="7430" max="7430" width="17.81640625" style="492" customWidth="1"/>
    <col min="7431" max="7434" width="15.7265625" style="492" customWidth="1"/>
    <col min="7435" max="7436" width="17.7265625" style="492" customWidth="1"/>
    <col min="7437" max="7437" width="12" style="492" bestFit="1" customWidth="1"/>
    <col min="7438" max="7438" width="11.453125" style="492" bestFit="1" customWidth="1"/>
    <col min="7439" max="7439" width="9.1796875" style="492" bestFit="1" customWidth="1"/>
    <col min="7440" max="7440" width="12.453125" style="492" bestFit="1" customWidth="1"/>
    <col min="7441" max="7674" width="11.453125" style="492"/>
    <col min="7675" max="7675" width="50.7265625" style="492" customWidth="1"/>
    <col min="7676" max="7676" width="18.7265625" style="492" customWidth="1"/>
    <col min="7677" max="7677" width="17.7265625" style="492" customWidth="1"/>
    <col min="7678" max="7681" width="15.7265625" style="492" customWidth="1"/>
    <col min="7682" max="7683" width="17.7265625" style="492" customWidth="1"/>
    <col min="7684" max="7684" width="50.453125" style="492" customWidth="1"/>
    <col min="7685" max="7685" width="18.453125" style="492" customWidth="1"/>
    <col min="7686" max="7686" width="17.81640625" style="492" customWidth="1"/>
    <col min="7687" max="7690" width="15.7265625" style="492" customWidth="1"/>
    <col min="7691" max="7692" width="17.7265625" style="492" customWidth="1"/>
    <col min="7693" max="7693" width="12" style="492" bestFit="1" customWidth="1"/>
    <col min="7694" max="7694" width="11.453125" style="492" bestFit="1" customWidth="1"/>
    <col min="7695" max="7695" width="9.1796875" style="492" bestFit="1" customWidth="1"/>
    <col min="7696" max="7696" width="12.453125" style="492" bestFit="1" customWidth="1"/>
    <col min="7697" max="7930" width="11.453125" style="492"/>
    <col min="7931" max="7931" width="50.7265625" style="492" customWidth="1"/>
    <col min="7932" max="7932" width="18.7265625" style="492" customWidth="1"/>
    <col min="7933" max="7933" width="17.7265625" style="492" customWidth="1"/>
    <col min="7934" max="7937" width="15.7265625" style="492" customWidth="1"/>
    <col min="7938" max="7939" width="17.7265625" style="492" customWidth="1"/>
    <col min="7940" max="7940" width="50.453125" style="492" customWidth="1"/>
    <col min="7941" max="7941" width="18.453125" style="492" customWidth="1"/>
    <col min="7942" max="7942" width="17.81640625" style="492" customWidth="1"/>
    <col min="7943" max="7946" width="15.7265625" style="492" customWidth="1"/>
    <col min="7947" max="7948" width="17.7265625" style="492" customWidth="1"/>
    <col min="7949" max="7949" width="12" style="492" bestFit="1" customWidth="1"/>
    <col min="7950" max="7950" width="11.453125" style="492" bestFit="1" customWidth="1"/>
    <col min="7951" max="7951" width="9.1796875" style="492" bestFit="1" customWidth="1"/>
    <col min="7952" max="7952" width="12.453125" style="492" bestFit="1" customWidth="1"/>
    <col min="7953" max="8186" width="11.453125" style="492"/>
    <col min="8187" max="8187" width="50.7265625" style="492" customWidth="1"/>
    <col min="8188" max="8188" width="18.7265625" style="492" customWidth="1"/>
    <col min="8189" max="8189" width="17.7265625" style="492" customWidth="1"/>
    <col min="8190" max="8193" width="15.7265625" style="492" customWidth="1"/>
    <col min="8194" max="8195" width="17.7265625" style="492" customWidth="1"/>
    <col min="8196" max="8196" width="50.453125" style="492" customWidth="1"/>
    <col min="8197" max="8197" width="18.453125" style="492" customWidth="1"/>
    <col min="8198" max="8198" width="17.81640625" style="492" customWidth="1"/>
    <col min="8199" max="8202" width="15.7265625" style="492" customWidth="1"/>
    <col min="8203" max="8204" width="17.7265625" style="492" customWidth="1"/>
    <col min="8205" max="8205" width="12" style="492" bestFit="1" customWidth="1"/>
    <col min="8206" max="8206" width="11.453125" style="492" bestFit="1" customWidth="1"/>
    <col min="8207" max="8207" width="9.1796875" style="492" bestFit="1" customWidth="1"/>
    <col min="8208" max="8208" width="12.453125" style="492" bestFit="1" customWidth="1"/>
    <col min="8209" max="8442" width="11.453125" style="492"/>
    <col min="8443" max="8443" width="50.7265625" style="492" customWidth="1"/>
    <col min="8444" max="8444" width="18.7265625" style="492" customWidth="1"/>
    <col min="8445" max="8445" width="17.7265625" style="492" customWidth="1"/>
    <col min="8446" max="8449" width="15.7265625" style="492" customWidth="1"/>
    <col min="8450" max="8451" width="17.7265625" style="492" customWidth="1"/>
    <col min="8452" max="8452" width="50.453125" style="492" customWidth="1"/>
    <col min="8453" max="8453" width="18.453125" style="492" customWidth="1"/>
    <col min="8454" max="8454" width="17.81640625" style="492" customWidth="1"/>
    <col min="8455" max="8458" width="15.7265625" style="492" customWidth="1"/>
    <col min="8459" max="8460" width="17.7265625" style="492" customWidth="1"/>
    <col min="8461" max="8461" width="12" style="492" bestFit="1" customWidth="1"/>
    <col min="8462" max="8462" width="11.453125" style="492" bestFit="1" customWidth="1"/>
    <col min="8463" max="8463" width="9.1796875" style="492" bestFit="1" customWidth="1"/>
    <col min="8464" max="8464" width="12.453125" style="492" bestFit="1" customWidth="1"/>
    <col min="8465" max="8698" width="11.453125" style="492"/>
    <col min="8699" max="8699" width="50.7265625" style="492" customWidth="1"/>
    <col min="8700" max="8700" width="18.7265625" style="492" customWidth="1"/>
    <col min="8701" max="8701" width="17.7265625" style="492" customWidth="1"/>
    <col min="8702" max="8705" width="15.7265625" style="492" customWidth="1"/>
    <col min="8706" max="8707" width="17.7265625" style="492" customWidth="1"/>
    <col min="8708" max="8708" width="50.453125" style="492" customWidth="1"/>
    <col min="8709" max="8709" width="18.453125" style="492" customWidth="1"/>
    <col min="8710" max="8710" width="17.81640625" style="492" customWidth="1"/>
    <col min="8711" max="8714" width="15.7265625" style="492" customWidth="1"/>
    <col min="8715" max="8716" width="17.7265625" style="492" customWidth="1"/>
    <col min="8717" max="8717" width="12" style="492" bestFit="1" customWidth="1"/>
    <col min="8718" max="8718" width="11.453125" style="492" bestFit="1" customWidth="1"/>
    <col min="8719" max="8719" width="9.1796875" style="492" bestFit="1" customWidth="1"/>
    <col min="8720" max="8720" width="12.453125" style="492" bestFit="1" customWidth="1"/>
    <col min="8721" max="8954" width="11.453125" style="492"/>
    <col min="8955" max="8955" width="50.7265625" style="492" customWidth="1"/>
    <col min="8956" max="8956" width="18.7265625" style="492" customWidth="1"/>
    <col min="8957" max="8957" width="17.7265625" style="492" customWidth="1"/>
    <col min="8958" max="8961" width="15.7265625" style="492" customWidth="1"/>
    <col min="8962" max="8963" width="17.7265625" style="492" customWidth="1"/>
    <col min="8964" max="8964" width="50.453125" style="492" customWidth="1"/>
    <col min="8965" max="8965" width="18.453125" style="492" customWidth="1"/>
    <col min="8966" max="8966" width="17.81640625" style="492" customWidth="1"/>
    <col min="8967" max="8970" width="15.7265625" style="492" customWidth="1"/>
    <col min="8971" max="8972" width="17.7265625" style="492" customWidth="1"/>
    <col min="8973" max="8973" width="12" style="492" bestFit="1" customWidth="1"/>
    <col min="8974" max="8974" width="11.453125" style="492" bestFit="1" customWidth="1"/>
    <col min="8975" max="8975" width="9.1796875" style="492" bestFit="1" customWidth="1"/>
    <col min="8976" max="8976" width="12.453125" style="492" bestFit="1" customWidth="1"/>
    <col min="8977" max="9210" width="11.453125" style="492"/>
    <col min="9211" max="9211" width="50.7265625" style="492" customWidth="1"/>
    <col min="9212" max="9212" width="18.7265625" style="492" customWidth="1"/>
    <col min="9213" max="9213" width="17.7265625" style="492" customWidth="1"/>
    <col min="9214" max="9217" width="15.7265625" style="492" customWidth="1"/>
    <col min="9218" max="9219" width="17.7265625" style="492" customWidth="1"/>
    <col min="9220" max="9220" width="50.453125" style="492" customWidth="1"/>
    <col min="9221" max="9221" width="18.453125" style="492" customWidth="1"/>
    <col min="9222" max="9222" width="17.81640625" style="492" customWidth="1"/>
    <col min="9223" max="9226" width="15.7265625" style="492" customWidth="1"/>
    <col min="9227" max="9228" width="17.7265625" style="492" customWidth="1"/>
    <col min="9229" max="9229" width="12" style="492" bestFit="1" customWidth="1"/>
    <col min="9230" max="9230" width="11.453125" style="492" bestFit="1" customWidth="1"/>
    <col min="9231" max="9231" width="9.1796875" style="492" bestFit="1" customWidth="1"/>
    <col min="9232" max="9232" width="12.453125" style="492" bestFit="1" customWidth="1"/>
    <col min="9233" max="9466" width="11.453125" style="492"/>
    <col min="9467" max="9467" width="50.7265625" style="492" customWidth="1"/>
    <col min="9468" max="9468" width="18.7265625" style="492" customWidth="1"/>
    <col min="9469" max="9469" width="17.7265625" style="492" customWidth="1"/>
    <col min="9470" max="9473" width="15.7265625" style="492" customWidth="1"/>
    <col min="9474" max="9475" width="17.7265625" style="492" customWidth="1"/>
    <col min="9476" max="9476" width="50.453125" style="492" customWidth="1"/>
    <col min="9477" max="9477" width="18.453125" style="492" customWidth="1"/>
    <col min="9478" max="9478" width="17.81640625" style="492" customWidth="1"/>
    <col min="9479" max="9482" width="15.7265625" style="492" customWidth="1"/>
    <col min="9483" max="9484" width="17.7265625" style="492" customWidth="1"/>
    <col min="9485" max="9485" width="12" style="492" bestFit="1" customWidth="1"/>
    <col min="9486" max="9486" width="11.453125" style="492" bestFit="1" customWidth="1"/>
    <col min="9487" max="9487" width="9.1796875" style="492" bestFit="1" customWidth="1"/>
    <col min="9488" max="9488" width="12.453125" style="492" bestFit="1" customWidth="1"/>
    <col min="9489" max="9722" width="11.453125" style="492"/>
    <col min="9723" max="9723" width="50.7265625" style="492" customWidth="1"/>
    <col min="9724" max="9724" width="18.7265625" style="492" customWidth="1"/>
    <col min="9725" max="9725" width="17.7265625" style="492" customWidth="1"/>
    <col min="9726" max="9729" width="15.7265625" style="492" customWidth="1"/>
    <col min="9730" max="9731" width="17.7265625" style="492" customWidth="1"/>
    <col min="9732" max="9732" width="50.453125" style="492" customWidth="1"/>
    <col min="9733" max="9733" width="18.453125" style="492" customWidth="1"/>
    <col min="9734" max="9734" width="17.81640625" style="492" customWidth="1"/>
    <col min="9735" max="9738" width="15.7265625" style="492" customWidth="1"/>
    <col min="9739" max="9740" width="17.7265625" style="492" customWidth="1"/>
    <col min="9741" max="9741" width="12" style="492" bestFit="1" customWidth="1"/>
    <col min="9742" max="9742" width="11.453125" style="492" bestFit="1" customWidth="1"/>
    <col min="9743" max="9743" width="9.1796875" style="492" bestFit="1" customWidth="1"/>
    <col min="9744" max="9744" width="12.453125" style="492" bestFit="1" customWidth="1"/>
    <col min="9745" max="9978" width="11.453125" style="492"/>
    <col min="9979" max="9979" width="50.7265625" style="492" customWidth="1"/>
    <col min="9980" max="9980" width="18.7265625" style="492" customWidth="1"/>
    <col min="9981" max="9981" width="17.7265625" style="492" customWidth="1"/>
    <col min="9982" max="9985" width="15.7265625" style="492" customWidth="1"/>
    <col min="9986" max="9987" width="17.7265625" style="492" customWidth="1"/>
    <col min="9988" max="9988" width="50.453125" style="492" customWidth="1"/>
    <col min="9989" max="9989" width="18.453125" style="492" customWidth="1"/>
    <col min="9990" max="9990" width="17.81640625" style="492" customWidth="1"/>
    <col min="9991" max="9994" width="15.7265625" style="492" customWidth="1"/>
    <col min="9995" max="9996" width="17.7265625" style="492" customWidth="1"/>
    <col min="9997" max="9997" width="12" style="492" bestFit="1" customWidth="1"/>
    <col min="9998" max="9998" width="11.453125" style="492" bestFit="1" customWidth="1"/>
    <col min="9999" max="9999" width="9.1796875" style="492" bestFit="1" customWidth="1"/>
    <col min="10000" max="10000" width="12.453125" style="492" bestFit="1" customWidth="1"/>
    <col min="10001" max="10234" width="11.453125" style="492"/>
    <col min="10235" max="10235" width="50.7265625" style="492" customWidth="1"/>
    <col min="10236" max="10236" width="18.7265625" style="492" customWidth="1"/>
    <col min="10237" max="10237" width="17.7265625" style="492" customWidth="1"/>
    <col min="10238" max="10241" width="15.7265625" style="492" customWidth="1"/>
    <col min="10242" max="10243" width="17.7265625" style="492" customWidth="1"/>
    <col min="10244" max="10244" width="50.453125" style="492" customWidth="1"/>
    <col min="10245" max="10245" width="18.453125" style="492" customWidth="1"/>
    <col min="10246" max="10246" width="17.81640625" style="492" customWidth="1"/>
    <col min="10247" max="10250" width="15.7265625" style="492" customWidth="1"/>
    <col min="10251" max="10252" width="17.7265625" style="492" customWidth="1"/>
    <col min="10253" max="10253" width="12" style="492" bestFit="1" customWidth="1"/>
    <col min="10254" max="10254" width="11.453125" style="492" bestFit="1" customWidth="1"/>
    <col min="10255" max="10255" width="9.1796875" style="492" bestFit="1" customWidth="1"/>
    <col min="10256" max="10256" width="12.453125" style="492" bestFit="1" customWidth="1"/>
    <col min="10257" max="10490" width="11.453125" style="492"/>
    <col min="10491" max="10491" width="50.7265625" style="492" customWidth="1"/>
    <col min="10492" max="10492" width="18.7265625" style="492" customWidth="1"/>
    <col min="10493" max="10493" width="17.7265625" style="492" customWidth="1"/>
    <col min="10494" max="10497" width="15.7265625" style="492" customWidth="1"/>
    <col min="10498" max="10499" width="17.7265625" style="492" customWidth="1"/>
    <col min="10500" max="10500" width="50.453125" style="492" customWidth="1"/>
    <col min="10501" max="10501" width="18.453125" style="492" customWidth="1"/>
    <col min="10502" max="10502" width="17.81640625" style="492" customWidth="1"/>
    <col min="10503" max="10506" width="15.7265625" style="492" customWidth="1"/>
    <col min="10507" max="10508" width="17.7265625" style="492" customWidth="1"/>
    <col min="10509" max="10509" width="12" style="492" bestFit="1" customWidth="1"/>
    <col min="10510" max="10510" width="11.453125" style="492" bestFit="1" customWidth="1"/>
    <col min="10511" max="10511" width="9.1796875" style="492" bestFit="1" customWidth="1"/>
    <col min="10512" max="10512" width="12.453125" style="492" bestFit="1" customWidth="1"/>
    <col min="10513" max="10746" width="11.453125" style="492"/>
    <col min="10747" max="10747" width="50.7265625" style="492" customWidth="1"/>
    <col min="10748" max="10748" width="18.7265625" style="492" customWidth="1"/>
    <col min="10749" max="10749" width="17.7265625" style="492" customWidth="1"/>
    <col min="10750" max="10753" width="15.7265625" style="492" customWidth="1"/>
    <col min="10754" max="10755" width="17.7265625" style="492" customWidth="1"/>
    <col min="10756" max="10756" width="50.453125" style="492" customWidth="1"/>
    <col min="10757" max="10757" width="18.453125" style="492" customWidth="1"/>
    <col min="10758" max="10758" width="17.81640625" style="492" customWidth="1"/>
    <col min="10759" max="10762" width="15.7265625" style="492" customWidth="1"/>
    <col min="10763" max="10764" width="17.7265625" style="492" customWidth="1"/>
    <col min="10765" max="10765" width="12" style="492" bestFit="1" customWidth="1"/>
    <col min="10766" max="10766" width="11.453125" style="492" bestFit="1" customWidth="1"/>
    <col min="10767" max="10767" width="9.1796875" style="492" bestFit="1" customWidth="1"/>
    <col min="10768" max="10768" width="12.453125" style="492" bestFit="1" customWidth="1"/>
    <col min="10769" max="11002" width="11.453125" style="492"/>
    <col min="11003" max="11003" width="50.7265625" style="492" customWidth="1"/>
    <col min="11004" max="11004" width="18.7265625" style="492" customWidth="1"/>
    <col min="11005" max="11005" width="17.7265625" style="492" customWidth="1"/>
    <col min="11006" max="11009" width="15.7265625" style="492" customWidth="1"/>
    <col min="11010" max="11011" width="17.7265625" style="492" customWidth="1"/>
    <col min="11012" max="11012" width="50.453125" style="492" customWidth="1"/>
    <col min="11013" max="11013" width="18.453125" style="492" customWidth="1"/>
    <col min="11014" max="11014" width="17.81640625" style="492" customWidth="1"/>
    <col min="11015" max="11018" width="15.7265625" style="492" customWidth="1"/>
    <col min="11019" max="11020" width="17.7265625" style="492" customWidth="1"/>
    <col min="11021" max="11021" width="12" style="492" bestFit="1" customWidth="1"/>
    <col min="11022" max="11022" width="11.453125" style="492" bestFit="1" customWidth="1"/>
    <col min="11023" max="11023" width="9.1796875" style="492" bestFit="1" customWidth="1"/>
    <col min="11024" max="11024" width="12.453125" style="492" bestFit="1" customWidth="1"/>
    <col min="11025" max="11258" width="11.453125" style="492"/>
    <col min="11259" max="11259" width="50.7265625" style="492" customWidth="1"/>
    <col min="11260" max="11260" width="18.7265625" style="492" customWidth="1"/>
    <col min="11261" max="11261" width="17.7265625" style="492" customWidth="1"/>
    <col min="11262" max="11265" width="15.7265625" style="492" customWidth="1"/>
    <col min="11266" max="11267" width="17.7265625" style="492" customWidth="1"/>
    <col min="11268" max="11268" width="50.453125" style="492" customWidth="1"/>
    <col min="11269" max="11269" width="18.453125" style="492" customWidth="1"/>
    <col min="11270" max="11270" width="17.81640625" style="492" customWidth="1"/>
    <col min="11271" max="11274" width="15.7265625" style="492" customWidth="1"/>
    <col min="11275" max="11276" width="17.7265625" style="492" customWidth="1"/>
    <col min="11277" max="11277" width="12" style="492" bestFit="1" customWidth="1"/>
    <col min="11278" max="11278" width="11.453125" style="492" bestFit="1" customWidth="1"/>
    <col min="11279" max="11279" width="9.1796875" style="492" bestFit="1" customWidth="1"/>
    <col min="11280" max="11280" width="12.453125" style="492" bestFit="1" customWidth="1"/>
    <col min="11281" max="11514" width="11.453125" style="492"/>
    <col min="11515" max="11515" width="50.7265625" style="492" customWidth="1"/>
    <col min="11516" max="11516" width="18.7265625" style="492" customWidth="1"/>
    <col min="11517" max="11517" width="17.7265625" style="492" customWidth="1"/>
    <col min="11518" max="11521" width="15.7265625" style="492" customWidth="1"/>
    <col min="11522" max="11523" width="17.7265625" style="492" customWidth="1"/>
    <col min="11524" max="11524" width="50.453125" style="492" customWidth="1"/>
    <col min="11525" max="11525" width="18.453125" style="492" customWidth="1"/>
    <col min="11526" max="11526" width="17.81640625" style="492" customWidth="1"/>
    <col min="11527" max="11530" width="15.7265625" style="492" customWidth="1"/>
    <col min="11531" max="11532" width="17.7265625" style="492" customWidth="1"/>
    <col min="11533" max="11533" width="12" style="492" bestFit="1" customWidth="1"/>
    <col min="11534" max="11534" width="11.453125" style="492" bestFit="1" customWidth="1"/>
    <col min="11535" max="11535" width="9.1796875" style="492" bestFit="1" customWidth="1"/>
    <col min="11536" max="11536" width="12.453125" style="492" bestFit="1" customWidth="1"/>
    <col min="11537" max="11770" width="11.453125" style="492"/>
    <col min="11771" max="11771" width="50.7265625" style="492" customWidth="1"/>
    <col min="11772" max="11772" width="18.7265625" style="492" customWidth="1"/>
    <col min="11773" max="11773" width="17.7265625" style="492" customWidth="1"/>
    <col min="11774" max="11777" width="15.7265625" style="492" customWidth="1"/>
    <col min="11778" max="11779" width="17.7265625" style="492" customWidth="1"/>
    <col min="11780" max="11780" width="50.453125" style="492" customWidth="1"/>
    <col min="11781" max="11781" width="18.453125" style="492" customWidth="1"/>
    <col min="11782" max="11782" width="17.81640625" style="492" customWidth="1"/>
    <col min="11783" max="11786" width="15.7265625" style="492" customWidth="1"/>
    <col min="11787" max="11788" width="17.7265625" style="492" customWidth="1"/>
    <col min="11789" max="11789" width="12" style="492" bestFit="1" customWidth="1"/>
    <col min="11790" max="11790" width="11.453125" style="492" bestFit="1" customWidth="1"/>
    <col min="11791" max="11791" width="9.1796875" style="492" bestFit="1" customWidth="1"/>
    <col min="11792" max="11792" width="12.453125" style="492" bestFit="1" customWidth="1"/>
    <col min="11793" max="12026" width="11.453125" style="492"/>
    <col min="12027" max="12027" width="50.7265625" style="492" customWidth="1"/>
    <col min="12028" max="12028" width="18.7265625" style="492" customWidth="1"/>
    <col min="12029" max="12029" width="17.7265625" style="492" customWidth="1"/>
    <col min="12030" max="12033" width="15.7265625" style="492" customWidth="1"/>
    <col min="12034" max="12035" width="17.7265625" style="492" customWidth="1"/>
    <col min="12036" max="12036" width="50.453125" style="492" customWidth="1"/>
    <col min="12037" max="12037" width="18.453125" style="492" customWidth="1"/>
    <col min="12038" max="12038" width="17.81640625" style="492" customWidth="1"/>
    <col min="12039" max="12042" width="15.7265625" style="492" customWidth="1"/>
    <col min="12043" max="12044" width="17.7265625" style="492" customWidth="1"/>
    <col min="12045" max="12045" width="12" style="492" bestFit="1" customWidth="1"/>
    <col min="12046" max="12046" width="11.453125" style="492" bestFit="1" customWidth="1"/>
    <col min="12047" max="12047" width="9.1796875" style="492" bestFit="1" customWidth="1"/>
    <col min="12048" max="12048" width="12.453125" style="492" bestFit="1" customWidth="1"/>
    <col min="12049" max="12282" width="11.453125" style="492"/>
    <col min="12283" max="12283" width="50.7265625" style="492" customWidth="1"/>
    <col min="12284" max="12284" width="18.7265625" style="492" customWidth="1"/>
    <col min="12285" max="12285" width="17.7265625" style="492" customWidth="1"/>
    <col min="12286" max="12289" width="15.7265625" style="492" customWidth="1"/>
    <col min="12290" max="12291" width="17.7265625" style="492" customWidth="1"/>
    <col min="12292" max="12292" width="50.453125" style="492" customWidth="1"/>
    <col min="12293" max="12293" width="18.453125" style="492" customWidth="1"/>
    <col min="12294" max="12294" width="17.81640625" style="492" customWidth="1"/>
    <col min="12295" max="12298" width="15.7265625" style="492" customWidth="1"/>
    <col min="12299" max="12300" width="17.7265625" style="492" customWidth="1"/>
    <col min="12301" max="12301" width="12" style="492" bestFit="1" customWidth="1"/>
    <col min="12302" max="12302" width="11.453125" style="492" bestFit="1" customWidth="1"/>
    <col min="12303" max="12303" width="9.1796875" style="492" bestFit="1" customWidth="1"/>
    <col min="12304" max="12304" width="12.453125" style="492" bestFit="1" customWidth="1"/>
    <col min="12305" max="12538" width="11.453125" style="492"/>
    <col min="12539" max="12539" width="50.7265625" style="492" customWidth="1"/>
    <col min="12540" max="12540" width="18.7265625" style="492" customWidth="1"/>
    <col min="12541" max="12541" width="17.7265625" style="492" customWidth="1"/>
    <col min="12542" max="12545" width="15.7265625" style="492" customWidth="1"/>
    <col min="12546" max="12547" width="17.7265625" style="492" customWidth="1"/>
    <col min="12548" max="12548" width="50.453125" style="492" customWidth="1"/>
    <col min="12549" max="12549" width="18.453125" style="492" customWidth="1"/>
    <col min="12550" max="12550" width="17.81640625" style="492" customWidth="1"/>
    <col min="12551" max="12554" width="15.7265625" style="492" customWidth="1"/>
    <col min="12555" max="12556" width="17.7265625" style="492" customWidth="1"/>
    <col min="12557" max="12557" width="12" style="492" bestFit="1" customWidth="1"/>
    <col min="12558" max="12558" width="11.453125" style="492" bestFit="1" customWidth="1"/>
    <col min="12559" max="12559" width="9.1796875" style="492" bestFit="1" customWidth="1"/>
    <col min="12560" max="12560" width="12.453125" style="492" bestFit="1" customWidth="1"/>
    <col min="12561" max="12794" width="11.453125" style="492"/>
    <col min="12795" max="12795" width="50.7265625" style="492" customWidth="1"/>
    <col min="12796" max="12796" width="18.7265625" style="492" customWidth="1"/>
    <col min="12797" max="12797" width="17.7265625" style="492" customWidth="1"/>
    <col min="12798" max="12801" width="15.7265625" style="492" customWidth="1"/>
    <col min="12802" max="12803" width="17.7265625" style="492" customWidth="1"/>
    <col min="12804" max="12804" width="50.453125" style="492" customWidth="1"/>
    <col min="12805" max="12805" width="18.453125" style="492" customWidth="1"/>
    <col min="12806" max="12806" width="17.81640625" style="492" customWidth="1"/>
    <col min="12807" max="12810" width="15.7265625" style="492" customWidth="1"/>
    <col min="12811" max="12812" width="17.7265625" style="492" customWidth="1"/>
    <col min="12813" max="12813" width="12" style="492" bestFit="1" customWidth="1"/>
    <col min="12814" max="12814" width="11.453125" style="492" bestFit="1" customWidth="1"/>
    <col min="12815" max="12815" width="9.1796875" style="492" bestFit="1" customWidth="1"/>
    <col min="12816" max="12816" width="12.453125" style="492" bestFit="1" customWidth="1"/>
    <col min="12817" max="13050" width="11.453125" style="492"/>
    <col min="13051" max="13051" width="50.7265625" style="492" customWidth="1"/>
    <col min="13052" max="13052" width="18.7265625" style="492" customWidth="1"/>
    <col min="13053" max="13053" width="17.7265625" style="492" customWidth="1"/>
    <col min="13054" max="13057" width="15.7265625" style="492" customWidth="1"/>
    <col min="13058" max="13059" width="17.7265625" style="492" customWidth="1"/>
    <col min="13060" max="13060" width="50.453125" style="492" customWidth="1"/>
    <col min="13061" max="13061" width="18.453125" style="492" customWidth="1"/>
    <col min="13062" max="13062" width="17.81640625" style="492" customWidth="1"/>
    <col min="13063" max="13066" width="15.7265625" style="492" customWidth="1"/>
    <col min="13067" max="13068" width="17.7265625" style="492" customWidth="1"/>
    <col min="13069" max="13069" width="12" style="492" bestFit="1" customWidth="1"/>
    <col min="13070" max="13070" width="11.453125" style="492" bestFit="1" customWidth="1"/>
    <col min="13071" max="13071" width="9.1796875" style="492" bestFit="1" customWidth="1"/>
    <col min="13072" max="13072" width="12.453125" style="492" bestFit="1" customWidth="1"/>
    <col min="13073" max="13306" width="11.453125" style="492"/>
    <col min="13307" max="13307" width="50.7265625" style="492" customWidth="1"/>
    <col min="13308" max="13308" width="18.7265625" style="492" customWidth="1"/>
    <col min="13309" max="13309" width="17.7265625" style="492" customWidth="1"/>
    <col min="13310" max="13313" width="15.7265625" style="492" customWidth="1"/>
    <col min="13314" max="13315" width="17.7265625" style="492" customWidth="1"/>
    <col min="13316" max="13316" width="50.453125" style="492" customWidth="1"/>
    <col min="13317" max="13317" width="18.453125" style="492" customWidth="1"/>
    <col min="13318" max="13318" width="17.81640625" style="492" customWidth="1"/>
    <col min="13319" max="13322" width="15.7265625" style="492" customWidth="1"/>
    <col min="13323" max="13324" width="17.7265625" style="492" customWidth="1"/>
    <col min="13325" max="13325" width="12" style="492" bestFit="1" customWidth="1"/>
    <col min="13326" max="13326" width="11.453125" style="492" bestFit="1" customWidth="1"/>
    <col min="13327" max="13327" width="9.1796875" style="492" bestFit="1" customWidth="1"/>
    <col min="13328" max="13328" width="12.453125" style="492" bestFit="1" customWidth="1"/>
    <col min="13329" max="13562" width="11.453125" style="492"/>
    <col min="13563" max="13563" width="50.7265625" style="492" customWidth="1"/>
    <col min="13564" max="13564" width="18.7265625" style="492" customWidth="1"/>
    <col min="13565" max="13565" width="17.7265625" style="492" customWidth="1"/>
    <col min="13566" max="13569" width="15.7265625" style="492" customWidth="1"/>
    <col min="13570" max="13571" width="17.7265625" style="492" customWidth="1"/>
    <col min="13572" max="13572" width="50.453125" style="492" customWidth="1"/>
    <col min="13573" max="13573" width="18.453125" style="492" customWidth="1"/>
    <col min="13574" max="13574" width="17.81640625" style="492" customWidth="1"/>
    <col min="13575" max="13578" width="15.7265625" style="492" customWidth="1"/>
    <col min="13579" max="13580" width="17.7265625" style="492" customWidth="1"/>
    <col min="13581" max="13581" width="12" style="492" bestFit="1" customWidth="1"/>
    <col min="13582" max="13582" width="11.453125" style="492" bestFit="1" customWidth="1"/>
    <col min="13583" max="13583" width="9.1796875" style="492" bestFit="1" customWidth="1"/>
    <col min="13584" max="13584" width="12.453125" style="492" bestFit="1" customWidth="1"/>
    <col min="13585" max="13818" width="11.453125" style="492"/>
    <col min="13819" max="13819" width="50.7265625" style="492" customWidth="1"/>
    <col min="13820" max="13820" width="18.7265625" style="492" customWidth="1"/>
    <col min="13821" max="13821" width="17.7265625" style="492" customWidth="1"/>
    <col min="13822" max="13825" width="15.7265625" style="492" customWidth="1"/>
    <col min="13826" max="13827" width="17.7265625" style="492" customWidth="1"/>
    <col min="13828" max="13828" width="50.453125" style="492" customWidth="1"/>
    <col min="13829" max="13829" width="18.453125" style="492" customWidth="1"/>
    <col min="13830" max="13830" width="17.81640625" style="492" customWidth="1"/>
    <col min="13831" max="13834" width="15.7265625" style="492" customWidth="1"/>
    <col min="13835" max="13836" width="17.7265625" style="492" customWidth="1"/>
    <col min="13837" max="13837" width="12" style="492" bestFit="1" customWidth="1"/>
    <col min="13838" max="13838" width="11.453125" style="492" bestFit="1" customWidth="1"/>
    <col min="13839" max="13839" width="9.1796875" style="492" bestFit="1" customWidth="1"/>
    <col min="13840" max="13840" width="12.453125" style="492" bestFit="1" customWidth="1"/>
    <col min="13841" max="14074" width="11.453125" style="492"/>
    <col min="14075" max="14075" width="50.7265625" style="492" customWidth="1"/>
    <col min="14076" max="14076" width="18.7265625" style="492" customWidth="1"/>
    <col min="14077" max="14077" width="17.7265625" style="492" customWidth="1"/>
    <col min="14078" max="14081" width="15.7265625" style="492" customWidth="1"/>
    <col min="14082" max="14083" width="17.7265625" style="492" customWidth="1"/>
    <col min="14084" max="14084" width="50.453125" style="492" customWidth="1"/>
    <col min="14085" max="14085" width="18.453125" style="492" customWidth="1"/>
    <col min="14086" max="14086" width="17.81640625" style="492" customWidth="1"/>
    <col min="14087" max="14090" width="15.7265625" style="492" customWidth="1"/>
    <col min="14091" max="14092" width="17.7265625" style="492" customWidth="1"/>
    <col min="14093" max="14093" width="12" style="492" bestFit="1" customWidth="1"/>
    <col min="14094" max="14094" width="11.453125" style="492" bestFit="1" customWidth="1"/>
    <col min="14095" max="14095" width="9.1796875" style="492" bestFit="1" customWidth="1"/>
    <col min="14096" max="14096" width="12.453125" style="492" bestFit="1" customWidth="1"/>
    <col min="14097" max="14330" width="11.453125" style="492"/>
    <col min="14331" max="14331" width="50.7265625" style="492" customWidth="1"/>
    <col min="14332" max="14332" width="18.7265625" style="492" customWidth="1"/>
    <col min="14333" max="14333" width="17.7265625" style="492" customWidth="1"/>
    <col min="14334" max="14337" width="15.7265625" style="492" customWidth="1"/>
    <col min="14338" max="14339" width="17.7265625" style="492" customWidth="1"/>
    <col min="14340" max="14340" width="50.453125" style="492" customWidth="1"/>
    <col min="14341" max="14341" width="18.453125" style="492" customWidth="1"/>
    <col min="14342" max="14342" width="17.81640625" style="492" customWidth="1"/>
    <col min="14343" max="14346" width="15.7265625" style="492" customWidth="1"/>
    <col min="14347" max="14348" width="17.7265625" style="492" customWidth="1"/>
    <col min="14349" max="14349" width="12" style="492" bestFit="1" customWidth="1"/>
    <col min="14350" max="14350" width="11.453125" style="492" bestFit="1" customWidth="1"/>
    <col min="14351" max="14351" width="9.1796875" style="492" bestFit="1" customWidth="1"/>
    <col min="14352" max="14352" width="12.453125" style="492" bestFit="1" customWidth="1"/>
    <col min="14353" max="14586" width="11.453125" style="492"/>
    <col min="14587" max="14587" width="50.7265625" style="492" customWidth="1"/>
    <col min="14588" max="14588" width="18.7265625" style="492" customWidth="1"/>
    <col min="14589" max="14589" width="17.7265625" style="492" customWidth="1"/>
    <col min="14590" max="14593" width="15.7265625" style="492" customWidth="1"/>
    <col min="14594" max="14595" width="17.7265625" style="492" customWidth="1"/>
    <col min="14596" max="14596" width="50.453125" style="492" customWidth="1"/>
    <col min="14597" max="14597" width="18.453125" style="492" customWidth="1"/>
    <col min="14598" max="14598" width="17.81640625" style="492" customWidth="1"/>
    <col min="14599" max="14602" width="15.7265625" style="492" customWidth="1"/>
    <col min="14603" max="14604" width="17.7265625" style="492" customWidth="1"/>
    <col min="14605" max="14605" width="12" style="492" bestFit="1" customWidth="1"/>
    <col min="14606" max="14606" width="11.453125" style="492" bestFit="1" customWidth="1"/>
    <col min="14607" max="14607" width="9.1796875" style="492" bestFit="1" customWidth="1"/>
    <col min="14608" max="14608" width="12.453125" style="492" bestFit="1" customWidth="1"/>
    <col min="14609" max="14842" width="11.453125" style="492"/>
    <col min="14843" max="14843" width="50.7265625" style="492" customWidth="1"/>
    <col min="14844" max="14844" width="18.7265625" style="492" customWidth="1"/>
    <col min="14845" max="14845" width="17.7265625" style="492" customWidth="1"/>
    <col min="14846" max="14849" width="15.7265625" style="492" customWidth="1"/>
    <col min="14850" max="14851" width="17.7265625" style="492" customWidth="1"/>
    <col min="14852" max="14852" width="50.453125" style="492" customWidth="1"/>
    <col min="14853" max="14853" width="18.453125" style="492" customWidth="1"/>
    <col min="14854" max="14854" width="17.81640625" style="492" customWidth="1"/>
    <col min="14855" max="14858" width="15.7265625" style="492" customWidth="1"/>
    <col min="14859" max="14860" width="17.7265625" style="492" customWidth="1"/>
    <col min="14861" max="14861" width="12" style="492" bestFit="1" customWidth="1"/>
    <col min="14862" max="14862" width="11.453125" style="492" bestFit="1" customWidth="1"/>
    <col min="14863" max="14863" width="9.1796875" style="492" bestFit="1" customWidth="1"/>
    <col min="14864" max="14864" width="12.453125" style="492" bestFit="1" customWidth="1"/>
    <col min="14865" max="15098" width="11.453125" style="492"/>
    <col min="15099" max="15099" width="50.7265625" style="492" customWidth="1"/>
    <col min="15100" max="15100" width="18.7265625" style="492" customWidth="1"/>
    <col min="15101" max="15101" width="17.7265625" style="492" customWidth="1"/>
    <col min="15102" max="15105" width="15.7265625" style="492" customWidth="1"/>
    <col min="15106" max="15107" width="17.7265625" style="492" customWidth="1"/>
    <col min="15108" max="15108" width="50.453125" style="492" customWidth="1"/>
    <col min="15109" max="15109" width="18.453125" style="492" customWidth="1"/>
    <col min="15110" max="15110" width="17.81640625" style="492" customWidth="1"/>
    <col min="15111" max="15114" width="15.7265625" style="492" customWidth="1"/>
    <col min="15115" max="15116" width="17.7265625" style="492" customWidth="1"/>
    <col min="15117" max="15117" width="12" style="492" bestFit="1" customWidth="1"/>
    <col min="15118" max="15118" width="11.453125" style="492" bestFit="1" customWidth="1"/>
    <col min="15119" max="15119" width="9.1796875" style="492" bestFit="1" customWidth="1"/>
    <col min="15120" max="15120" width="12.453125" style="492" bestFit="1" customWidth="1"/>
    <col min="15121" max="15354" width="11.453125" style="492"/>
    <col min="15355" max="15355" width="50.7265625" style="492" customWidth="1"/>
    <col min="15356" max="15356" width="18.7265625" style="492" customWidth="1"/>
    <col min="15357" max="15357" width="17.7265625" style="492" customWidth="1"/>
    <col min="15358" max="15361" width="15.7265625" style="492" customWidth="1"/>
    <col min="15362" max="15363" width="17.7265625" style="492" customWidth="1"/>
    <col min="15364" max="15364" width="50.453125" style="492" customWidth="1"/>
    <col min="15365" max="15365" width="18.453125" style="492" customWidth="1"/>
    <col min="15366" max="15366" width="17.81640625" style="492" customWidth="1"/>
    <col min="15367" max="15370" width="15.7265625" style="492" customWidth="1"/>
    <col min="15371" max="15372" width="17.7265625" style="492" customWidth="1"/>
    <col min="15373" max="15373" width="12" style="492" bestFit="1" customWidth="1"/>
    <col min="15374" max="15374" width="11.453125" style="492" bestFit="1" customWidth="1"/>
    <col min="15375" max="15375" width="9.1796875" style="492" bestFit="1" customWidth="1"/>
    <col min="15376" max="15376" width="12.453125" style="492" bestFit="1" customWidth="1"/>
    <col min="15377" max="15610" width="11.453125" style="492"/>
    <col min="15611" max="15611" width="50.7265625" style="492" customWidth="1"/>
    <col min="15612" max="15612" width="18.7265625" style="492" customWidth="1"/>
    <col min="15613" max="15613" width="17.7265625" style="492" customWidth="1"/>
    <col min="15614" max="15617" width="15.7265625" style="492" customWidth="1"/>
    <col min="15618" max="15619" width="17.7265625" style="492" customWidth="1"/>
    <col min="15620" max="15620" width="50.453125" style="492" customWidth="1"/>
    <col min="15621" max="15621" width="18.453125" style="492" customWidth="1"/>
    <col min="15622" max="15622" width="17.81640625" style="492" customWidth="1"/>
    <col min="15623" max="15626" width="15.7265625" style="492" customWidth="1"/>
    <col min="15627" max="15628" width="17.7265625" style="492" customWidth="1"/>
    <col min="15629" max="15629" width="12" style="492" bestFit="1" customWidth="1"/>
    <col min="15630" max="15630" width="11.453125" style="492" bestFit="1" customWidth="1"/>
    <col min="15631" max="15631" width="9.1796875" style="492" bestFit="1" customWidth="1"/>
    <col min="15632" max="15632" width="12.453125" style="492" bestFit="1" customWidth="1"/>
    <col min="15633" max="15866" width="11.453125" style="492"/>
    <col min="15867" max="15867" width="50.7265625" style="492" customWidth="1"/>
    <col min="15868" max="15868" width="18.7265625" style="492" customWidth="1"/>
    <col min="15869" max="15869" width="17.7265625" style="492" customWidth="1"/>
    <col min="15870" max="15873" width="15.7265625" style="492" customWidth="1"/>
    <col min="15874" max="15875" width="17.7265625" style="492" customWidth="1"/>
    <col min="15876" max="15876" width="50.453125" style="492" customWidth="1"/>
    <col min="15877" max="15877" width="18.453125" style="492" customWidth="1"/>
    <col min="15878" max="15878" width="17.81640625" style="492" customWidth="1"/>
    <col min="15879" max="15882" width="15.7265625" style="492" customWidth="1"/>
    <col min="15883" max="15884" width="17.7265625" style="492" customWidth="1"/>
    <col min="15885" max="15885" width="12" style="492" bestFit="1" customWidth="1"/>
    <col min="15886" max="15886" width="11.453125" style="492" bestFit="1" customWidth="1"/>
    <col min="15887" max="15887" width="9.1796875" style="492" bestFit="1" customWidth="1"/>
    <col min="15888" max="15888" width="12.453125" style="492" bestFit="1" customWidth="1"/>
    <col min="15889" max="16122" width="11.453125" style="492"/>
    <col min="16123" max="16123" width="50.7265625" style="492" customWidth="1"/>
    <col min="16124" max="16124" width="18.7265625" style="492" customWidth="1"/>
    <col min="16125" max="16125" width="17.7265625" style="492" customWidth="1"/>
    <col min="16126" max="16129" width="15.7265625" style="492" customWidth="1"/>
    <col min="16130" max="16131" width="17.7265625" style="492" customWidth="1"/>
    <col min="16132" max="16132" width="50.453125" style="492" customWidth="1"/>
    <col min="16133" max="16133" width="18.453125" style="492" customWidth="1"/>
    <col min="16134" max="16134" width="17.81640625" style="492" customWidth="1"/>
    <col min="16135" max="16138" width="15.7265625" style="492" customWidth="1"/>
    <col min="16139" max="16140" width="17.7265625" style="492" customWidth="1"/>
    <col min="16141" max="16141" width="12" style="492" bestFit="1" customWidth="1"/>
    <col min="16142" max="16142" width="11.453125" style="492" bestFit="1" customWidth="1"/>
    <col min="16143" max="16143" width="9.1796875" style="492" bestFit="1" customWidth="1"/>
    <col min="16144" max="16144" width="12.453125" style="492" bestFit="1" customWidth="1"/>
    <col min="16145" max="16384" width="11.453125" style="492"/>
  </cols>
  <sheetData>
    <row r="1" spans="1:14" s="486" customFormat="1" ht="42" customHeight="1" thickBot="1">
      <c r="A1" s="978" t="s">
        <v>4561</v>
      </c>
      <c r="B1" s="979"/>
      <c r="C1" s="979"/>
      <c r="D1" s="984"/>
      <c r="E1" s="482" t="s">
        <v>3980</v>
      </c>
      <c r="F1" s="482" t="s">
        <v>3981</v>
      </c>
      <c r="G1" s="483" t="s">
        <v>642</v>
      </c>
      <c r="H1" s="484" t="s">
        <v>643</v>
      </c>
      <c r="I1" s="484" t="s">
        <v>644</v>
      </c>
      <c r="J1" s="485" t="s">
        <v>645</v>
      </c>
      <c r="K1" s="483" t="s">
        <v>3982</v>
      </c>
      <c r="L1" s="485" t="s">
        <v>3978</v>
      </c>
      <c r="N1" s="487"/>
    </row>
    <row r="2" spans="1:14" ht="42" customHeight="1" thickBot="1">
      <c r="A2" s="741" t="s">
        <v>4014</v>
      </c>
      <c r="B2" s="742" t="s">
        <v>4007</v>
      </c>
      <c r="C2" s="742" t="s">
        <v>4011</v>
      </c>
      <c r="D2" s="743" t="s">
        <v>2113</v>
      </c>
      <c r="E2" s="744" t="s">
        <v>4562</v>
      </c>
      <c r="F2" s="745" t="s">
        <v>4563</v>
      </c>
      <c r="G2" s="746" t="s">
        <v>887</v>
      </c>
      <c r="H2" s="747" t="s">
        <v>888</v>
      </c>
      <c r="I2" s="747" t="s">
        <v>889</v>
      </c>
      <c r="J2" s="748" t="s">
        <v>890</v>
      </c>
      <c r="K2" s="491" t="s">
        <v>891</v>
      </c>
      <c r="L2" s="449" t="s">
        <v>892</v>
      </c>
      <c r="N2" s="487"/>
    </row>
    <row r="3" spans="1:14" ht="42" customHeight="1" thickBot="1">
      <c r="A3" s="749" t="s">
        <v>2475</v>
      </c>
      <c r="B3" s="642" t="s">
        <v>868</v>
      </c>
      <c r="C3" s="642" t="s">
        <v>870</v>
      </c>
      <c r="D3" s="750" t="s">
        <v>762</v>
      </c>
      <c r="E3" s="751"/>
      <c r="F3" s="751"/>
      <c r="G3" s="751"/>
      <c r="H3" s="751"/>
      <c r="I3" s="751"/>
      <c r="J3" s="751"/>
      <c r="K3" s="752"/>
      <c r="L3" s="721"/>
      <c r="N3" s="487"/>
    </row>
    <row r="4" spans="1:14" ht="42" customHeight="1" thickBot="1">
      <c r="A4" s="753" t="s">
        <v>3992</v>
      </c>
      <c r="B4" s="754" t="s">
        <v>4005</v>
      </c>
      <c r="C4" s="754" t="s">
        <v>4006</v>
      </c>
      <c r="D4" s="755" t="s">
        <v>4015</v>
      </c>
      <c r="E4" s="756" t="s">
        <v>4564</v>
      </c>
      <c r="F4" s="757" t="s">
        <v>4565</v>
      </c>
      <c r="G4" s="758" t="s">
        <v>1000</v>
      </c>
      <c r="H4" s="759" t="s">
        <v>1001</v>
      </c>
      <c r="I4" s="759" t="s">
        <v>1002</v>
      </c>
      <c r="J4" s="760" t="s">
        <v>1003</v>
      </c>
      <c r="K4" s="491" t="s">
        <v>1004</v>
      </c>
      <c r="L4" s="449" t="s">
        <v>1005</v>
      </c>
      <c r="N4" s="487"/>
    </row>
    <row r="5" spans="1:14" ht="42" customHeight="1" thickBot="1">
      <c r="A5" s="749" t="s">
        <v>1136</v>
      </c>
      <c r="B5" s="642" t="s">
        <v>1040</v>
      </c>
      <c r="C5" s="642" t="s">
        <v>1041</v>
      </c>
      <c r="D5" s="750" t="s">
        <v>1119</v>
      </c>
      <c r="E5" s="751"/>
      <c r="F5" s="751"/>
      <c r="G5" s="751"/>
      <c r="H5" s="751"/>
      <c r="I5" s="751"/>
      <c r="J5" s="751"/>
      <c r="K5" s="752"/>
      <c r="L5" s="721"/>
      <c r="N5" s="487"/>
    </row>
    <row r="6" spans="1:14" ht="42" customHeight="1" thickBot="1">
      <c r="A6" s="753" t="s">
        <v>3997</v>
      </c>
      <c r="B6" s="754" t="s">
        <v>4001</v>
      </c>
      <c r="C6" s="754" t="s">
        <v>4008</v>
      </c>
      <c r="D6" s="755" t="s">
        <v>4040</v>
      </c>
      <c r="E6" s="744" t="s">
        <v>4566</v>
      </c>
      <c r="F6" s="745" t="s">
        <v>4567</v>
      </c>
      <c r="G6" s="761" t="s">
        <v>1154</v>
      </c>
      <c r="H6" s="762" t="s">
        <v>1155</v>
      </c>
      <c r="I6" s="762" t="s">
        <v>1156</v>
      </c>
      <c r="J6" s="763" t="s">
        <v>1157</v>
      </c>
      <c r="K6" s="491" t="s">
        <v>1158</v>
      </c>
      <c r="L6" s="478" t="s">
        <v>1158</v>
      </c>
      <c r="N6" s="487"/>
    </row>
    <row r="7" spans="1:14" ht="42" customHeight="1" thickBot="1">
      <c r="A7" s="749" t="s">
        <v>2699</v>
      </c>
      <c r="B7" s="642" t="s">
        <v>1117</v>
      </c>
      <c r="C7" s="642" t="s">
        <v>2197</v>
      </c>
      <c r="D7" s="750" t="s">
        <v>1139</v>
      </c>
      <c r="E7" s="751"/>
      <c r="F7" s="751"/>
      <c r="G7" s="751"/>
      <c r="H7" s="751"/>
      <c r="I7" s="751"/>
      <c r="J7" s="751"/>
      <c r="K7" s="752"/>
      <c r="L7" s="721"/>
      <c r="N7" s="487"/>
    </row>
    <row r="8" spans="1:14" ht="42" customHeight="1" thickBot="1">
      <c r="A8" s="423"/>
      <c r="B8" s="465"/>
      <c r="C8" s="465"/>
      <c r="D8" s="465"/>
      <c r="F8" s="469"/>
      <c r="G8" s="467"/>
      <c r="H8" s="467"/>
      <c r="I8" s="467"/>
      <c r="J8" s="467"/>
      <c r="K8" s="468"/>
      <c r="L8" s="424"/>
      <c r="N8" s="487"/>
    </row>
    <row r="9" spans="1:14" ht="42" customHeight="1" thickBot="1">
      <c r="A9" s="981" t="s">
        <v>4568</v>
      </c>
      <c r="B9" s="979"/>
      <c r="C9" s="979"/>
      <c r="D9" s="979"/>
      <c r="E9" s="482" t="s">
        <v>3984</v>
      </c>
      <c r="F9" s="482" t="s">
        <v>3981</v>
      </c>
      <c r="G9" s="524" t="s">
        <v>1455</v>
      </c>
      <c r="H9" s="443" t="s">
        <v>1456</v>
      </c>
      <c r="I9" s="443" t="s">
        <v>1457</v>
      </c>
      <c r="J9" s="444" t="s">
        <v>1458</v>
      </c>
      <c r="K9" s="483" t="s">
        <v>3982</v>
      </c>
      <c r="L9" s="485" t="s">
        <v>3978</v>
      </c>
      <c r="N9" s="487"/>
    </row>
    <row r="10" spans="1:14" ht="42" customHeight="1" thickBot="1">
      <c r="A10" s="764" t="s">
        <v>2113</v>
      </c>
      <c r="B10" s="765"/>
      <c r="C10" s="766" t="s">
        <v>42</v>
      </c>
      <c r="D10" s="744" t="s">
        <v>2100</v>
      </c>
      <c r="E10" s="755" t="s">
        <v>4569</v>
      </c>
      <c r="F10" s="767" t="s">
        <v>4563</v>
      </c>
      <c r="G10" s="768" t="s">
        <v>2056</v>
      </c>
      <c r="H10" s="769" t="s">
        <v>2057</v>
      </c>
      <c r="I10" s="769" t="s">
        <v>1657</v>
      </c>
      <c r="J10" s="770" t="s">
        <v>1883</v>
      </c>
      <c r="K10" s="771" t="s">
        <v>2058</v>
      </c>
      <c r="L10" s="772" t="s">
        <v>2059</v>
      </c>
      <c r="N10" s="487"/>
    </row>
    <row r="11" spans="1:14" ht="42" customHeight="1" thickBot="1">
      <c r="A11" s="767" t="s">
        <v>4014</v>
      </c>
      <c r="B11" s="773"/>
      <c r="C11" s="469" t="s">
        <v>42</v>
      </c>
      <c r="D11" s="756" t="s">
        <v>768</v>
      </c>
      <c r="E11" s="755" t="s">
        <v>4570</v>
      </c>
      <c r="F11" s="767" t="s">
        <v>4565</v>
      </c>
      <c r="G11" s="768" t="s">
        <v>3877</v>
      </c>
      <c r="H11" s="769" t="s">
        <v>888</v>
      </c>
      <c r="I11" s="769" t="s">
        <v>3878</v>
      </c>
      <c r="J11" s="770" t="s">
        <v>3879</v>
      </c>
      <c r="K11" s="771" t="s">
        <v>3880</v>
      </c>
      <c r="L11" s="774" t="s">
        <v>3880</v>
      </c>
      <c r="N11" s="487"/>
    </row>
    <row r="12" spans="1:14" ht="42" customHeight="1" thickBot="1">
      <c r="A12" s="767" t="s">
        <v>4040</v>
      </c>
      <c r="B12" s="775"/>
      <c r="C12" s="642" t="s">
        <v>42</v>
      </c>
      <c r="D12" s="750" t="s">
        <v>1884</v>
      </c>
      <c r="E12" s="755" t="s">
        <v>4571</v>
      </c>
      <c r="F12" s="767" t="s">
        <v>4567</v>
      </c>
      <c r="G12" s="768" t="s">
        <v>1850</v>
      </c>
      <c r="H12" s="769" t="s">
        <v>1851</v>
      </c>
      <c r="I12" s="769" t="s">
        <v>1852</v>
      </c>
      <c r="J12" s="770" t="s">
        <v>1853</v>
      </c>
      <c r="K12" s="771" t="s">
        <v>1854</v>
      </c>
      <c r="L12" s="774" t="s">
        <v>1854</v>
      </c>
      <c r="N12" s="487"/>
    </row>
    <row r="13" spans="1:14" ht="42" customHeight="1" thickBot="1">
      <c r="A13" s="423"/>
      <c r="B13" s="465"/>
      <c r="C13" s="465"/>
      <c r="D13" s="465"/>
      <c r="G13" s="467"/>
      <c r="H13" s="467"/>
      <c r="I13" s="467"/>
      <c r="J13" s="467"/>
      <c r="K13" s="468"/>
      <c r="L13" s="424"/>
      <c r="M13" s="468"/>
      <c r="N13" s="487"/>
    </row>
    <row r="14" spans="1:14" ht="42" customHeight="1" thickBot="1">
      <c r="A14" s="981" t="s">
        <v>4572</v>
      </c>
      <c r="B14" s="979"/>
      <c r="C14" s="979"/>
      <c r="D14" s="984"/>
      <c r="E14" s="482" t="s">
        <v>3984</v>
      </c>
      <c r="F14" s="482" t="s">
        <v>3981</v>
      </c>
      <c r="G14" s="524" t="s">
        <v>644</v>
      </c>
      <c r="H14" s="443" t="s">
        <v>642</v>
      </c>
      <c r="I14" s="443" t="s">
        <v>643</v>
      </c>
      <c r="J14" s="444" t="s">
        <v>645</v>
      </c>
      <c r="K14" s="483" t="s">
        <v>3982</v>
      </c>
      <c r="L14" s="485" t="s">
        <v>3978</v>
      </c>
      <c r="M14" s="468"/>
      <c r="N14" s="487"/>
    </row>
    <row r="15" spans="1:14" ht="42" customHeight="1" thickBot="1">
      <c r="A15" s="764" t="s">
        <v>4006</v>
      </c>
      <c r="B15" s="765"/>
      <c r="C15" s="766" t="s">
        <v>36</v>
      </c>
      <c r="D15" s="744" t="s">
        <v>1041</v>
      </c>
      <c r="E15" s="755" t="s">
        <v>3075</v>
      </c>
      <c r="F15" s="767" t="s">
        <v>4563</v>
      </c>
      <c r="G15" s="768" t="s">
        <v>3076</v>
      </c>
      <c r="H15" s="769" t="s">
        <v>3077</v>
      </c>
      <c r="I15" s="769" t="s">
        <v>1624</v>
      </c>
      <c r="J15" s="770" t="s">
        <v>3078</v>
      </c>
      <c r="K15" s="771" t="s">
        <v>3079</v>
      </c>
      <c r="L15" s="772" t="s">
        <v>3080</v>
      </c>
      <c r="M15" s="468"/>
      <c r="N15" s="487"/>
    </row>
    <row r="16" spans="1:14" ht="42" customHeight="1" thickBot="1">
      <c r="A16" s="767" t="s">
        <v>3992</v>
      </c>
      <c r="B16" s="773"/>
      <c r="C16" s="469" t="s">
        <v>36</v>
      </c>
      <c r="D16" s="756" t="s">
        <v>3101</v>
      </c>
      <c r="E16" s="755" t="s">
        <v>3321</v>
      </c>
      <c r="F16" s="767" t="s">
        <v>4565</v>
      </c>
      <c r="G16" s="768" t="s">
        <v>1138</v>
      </c>
      <c r="H16" s="769" t="s">
        <v>3322</v>
      </c>
      <c r="I16" s="769" t="s">
        <v>3323</v>
      </c>
      <c r="J16" s="770" t="s">
        <v>3324</v>
      </c>
      <c r="K16" s="771" t="s">
        <v>3325</v>
      </c>
      <c r="L16" s="772" t="s">
        <v>3326</v>
      </c>
      <c r="M16" s="468"/>
      <c r="N16" s="487"/>
    </row>
    <row r="17" spans="1:16" ht="42" customHeight="1" thickBot="1">
      <c r="A17" s="767" t="s">
        <v>3997</v>
      </c>
      <c r="B17" s="775"/>
      <c r="C17" s="642" t="s">
        <v>36</v>
      </c>
      <c r="D17" s="750" t="s">
        <v>2692</v>
      </c>
      <c r="E17" s="755" t="s">
        <v>4573</v>
      </c>
      <c r="F17" s="767" t="s">
        <v>4567</v>
      </c>
      <c r="G17" s="761" t="s">
        <v>2646</v>
      </c>
      <c r="H17" s="769" t="s">
        <v>2647</v>
      </c>
      <c r="I17" s="769" t="s">
        <v>2648</v>
      </c>
      <c r="J17" s="770" t="s">
        <v>2649</v>
      </c>
      <c r="K17" s="771" t="s">
        <v>2650</v>
      </c>
      <c r="L17" s="774" t="s">
        <v>2650</v>
      </c>
      <c r="M17" s="508"/>
      <c r="N17" s="487"/>
      <c r="O17" s="508"/>
      <c r="P17" s="508"/>
    </row>
    <row r="18" spans="1:16" ht="42" customHeight="1" thickBot="1">
      <c r="A18" s="640"/>
      <c r="B18" s="641"/>
      <c r="C18" s="641"/>
      <c r="D18" s="641"/>
      <c r="E18" s="642"/>
      <c r="F18" s="723"/>
      <c r="G18" s="467"/>
      <c r="H18" s="467"/>
      <c r="I18" s="467"/>
      <c r="J18" s="467"/>
      <c r="K18" s="643"/>
      <c r="L18" s="644"/>
      <c r="N18" s="487"/>
    </row>
    <row r="19" spans="1:16" ht="42" customHeight="1" thickBot="1">
      <c r="A19" s="981" t="s">
        <v>4574</v>
      </c>
      <c r="B19" s="979"/>
      <c r="C19" s="979"/>
      <c r="D19" s="979"/>
      <c r="E19" s="482" t="s">
        <v>3984</v>
      </c>
      <c r="F19" s="776" t="s">
        <v>3981</v>
      </c>
      <c r="G19" s="708"/>
      <c r="H19" s="709"/>
      <c r="I19" s="709"/>
      <c r="J19" s="639"/>
      <c r="K19" s="777" t="s">
        <v>3982</v>
      </c>
      <c r="L19" s="482" t="s">
        <v>3978</v>
      </c>
      <c r="N19" s="487"/>
    </row>
    <row r="20" spans="1:16" ht="42" customHeight="1" thickBot="1">
      <c r="A20" s="764" t="s">
        <v>4011</v>
      </c>
      <c r="B20" s="708"/>
      <c r="C20" s="709"/>
      <c r="D20" s="639"/>
      <c r="E20" s="755" t="s">
        <v>722</v>
      </c>
      <c r="F20" s="767" t="s">
        <v>4214</v>
      </c>
      <c r="G20" s="710"/>
      <c r="H20" s="711"/>
      <c r="I20" s="711"/>
      <c r="J20" s="712"/>
      <c r="K20" s="440" t="s">
        <v>1729</v>
      </c>
      <c r="L20" s="778" t="s">
        <v>763</v>
      </c>
    </row>
    <row r="21" spans="1:16" ht="42" customHeight="1" thickBot="1">
      <c r="A21" s="767" t="s">
        <v>4007</v>
      </c>
      <c r="B21" s="710"/>
      <c r="C21" s="711"/>
      <c r="D21" s="712"/>
      <c r="E21" s="755" t="s">
        <v>1506</v>
      </c>
      <c r="F21" s="767" t="s">
        <v>4575</v>
      </c>
      <c r="G21" s="710"/>
      <c r="H21" s="711"/>
      <c r="I21" s="711"/>
      <c r="J21" s="712"/>
      <c r="K21" s="440" t="s">
        <v>699</v>
      </c>
      <c r="L21" s="779" t="s">
        <v>699</v>
      </c>
      <c r="M21" s="508"/>
      <c r="N21" s="508"/>
      <c r="O21" s="508"/>
      <c r="P21" s="508"/>
    </row>
    <row r="22" spans="1:16" ht="42" customHeight="1" thickBot="1">
      <c r="A22" s="767" t="s">
        <v>4001</v>
      </c>
      <c r="B22" s="710"/>
      <c r="C22" s="711"/>
      <c r="D22" s="712"/>
      <c r="E22" s="755" t="s">
        <v>2791</v>
      </c>
      <c r="F22" s="767" t="s">
        <v>4576</v>
      </c>
      <c r="G22" s="710"/>
      <c r="H22" s="711"/>
      <c r="I22" s="711"/>
      <c r="J22" s="712"/>
      <c r="K22" s="440" t="s">
        <v>964</v>
      </c>
      <c r="L22" s="778" t="s">
        <v>964</v>
      </c>
      <c r="M22" s="508"/>
      <c r="N22" s="508"/>
      <c r="O22" s="508"/>
      <c r="P22" s="508"/>
    </row>
    <row r="23" spans="1:16" ht="42" customHeight="1" thickBot="1">
      <c r="A23" s="767" t="s">
        <v>4161</v>
      </c>
      <c r="B23" s="710"/>
      <c r="C23" s="711"/>
      <c r="D23" s="712"/>
      <c r="E23" s="755" t="s">
        <v>1737</v>
      </c>
      <c r="F23" s="767" t="s">
        <v>4226</v>
      </c>
      <c r="G23" s="710"/>
      <c r="H23" s="711"/>
      <c r="I23" s="711"/>
      <c r="J23" s="712"/>
      <c r="K23" s="440" t="s">
        <v>2791</v>
      </c>
      <c r="L23" s="779" t="s">
        <v>2791</v>
      </c>
      <c r="M23" s="508"/>
      <c r="N23" s="508"/>
      <c r="O23" s="508"/>
      <c r="P23" s="508"/>
    </row>
    <row r="24" spans="1:16" ht="42" customHeight="1" thickBot="1">
      <c r="A24" s="767" t="s">
        <v>3998</v>
      </c>
      <c r="B24" s="710"/>
      <c r="C24" s="711"/>
      <c r="D24" s="712"/>
      <c r="E24" s="755" t="s">
        <v>2461</v>
      </c>
      <c r="F24" s="767" t="s">
        <v>4544</v>
      </c>
      <c r="G24" s="710"/>
      <c r="H24" s="711"/>
      <c r="I24" s="711"/>
      <c r="J24" s="712"/>
      <c r="K24" s="440" t="s">
        <v>2464</v>
      </c>
      <c r="L24" s="778" t="s">
        <v>2464</v>
      </c>
      <c r="M24" s="508"/>
      <c r="N24" s="508"/>
      <c r="O24" s="508"/>
      <c r="P24" s="508"/>
    </row>
    <row r="25" spans="1:16" ht="42" customHeight="1" thickBot="1">
      <c r="A25" s="767" t="s">
        <v>4029</v>
      </c>
      <c r="B25" s="713"/>
      <c r="C25" s="714"/>
      <c r="D25" s="715"/>
      <c r="E25" s="755" t="s">
        <v>1756</v>
      </c>
      <c r="F25" s="767" t="s">
        <v>4541</v>
      </c>
      <c r="G25" s="713"/>
      <c r="H25" s="714"/>
      <c r="I25" s="714"/>
      <c r="J25" s="715"/>
      <c r="K25" s="440" t="s">
        <v>2387</v>
      </c>
      <c r="L25" s="779" t="s">
        <v>2387</v>
      </c>
      <c r="M25" s="508"/>
      <c r="N25" s="508"/>
      <c r="O25" s="508"/>
      <c r="P25" s="508"/>
    </row>
    <row r="26" spans="1:16" ht="42" customHeight="1" thickBot="1">
      <c r="A26" s="428"/>
      <c r="B26" s="471"/>
      <c r="C26" s="471"/>
      <c r="D26" s="471"/>
      <c r="E26" s="469"/>
      <c r="F26" s="469"/>
      <c r="G26" s="467"/>
      <c r="H26" s="467"/>
      <c r="I26" s="467"/>
      <c r="J26" s="468"/>
      <c r="K26" s="468"/>
      <c r="L26" s="424"/>
    </row>
    <row r="27" spans="1:16" ht="42" customHeight="1" thickBot="1">
      <c r="A27" s="981" t="s">
        <v>4577</v>
      </c>
      <c r="B27" s="979"/>
      <c r="C27" s="979"/>
      <c r="D27" s="979"/>
      <c r="E27" s="482" t="s">
        <v>3984</v>
      </c>
      <c r="F27" s="776" t="s">
        <v>3981</v>
      </c>
      <c r="G27" s="708"/>
      <c r="H27" s="639"/>
      <c r="I27" s="780" t="s">
        <v>1455</v>
      </c>
      <c r="J27" s="485" t="s">
        <v>1456</v>
      </c>
      <c r="K27" s="483" t="s">
        <v>3982</v>
      </c>
      <c r="L27" s="485" t="s">
        <v>3978</v>
      </c>
    </row>
    <row r="28" spans="1:16" ht="42" customHeight="1" thickBot="1">
      <c r="A28" s="764" t="s">
        <v>4003</v>
      </c>
      <c r="B28" s="765"/>
      <c r="C28" s="766" t="s">
        <v>36</v>
      </c>
      <c r="D28" s="744" t="s">
        <v>795</v>
      </c>
      <c r="E28" s="755" t="s">
        <v>2860</v>
      </c>
      <c r="F28" s="767" t="s">
        <v>4563</v>
      </c>
      <c r="G28" s="710"/>
      <c r="H28" s="712"/>
      <c r="I28" s="781" t="s">
        <v>3831</v>
      </c>
      <c r="J28" s="770" t="s">
        <v>3832</v>
      </c>
      <c r="K28" s="782" t="s">
        <v>3833</v>
      </c>
      <c r="L28" s="774" t="s">
        <v>3834</v>
      </c>
      <c r="M28" s="508"/>
      <c r="N28" s="508"/>
      <c r="O28" s="508"/>
      <c r="P28" s="508"/>
    </row>
    <row r="29" spans="1:16" ht="42" customHeight="1" thickBot="1">
      <c r="A29" s="767" t="s">
        <v>3992</v>
      </c>
      <c r="B29" s="773"/>
      <c r="C29" s="469" t="s">
        <v>36</v>
      </c>
      <c r="D29" s="756" t="s">
        <v>3101</v>
      </c>
      <c r="E29" s="755" t="s">
        <v>4578</v>
      </c>
      <c r="F29" s="767" t="s">
        <v>4565</v>
      </c>
      <c r="G29" s="710"/>
      <c r="H29" s="712"/>
      <c r="I29" s="783" t="s">
        <v>2090</v>
      </c>
      <c r="J29" s="770" t="s">
        <v>1667</v>
      </c>
      <c r="K29" s="782" t="s">
        <v>3327</v>
      </c>
      <c r="L29" s="774" t="s">
        <v>3328</v>
      </c>
    </row>
    <row r="30" spans="1:16" ht="42" customHeight="1" thickBot="1">
      <c r="A30" s="767" t="s">
        <v>4000</v>
      </c>
      <c r="B30" s="775"/>
      <c r="C30" s="642" t="s">
        <v>36</v>
      </c>
      <c r="D30" s="750" t="s">
        <v>1982</v>
      </c>
      <c r="E30" s="755" t="s">
        <v>1984</v>
      </c>
      <c r="F30" s="767" t="s">
        <v>4567</v>
      </c>
      <c r="G30" s="713"/>
      <c r="H30" s="715"/>
      <c r="I30" s="781" t="s">
        <v>1985</v>
      </c>
      <c r="J30" s="770" t="s">
        <v>1986</v>
      </c>
      <c r="K30" s="782" t="s">
        <v>1987</v>
      </c>
      <c r="L30" s="774" t="s">
        <v>1987</v>
      </c>
    </row>
    <row r="31" spans="1:16" ht="42" customHeight="1" thickBot="1">
      <c r="A31" s="428"/>
      <c r="B31" s="471"/>
      <c r="C31" s="471"/>
      <c r="D31" s="471"/>
      <c r="E31" s="469"/>
      <c r="F31" s="469"/>
      <c r="G31" s="467"/>
      <c r="H31" s="467"/>
      <c r="I31" s="467"/>
      <c r="J31" s="467"/>
      <c r="K31" s="468"/>
      <c r="L31" s="424"/>
    </row>
    <row r="32" spans="1:16" ht="42" customHeight="1" thickBot="1">
      <c r="A32" s="981" t="s">
        <v>4579</v>
      </c>
      <c r="B32" s="982"/>
      <c r="C32" s="982"/>
      <c r="D32" s="987"/>
      <c r="E32" s="484" t="s">
        <v>3984</v>
      </c>
      <c r="F32" s="784" t="s">
        <v>3981</v>
      </c>
      <c r="G32" s="708"/>
      <c r="H32" s="639"/>
      <c r="I32" s="780" t="s">
        <v>1455</v>
      </c>
      <c r="J32" s="485" t="s">
        <v>1456</v>
      </c>
      <c r="K32" s="780" t="s">
        <v>3982</v>
      </c>
      <c r="L32" s="485" t="s">
        <v>3978</v>
      </c>
    </row>
    <row r="33" spans="1:12" ht="42" customHeight="1" thickBot="1">
      <c r="A33" s="785" t="s">
        <v>4053</v>
      </c>
      <c r="B33" s="773"/>
      <c r="C33" s="469" t="s">
        <v>39</v>
      </c>
      <c r="D33" s="469" t="s">
        <v>3996</v>
      </c>
      <c r="E33" s="753" t="s">
        <v>1636</v>
      </c>
      <c r="F33" s="786" t="s">
        <v>4214</v>
      </c>
      <c r="G33" s="710"/>
      <c r="H33" s="712"/>
      <c r="I33" s="783" t="s">
        <v>1139</v>
      </c>
      <c r="J33" s="770" t="s">
        <v>1640</v>
      </c>
      <c r="K33" s="771" t="s">
        <v>1641</v>
      </c>
      <c r="L33" s="772" t="s">
        <v>1642</v>
      </c>
    </row>
    <row r="34" spans="1:12" ht="42" customHeight="1" thickBot="1">
      <c r="A34" s="785" t="s">
        <v>4006</v>
      </c>
      <c r="B34" s="773"/>
      <c r="C34" s="469" t="s">
        <v>39</v>
      </c>
      <c r="D34" s="469" t="s">
        <v>3084</v>
      </c>
      <c r="E34" s="753" t="s">
        <v>3089</v>
      </c>
      <c r="F34" s="786" t="s">
        <v>4575</v>
      </c>
      <c r="G34" s="710"/>
      <c r="H34" s="712"/>
      <c r="I34" s="783" t="s">
        <v>832</v>
      </c>
      <c r="J34" s="770" t="s">
        <v>2473</v>
      </c>
      <c r="K34" s="771" t="s">
        <v>3093</v>
      </c>
      <c r="L34" s="772" t="s">
        <v>3094</v>
      </c>
    </row>
    <row r="35" spans="1:12" ht="42" customHeight="1" thickBot="1">
      <c r="A35" s="785" t="s">
        <v>4005</v>
      </c>
      <c r="B35" s="773"/>
      <c r="C35" s="469" t="s">
        <v>39</v>
      </c>
      <c r="D35" s="469" t="s">
        <v>3761</v>
      </c>
      <c r="E35" s="753" t="s">
        <v>4580</v>
      </c>
      <c r="F35" s="786" t="s">
        <v>4576</v>
      </c>
      <c r="G35" s="710"/>
      <c r="H35" s="712"/>
      <c r="I35" s="783" t="s">
        <v>3772</v>
      </c>
      <c r="J35" s="770" t="s">
        <v>2062</v>
      </c>
      <c r="K35" s="771" t="s">
        <v>3773</v>
      </c>
      <c r="L35" s="772" t="s">
        <v>3773</v>
      </c>
    </row>
    <row r="36" spans="1:12" ht="42" customHeight="1" thickBot="1">
      <c r="A36" s="785" t="s">
        <v>3998</v>
      </c>
      <c r="B36" s="773"/>
      <c r="C36" s="469" t="s">
        <v>39</v>
      </c>
      <c r="D36" s="469" t="s">
        <v>2461</v>
      </c>
      <c r="E36" s="753" t="s">
        <v>2471</v>
      </c>
      <c r="F36" s="786" t="s">
        <v>4226</v>
      </c>
      <c r="G36" s="710"/>
      <c r="H36" s="712"/>
      <c r="I36" s="783" t="s">
        <v>2473</v>
      </c>
      <c r="J36" s="770" t="s">
        <v>2474</v>
      </c>
      <c r="K36" s="771" t="s">
        <v>1787</v>
      </c>
      <c r="L36" s="772" t="s">
        <v>1787</v>
      </c>
    </row>
    <row r="37" spans="1:12" ht="42" customHeight="1" thickBot="1">
      <c r="A37" s="785" t="s">
        <v>4029</v>
      </c>
      <c r="B37" s="773"/>
      <c r="C37" s="469" t="s">
        <v>39</v>
      </c>
      <c r="D37" s="469" t="s">
        <v>1737</v>
      </c>
      <c r="E37" s="753" t="s">
        <v>2397</v>
      </c>
      <c r="F37" s="786" t="s">
        <v>4544</v>
      </c>
      <c r="G37" s="710"/>
      <c r="H37" s="712"/>
      <c r="I37" s="783" t="s">
        <v>1106</v>
      </c>
      <c r="J37" s="770" t="s">
        <v>2398</v>
      </c>
      <c r="K37" s="771" t="s">
        <v>2399</v>
      </c>
      <c r="L37" s="772" t="s">
        <v>2399</v>
      </c>
    </row>
    <row r="38" spans="1:12" ht="42" customHeight="1" thickBot="1">
      <c r="A38" s="785" t="s">
        <v>4161</v>
      </c>
      <c r="B38" s="773"/>
      <c r="C38" s="469" t="s">
        <v>39</v>
      </c>
      <c r="D38" s="469" t="s">
        <v>2791</v>
      </c>
      <c r="E38" s="753" t="s">
        <v>4162</v>
      </c>
      <c r="F38" s="786" t="s">
        <v>4541</v>
      </c>
      <c r="G38" s="710"/>
      <c r="H38" s="712"/>
      <c r="I38" s="783" t="s">
        <v>2804</v>
      </c>
      <c r="J38" s="770" t="s">
        <v>2805</v>
      </c>
      <c r="K38" s="771" t="s">
        <v>2806</v>
      </c>
      <c r="L38" s="774" t="s">
        <v>2806</v>
      </c>
    </row>
    <row r="39" spans="1:12" ht="42" customHeight="1" thickBot="1">
      <c r="A39" s="785" t="s">
        <v>4016</v>
      </c>
      <c r="B39" s="773"/>
      <c r="C39" s="469" t="s">
        <v>39</v>
      </c>
      <c r="D39" s="469" t="s">
        <v>3468</v>
      </c>
      <c r="E39" s="753" t="s">
        <v>3485</v>
      </c>
      <c r="F39" s="786" t="s">
        <v>4227</v>
      </c>
      <c r="G39" s="713"/>
      <c r="H39" s="715"/>
      <c r="I39" s="783" t="s">
        <v>3486</v>
      </c>
      <c r="J39" s="770" t="s">
        <v>2061</v>
      </c>
      <c r="K39" s="771" t="s">
        <v>3487</v>
      </c>
      <c r="L39" s="774" t="s">
        <v>3488</v>
      </c>
    </row>
    <row r="40" spans="1:12" ht="42" customHeight="1" thickBot="1">
      <c r="A40" s="435"/>
      <c r="B40" s="436"/>
      <c r="C40" s="436"/>
      <c r="D40" s="436"/>
      <c r="E40" s="437"/>
      <c r="F40" s="438"/>
      <c r="G40" s="531"/>
      <c r="H40" s="531"/>
      <c r="I40" s="439"/>
      <c r="J40" s="439"/>
      <c r="K40" s="440"/>
      <c r="L40" s="441"/>
    </row>
    <row r="41" spans="1:12" ht="42" customHeight="1" thickBot="1">
      <c r="A41" s="981" t="s">
        <v>4581</v>
      </c>
      <c r="B41" s="982"/>
      <c r="C41" s="982"/>
      <c r="D41" s="982"/>
      <c r="E41" s="532" t="s">
        <v>3984</v>
      </c>
      <c r="F41" s="524" t="s">
        <v>1539</v>
      </c>
      <c r="G41" s="443" t="s">
        <v>1540</v>
      </c>
      <c r="H41" s="443" t="s">
        <v>1541</v>
      </c>
      <c r="I41" s="443" t="s">
        <v>1542</v>
      </c>
      <c r="J41" s="444" t="s">
        <v>1543</v>
      </c>
      <c r="K41" s="524" t="s">
        <v>3982</v>
      </c>
      <c r="L41" s="444" t="s">
        <v>3978</v>
      </c>
    </row>
    <row r="42" spans="1:12" ht="42" customHeight="1" thickBot="1">
      <c r="A42" s="646" t="s">
        <v>4003</v>
      </c>
      <c r="B42" s="765"/>
      <c r="C42" s="766" t="s">
        <v>37</v>
      </c>
      <c r="D42" s="766" t="s">
        <v>1146</v>
      </c>
      <c r="E42" s="534" t="s">
        <v>4582</v>
      </c>
      <c r="F42" s="489" t="s">
        <v>3839</v>
      </c>
      <c r="G42" s="429" t="s">
        <v>2667</v>
      </c>
      <c r="H42" s="429" t="s">
        <v>3840</v>
      </c>
      <c r="I42" s="429" t="s">
        <v>3841</v>
      </c>
      <c r="J42" s="490" t="s">
        <v>3842</v>
      </c>
      <c r="K42" s="787" t="s">
        <v>3843</v>
      </c>
      <c r="L42" s="728" t="s">
        <v>3844</v>
      </c>
    </row>
    <row r="43" spans="1:12" ht="42" customHeight="1" thickBot="1">
      <c r="A43" s="664"/>
      <c r="B43" s="773"/>
      <c r="C43" s="788"/>
      <c r="D43" s="788"/>
      <c r="E43" s="789" t="s">
        <v>4563</v>
      </c>
      <c r="F43" s="790" t="s">
        <v>3845</v>
      </c>
      <c r="G43" s="433" t="s">
        <v>3846</v>
      </c>
      <c r="H43" s="433" t="s">
        <v>3847</v>
      </c>
      <c r="I43" s="433" t="s">
        <v>3848</v>
      </c>
      <c r="J43" s="791" t="s">
        <v>1895</v>
      </c>
      <c r="K43" s="720"/>
      <c r="L43" s="721"/>
    </row>
    <row r="44" spans="1:12" ht="42" customHeight="1" thickBot="1">
      <c r="A44" s="745" t="s">
        <v>2113</v>
      </c>
      <c r="B44" s="788"/>
      <c r="C44" s="469" t="s">
        <v>37</v>
      </c>
      <c r="D44" s="469" t="s">
        <v>4569</v>
      </c>
      <c r="E44" s="534" t="s">
        <v>4583</v>
      </c>
      <c r="F44" s="489" t="s">
        <v>906</v>
      </c>
      <c r="G44" s="429" t="s">
        <v>2101</v>
      </c>
      <c r="H44" s="429" t="s">
        <v>2102</v>
      </c>
      <c r="I44" s="429" t="s">
        <v>2103</v>
      </c>
      <c r="J44" s="490" t="s">
        <v>1872</v>
      </c>
      <c r="K44" s="792" t="s">
        <v>2104</v>
      </c>
      <c r="L44" s="793" t="s">
        <v>2105</v>
      </c>
    </row>
    <row r="45" spans="1:12" ht="42" customHeight="1" thickBot="1">
      <c r="A45" s="794"/>
      <c r="B45" s="788"/>
      <c r="C45" s="788"/>
      <c r="D45" s="788"/>
      <c r="E45" s="500" t="s">
        <v>4565</v>
      </c>
      <c r="F45" s="501" t="s">
        <v>2106</v>
      </c>
      <c r="G45" s="420" t="s">
        <v>2084</v>
      </c>
      <c r="H45" s="420" t="s">
        <v>2107</v>
      </c>
      <c r="I45" s="420" t="s">
        <v>2108</v>
      </c>
      <c r="J45" s="538" t="s">
        <v>2109</v>
      </c>
      <c r="K45" s="720"/>
      <c r="L45" s="721"/>
    </row>
    <row r="46" spans="1:12" ht="42" customHeight="1" thickBot="1">
      <c r="A46" s="795" t="s">
        <v>4008</v>
      </c>
      <c r="B46" s="773"/>
      <c r="C46" s="469" t="s">
        <v>37</v>
      </c>
      <c r="D46" s="469" t="s">
        <v>2182</v>
      </c>
      <c r="E46" s="488" t="s">
        <v>4584</v>
      </c>
      <c r="F46" s="658" t="s">
        <v>1755</v>
      </c>
      <c r="G46" s="453" t="s">
        <v>2210</v>
      </c>
      <c r="H46" s="453" t="s">
        <v>2211</v>
      </c>
      <c r="I46" s="453" t="s">
        <v>2212</v>
      </c>
      <c r="J46" s="659" t="s">
        <v>2213</v>
      </c>
      <c r="K46" s="792" t="s">
        <v>2214</v>
      </c>
      <c r="L46" s="793" t="s">
        <v>2214</v>
      </c>
    </row>
    <row r="47" spans="1:12" ht="42" customHeight="1" thickBot="1">
      <c r="A47" s="664"/>
      <c r="B47" s="775"/>
      <c r="C47" s="796"/>
      <c r="D47" s="796"/>
      <c r="E47" s="500" t="s">
        <v>4567</v>
      </c>
      <c r="F47" s="501" t="s">
        <v>2215</v>
      </c>
      <c r="G47" s="420" t="s">
        <v>2216</v>
      </c>
      <c r="H47" s="420" t="s">
        <v>2217</v>
      </c>
      <c r="I47" s="420" t="s">
        <v>2218</v>
      </c>
      <c r="J47" s="538" t="s">
        <v>2219</v>
      </c>
      <c r="K47" s="720"/>
      <c r="L47" s="721"/>
    </row>
    <row r="48" spans="1:12" ht="42" customHeight="1" thickBot="1">
      <c r="A48" s="423"/>
      <c r="B48" s="465"/>
      <c r="C48" s="465"/>
      <c r="D48" s="465"/>
      <c r="G48" s="467"/>
      <c r="H48" s="467"/>
      <c r="I48" s="467"/>
      <c r="J48" s="467"/>
      <c r="K48" s="468"/>
      <c r="L48" s="424"/>
    </row>
    <row r="49" spans="1:12" ht="42" customHeight="1" thickBot="1">
      <c r="A49" s="978" t="s">
        <v>4585</v>
      </c>
      <c r="B49" s="979"/>
      <c r="C49" s="979"/>
      <c r="D49" s="979"/>
      <c r="E49" s="532" t="s">
        <v>3980</v>
      </c>
      <c r="F49" s="532" t="s">
        <v>3981</v>
      </c>
      <c r="G49" s="524" t="s">
        <v>1455</v>
      </c>
      <c r="H49" s="443" t="s">
        <v>1456</v>
      </c>
      <c r="I49" s="443" t="s">
        <v>1457</v>
      </c>
      <c r="J49" s="444" t="s">
        <v>1458</v>
      </c>
      <c r="K49" s="524" t="s">
        <v>3982</v>
      </c>
      <c r="L49" s="444" t="s">
        <v>3978</v>
      </c>
    </row>
    <row r="50" spans="1:12" ht="42" customHeight="1" thickBot="1">
      <c r="A50" s="797" t="s">
        <v>4011</v>
      </c>
      <c r="B50" s="798" t="s">
        <v>4014</v>
      </c>
      <c r="C50" s="798" t="s">
        <v>4053</v>
      </c>
      <c r="D50" s="799" t="s">
        <v>4003</v>
      </c>
      <c r="E50" s="629" t="s">
        <v>4586</v>
      </c>
      <c r="F50" s="534" t="s">
        <v>4563</v>
      </c>
      <c r="G50" s="489" t="s">
        <v>780</v>
      </c>
      <c r="H50" s="429" t="s">
        <v>781</v>
      </c>
      <c r="I50" s="429" t="s">
        <v>782</v>
      </c>
      <c r="J50" s="490" t="s">
        <v>783</v>
      </c>
      <c r="K50" s="491" t="s">
        <v>784</v>
      </c>
      <c r="L50" s="449" t="s">
        <v>784</v>
      </c>
    </row>
    <row r="51" spans="1:12" ht="42" customHeight="1" thickBot="1">
      <c r="A51" s="649" t="s">
        <v>722</v>
      </c>
      <c r="B51" s="517" t="s">
        <v>764</v>
      </c>
      <c r="C51" s="517" t="s">
        <v>723</v>
      </c>
      <c r="D51" s="528" t="s">
        <v>724</v>
      </c>
      <c r="E51" s="751"/>
      <c r="F51" s="751"/>
      <c r="G51" s="751"/>
      <c r="H51" s="751"/>
      <c r="I51" s="751"/>
      <c r="J51" s="751"/>
      <c r="K51" s="752"/>
      <c r="L51" s="721"/>
    </row>
    <row r="52" spans="1:12" ht="42" customHeight="1" thickBot="1">
      <c r="A52" s="800" t="s">
        <v>4001</v>
      </c>
      <c r="B52" s="801" t="s">
        <v>3998</v>
      </c>
      <c r="C52" s="801" t="s">
        <v>4008</v>
      </c>
      <c r="D52" s="802" t="s">
        <v>4015</v>
      </c>
      <c r="E52" s="629" t="s">
        <v>4587</v>
      </c>
      <c r="F52" s="534" t="s">
        <v>4565</v>
      </c>
      <c r="G52" s="489" t="s">
        <v>1123</v>
      </c>
      <c r="H52" s="429" t="s">
        <v>735</v>
      </c>
      <c r="I52" s="429" t="s">
        <v>1124</v>
      </c>
      <c r="J52" s="490" t="s">
        <v>1125</v>
      </c>
      <c r="K52" s="491" t="s">
        <v>1126</v>
      </c>
      <c r="L52" s="449" t="s">
        <v>1127</v>
      </c>
    </row>
    <row r="53" spans="1:12" ht="42" customHeight="1" thickBot="1">
      <c r="A53" s="649" t="s">
        <v>2791</v>
      </c>
      <c r="B53" s="517" t="s">
        <v>1003</v>
      </c>
      <c r="C53" s="517" t="s">
        <v>1182</v>
      </c>
      <c r="D53" s="528" t="s">
        <v>1119</v>
      </c>
      <c r="E53" s="751"/>
      <c r="F53" s="751"/>
      <c r="G53" s="751"/>
      <c r="H53" s="751"/>
      <c r="I53" s="751"/>
      <c r="J53" s="751"/>
      <c r="K53" s="752"/>
      <c r="L53" s="721"/>
    </row>
    <row r="54" spans="1:12" ht="42" customHeight="1" thickBot="1">
      <c r="A54" s="800" t="s">
        <v>3997</v>
      </c>
      <c r="B54" s="801" t="s">
        <v>4161</v>
      </c>
      <c r="C54" s="801" t="s">
        <v>4029</v>
      </c>
      <c r="D54" s="802" t="s">
        <v>4000</v>
      </c>
      <c r="E54" s="629" t="s">
        <v>4588</v>
      </c>
      <c r="F54" s="534" t="s">
        <v>4567</v>
      </c>
      <c r="G54" s="489" t="s">
        <v>1142</v>
      </c>
      <c r="H54" s="543" t="s">
        <v>1143</v>
      </c>
      <c r="I54" s="429" t="s">
        <v>1144</v>
      </c>
      <c r="J54" s="544" t="s">
        <v>1145</v>
      </c>
      <c r="K54" s="491" t="s">
        <v>1146</v>
      </c>
      <c r="L54" s="449" t="s">
        <v>1146</v>
      </c>
    </row>
    <row r="55" spans="1:12" ht="42" customHeight="1" thickBot="1">
      <c r="A55" s="653" t="s">
        <v>2655</v>
      </c>
      <c r="B55" s="519" t="s">
        <v>4589</v>
      </c>
      <c r="C55" s="519" t="s">
        <v>3470</v>
      </c>
      <c r="D55" s="529" t="s">
        <v>1181</v>
      </c>
      <c r="E55" s="751"/>
      <c r="F55" s="751"/>
      <c r="G55" s="751"/>
      <c r="H55" s="751"/>
      <c r="I55" s="751"/>
      <c r="J55" s="751"/>
      <c r="K55" s="752"/>
      <c r="L55" s="721"/>
    </row>
    <row r="56" spans="1:12" ht="42" customHeight="1" thickBot="1">
      <c r="A56" s="423"/>
      <c r="B56" s="465"/>
      <c r="C56" s="465"/>
      <c r="D56" s="465"/>
      <c r="F56" s="469"/>
      <c r="G56" s="467"/>
      <c r="H56" s="467"/>
      <c r="I56" s="467"/>
      <c r="J56" s="467"/>
      <c r="K56" s="468"/>
      <c r="L56" s="424"/>
    </row>
    <row r="57" spans="1:12" ht="42" customHeight="1" thickBot="1">
      <c r="A57" s="981" t="s">
        <v>4590</v>
      </c>
      <c r="B57" s="982"/>
      <c r="C57" s="982"/>
      <c r="D57" s="982"/>
      <c r="E57" s="482" t="s">
        <v>3984</v>
      </c>
      <c r="F57" s="776" t="s">
        <v>3981</v>
      </c>
      <c r="G57" s="708"/>
      <c r="H57" s="639"/>
      <c r="I57" s="780" t="s">
        <v>1455</v>
      </c>
      <c r="J57" s="485" t="s">
        <v>1456</v>
      </c>
      <c r="K57" s="780" t="s">
        <v>3982</v>
      </c>
      <c r="L57" s="485" t="s">
        <v>3978</v>
      </c>
    </row>
    <row r="58" spans="1:12" ht="42" customHeight="1" thickBot="1">
      <c r="A58" s="803" t="s">
        <v>4011</v>
      </c>
      <c r="B58" s="773"/>
      <c r="C58" s="469" t="s">
        <v>34</v>
      </c>
      <c r="D58" s="469" t="s">
        <v>3881</v>
      </c>
      <c r="E58" s="804" t="s">
        <v>4591</v>
      </c>
      <c r="F58" s="767" t="s">
        <v>4563</v>
      </c>
      <c r="G58" s="710"/>
      <c r="H58" s="712"/>
      <c r="I58" s="781" t="s">
        <v>1786</v>
      </c>
      <c r="J58" s="770" t="s">
        <v>1544</v>
      </c>
      <c r="K58" s="782" t="s">
        <v>1787</v>
      </c>
      <c r="L58" s="774" t="s">
        <v>1788</v>
      </c>
    </row>
    <row r="59" spans="1:12" ht="42" customHeight="1" thickBot="1">
      <c r="A59" s="804" t="s">
        <v>4053</v>
      </c>
      <c r="B59" s="773"/>
      <c r="C59" s="469" t="s">
        <v>34</v>
      </c>
      <c r="D59" s="469" t="s">
        <v>980</v>
      </c>
      <c r="E59" s="804" t="s">
        <v>4592</v>
      </c>
      <c r="F59" s="767" t="s">
        <v>4565</v>
      </c>
      <c r="G59" s="710"/>
      <c r="H59" s="712"/>
      <c r="I59" s="783" t="s">
        <v>1661</v>
      </c>
      <c r="J59" s="770" t="s">
        <v>1652</v>
      </c>
      <c r="K59" s="782" t="s">
        <v>1662</v>
      </c>
      <c r="L59" s="774" t="s">
        <v>1662</v>
      </c>
    </row>
    <row r="60" spans="1:12" ht="42" customHeight="1" thickBot="1">
      <c r="A60" s="804" t="s">
        <v>4015</v>
      </c>
      <c r="B60" s="775"/>
      <c r="C60" s="642" t="s">
        <v>34</v>
      </c>
      <c r="D60" s="642" t="s">
        <v>4593</v>
      </c>
      <c r="E60" s="804" t="s">
        <v>4594</v>
      </c>
      <c r="F60" s="767" t="s">
        <v>4567</v>
      </c>
      <c r="G60" s="713"/>
      <c r="H60" s="715"/>
      <c r="I60" s="781" t="s">
        <v>3572</v>
      </c>
      <c r="J60" s="770" t="s">
        <v>3573</v>
      </c>
      <c r="K60" s="782" t="s">
        <v>3574</v>
      </c>
      <c r="L60" s="774" t="s">
        <v>3574</v>
      </c>
    </row>
    <row r="61" spans="1:12" ht="42" customHeight="1" thickBot="1">
      <c r="A61" s="423"/>
      <c r="B61" s="465"/>
      <c r="C61" s="465"/>
      <c r="D61" s="465"/>
      <c r="F61" s="469"/>
      <c r="G61" s="467"/>
      <c r="H61" s="467"/>
      <c r="I61" s="467"/>
      <c r="J61" s="467"/>
      <c r="K61" s="468"/>
      <c r="L61" s="424"/>
    </row>
    <row r="62" spans="1:12" ht="42" customHeight="1" thickBot="1">
      <c r="A62" s="981" t="s">
        <v>4595</v>
      </c>
      <c r="B62" s="982"/>
      <c r="C62" s="982"/>
      <c r="D62" s="982"/>
      <c r="E62" s="482" t="s">
        <v>3984</v>
      </c>
      <c r="F62" s="776" t="s">
        <v>3981</v>
      </c>
      <c r="G62" s="708"/>
      <c r="H62" s="639"/>
      <c r="I62" s="780" t="s">
        <v>1455</v>
      </c>
      <c r="J62" s="485" t="s">
        <v>1456</v>
      </c>
      <c r="K62" s="780" t="s">
        <v>3982</v>
      </c>
      <c r="L62" s="485" t="s">
        <v>3978</v>
      </c>
    </row>
    <row r="63" spans="1:12" ht="42" customHeight="1" thickBot="1">
      <c r="A63" s="803" t="s">
        <v>4007</v>
      </c>
      <c r="B63" s="773"/>
      <c r="C63" s="469" t="s">
        <v>35</v>
      </c>
      <c r="D63" s="469" t="s">
        <v>868</v>
      </c>
      <c r="E63" s="804" t="s">
        <v>1558</v>
      </c>
      <c r="F63" s="767" t="s">
        <v>4563</v>
      </c>
      <c r="G63" s="710"/>
      <c r="H63" s="712"/>
      <c r="I63" s="783" t="s">
        <v>1559</v>
      </c>
      <c r="J63" s="770" t="s">
        <v>1560</v>
      </c>
      <c r="K63" s="782" t="s">
        <v>1561</v>
      </c>
      <c r="L63" s="774" t="s">
        <v>1562</v>
      </c>
    </row>
    <row r="64" spans="1:12" ht="42" customHeight="1" thickBot="1">
      <c r="A64" s="804" t="s">
        <v>4014</v>
      </c>
      <c r="B64" s="773"/>
      <c r="C64" s="469" t="s">
        <v>35</v>
      </c>
      <c r="D64" s="469" t="s">
        <v>3882</v>
      </c>
      <c r="E64" s="804" t="s">
        <v>2498</v>
      </c>
      <c r="F64" s="767" t="s">
        <v>4565</v>
      </c>
      <c r="G64" s="710"/>
      <c r="H64" s="712"/>
      <c r="I64" s="781" t="s">
        <v>3922</v>
      </c>
      <c r="J64" s="770" t="s">
        <v>3923</v>
      </c>
      <c r="K64" s="782" t="s">
        <v>3924</v>
      </c>
      <c r="L64" s="774" t="s">
        <v>3925</v>
      </c>
    </row>
    <row r="65" spans="1:12" ht="42" customHeight="1" thickBot="1">
      <c r="A65" s="804" t="s">
        <v>4001</v>
      </c>
      <c r="B65" s="775"/>
      <c r="C65" s="642" t="s">
        <v>35</v>
      </c>
      <c r="D65" s="642" t="s">
        <v>1117</v>
      </c>
      <c r="E65" s="804" t="s">
        <v>3236</v>
      </c>
      <c r="F65" s="767" t="s">
        <v>4567</v>
      </c>
      <c r="G65" s="713"/>
      <c r="H65" s="715"/>
      <c r="I65" s="783" t="s">
        <v>3241</v>
      </c>
      <c r="J65" s="770" t="s">
        <v>1869</v>
      </c>
      <c r="K65" s="782" t="s">
        <v>3242</v>
      </c>
      <c r="L65" s="772" t="s">
        <v>3242</v>
      </c>
    </row>
    <row r="66" spans="1:12" ht="42" customHeight="1" thickBot="1">
      <c r="A66" s="423"/>
      <c r="B66" s="465"/>
      <c r="C66" s="465"/>
      <c r="D66" s="465"/>
      <c r="F66" s="469"/>
      <c r="G66" s="467"/>
      <c r="H66" s="467"/>
      <c r="I66" s="467"/>
      <c r="J66" s="467"/>
      <c r="K66" s="468"/>
      <c r="L66" s="424"/>
    </row>
    <row r="67" spans="1:12" ht="42" customHeight="1" thickBot="1">
      <c r="A67" s="978" t="s">
        <v>4596</v>
      </c>
      <c r="B67" s="979"/>
      <c r="C67" s="979"/>
      <c r="D67" s="979"/>
      <c r="E67" s="532" t="s">
        <v>3980</v>
      </c>
      <c r="F67" s="532" t="s">
        <v>3981</v>
      </c>
      <c r="G67" s="524" t="s">
        <v>1539</v>
      </c>
      <c r="H67" s="443" t="s">
        <v>1540</v>
      </c>
      <c r="I67" s="443" t="s">
        <v>1541</v>
      </c>
      <c r="J67" s="444" t="s">
        <v>1542</v>
      </c>
      <c r="K67" s="524" t="s">
        <v>3982</v>
      </c>
      <c r="L67" s="444" t="s">
        <v>3978</v>
      </c>
    </row>
    <row r="68" spans="1:12" ht="42" customHeight="1" thickBot="1">
      <c r="A68" s="797" t="s">
        <v>2113</v>
      </c>
      <c r="B68" s="798" t="s">
        <v>4007</v>
      </c>
      <c r="C68" s="798" t="s">
        <v>4053</v>
      </c>
      <c r="D68" s="799" t="s">
        <v>4003</v>
      </c>
      <c r="E68" s="629" t="s">
        <v>4597</v>
      </c>
      <c r="F68" s="534" t="s">
        <v>4563</v>
      </c>
      <c r="G68" s="542" t="s">
        <v>806</v>
      </c>
      <c r="H68" s="429" t="s">
        <v>807</v>
      </c>
      <c r="I68" s="429" t="s">
        <v>808</v>
      </c>
      <c r="J68" s="490" t="s">
        <v>809</v>
      </c>
      <c r="K68" s="491" t="s">
        <v>810</v>
      </c>
      <c r="L68" s="449" t="s">
        <v>811</v>
      </c>
    </row>
    <row r="69" spans="1:12" ht="42" customHeight="1" thickBot="1">
      <c r="A69" s="649" t="s">
        <v>2100</v>
      </c>
      <c r="B69" s="517" t="s">
        <v>771</v>
      </c>
      <c r="C69" s="517" t="s">
        <v>769</v>
      </c>
      <c r="D69" s="528" t="s">
        <v>712</v>
      </c>
      <c r="E69" s="751"/>
      <c r="F69" s="751"/>
      <c r="G69" s="751"/>
      <c r="H69" s="751"/>
      <c r="I69" s="751"/>
      <c r="J69" s="751"/>
      <c r="K69" s="752"/>
      <c r="L69" s="721"/>
    </row>
    <row r="70" spans="1:12" ht="42" customHeight="1" thickBot="1">
      <c r="A70" s="800" t="s">
        <v>4040</v>
      </c>
      <c r="B70" s="801" t="s">
        <v>4006</v>
      </c>
      <c r="C70" s="801" t="s">
        <v>4005</v>
      </c>
      <c r="D70" s="802" t="s">
        <v>3992</v>
      </c>
      <c r="E70" s="629" t="s">
        <v>4598</v>
      </c>
      <c r="F70" s="534" t="s">
        <v>4565</v>
      </c>
      <c r="G70" s="542" t="s">
        <v>1014</v>
      </c>
      <c r="H70" s="429" t="s">
        <v>1015</v>
      </c>
      <c r="I70" s="429" t="s">
        <v>1016</v>
      </c>
      <c r="J70" s="490" t="s">
        <v>1017</v>
      </c>
      <c r="K70" s="491" t="s">
        <v>1018</v>
      </c>
      <c r="L70" s="449" t="s">
        <v>1019</v>
      </c>
    </row>
    <row r="71" spans="1:12" ht="42" customHeight="1" thickBot="1">
      <c r="A71" s="649" t="s">
        <v>1884</v>
      </c>
      <c r="B71" s="517" t="s">
        <v>974</v>
      </c>
      <c r="C71" s="517" t="s">
        <v>995</v>
      </c>
      <c r="D71" s="528" t="s">
        <v>1132</v>
      </c>
      <c r="E71" s="751"/>
      <c r="F71" s="751"/>
      <c r="G71" s="751"/>
      <c r="H71" s="751"/>
      <c r="I71" s="751"/>
      <c r="J71" s="751"/>
      <c r="K71" s="752"/>
      <c r="L71" s="721"/>
    </row>
    <row r="72" spans="1:12" ht="42" customHeight="1" thickBot="1">
      <c r="A72" s="800" t="s">
        <v>4029</v>
      </c>
      <c r="B72" s="801" t="s">
        <v>4161</v>
      </c>
      <c r="C72" s="801" t="s">
        <v>3998</v>
      </c>
      <c r="D72" s="802" t="s">
        <v>4000</v>
      </c>
      <c r="E72" s="744" t="s">
        <v>4599</v>
      </c>
      <c r="F72" s="745" t="s">
        <v>4567</v>
      </c>
      <c r="G72" s="746" t="s">
        <v>1202</v>
      </c>
      <c r="H72" s="805" t="s">
        <v>1203</v>
      </c>
      <c r="I72" s="747" t="s">
        <v>1204</v>
      </c>
      <c r="J72" s="806" t="s">
        <v>1205</v>
      </c>
      <c r="K72" s="787" t="s">
        <v>1206</v>
      </c>
      <c r="L72" s="685" t="s">
        <v>1206</v>
      </c>
    </row>
    <row r="73" spans="1:12" ht="42" customHeight="1" thickBot="1">
      <c r="A73" s="653" t="s">
        <v>2397</v>
      </c>
      <c r="B73" s="519" t="s">
        <v>4600</v>
      </c>
      <c r="C73" s="519" t="s">
        <v>1130</v>
      </c>
      <c r="D73" s="529" t="s">
        <v>1221</v>
      </c>
      <c r="E73" s="751"/>
      <c r="F73" s="751"/>
      <c r="G73" s="751"/>
      <c r="H73" s="751"/>
      <c r="I73" s="751"/>
      <c r="J73" s="751"/>
      <c r="K73" s="752"/>
      <c r="L73" s="721"/>
    </row>
    <row r="74" spans="1:12" ht="42" customHeight="1"/>
    <row r="75" spans="1:12" ht="42" customHeight="1"/>
    <row r="76" spans="1:12" ht="42" customHeight="1"/>
    <row r="77" spans="1:12" ht="42" customHeight="1"/>
    <row r="78" spans="1:12" ht="42" customHeight="1"/>
    <row r="79" spans="1:12" ht="42" customHeight="1"/>
    <row r="80" spans="1:12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  <row r="125" ht="42" customHeight="1"/>
    <row r="126" ht="42" customHeight="1"/>
  </sheetData>
  <mergeCells count="11">
    <mergeCell ref="A41:D41"/>
    <mergeCell ref="A49:D49"/>
    <mergeCell ref="A57:D57"/>
    <mergeCell ref="A62:D62"/>
    <mergeCell ref="A67:D67"/>
    <mergeCell ref="A32:D32"/>
    <mergeCell ref="A1:D1"/>
    <mergeCell ref="A9:D9"/>
    <mergeCell ref="A14:D14"/>
    <mergeCell ref="A19:D19"/>
    <mergeCell ref="A27:D27"/>
  </mergeCells>
  <conditionalFormatting sqref="F2 F6">
    <cfRule type="duplicateValues" dxfId="106" priority="10"/>
  </conditionalFormatting>
  <conditionalFormatting sqref="F10:F11">
    <cfRule type="duplicateValues" dxfId="105" priority="8"/>
  </conditionalFormatting>
  <conditionalFormatting sqref="F12">
    <cfRule type="duplicateValues" dxfId="104" priority="11"/>
  </conditionalFormatting>
  <conditionalFormatting sqref="F15:F16">
    <cfRule type="duplicateValues" dxfId="103" priority="7"/>
  </conditionalFormatting>
  <conditionalFormatting sqref="F17">
    <cfRule type="duplicateValues" dxfId="102" priority="12"/>
  </conditionalFormatting>
  <conditionalFormatting sqref="F20:F23">
    <cfRule type="duplicateValues" dxfId="101" priority="6"/>
  </conditionalFormatting>
  <conditionalFormatting sqref="F28:F30">
    <cfRule type="duplicateValues" dxfId="100" priority="13"/>
  </conditionalFormatting>
  <conditionalFormatting sqref="F50">
    <cfRule type="duplicateValues" dxfId="99" priority="9"/>
  </conditionalFormatting>
  <conditionalFormatting sqref="F52">
    <cfRule type="duplicateValues" dxfId="98" priority="5"/>
  </conditionalFormatting>
  <conditionalFormatting sqref="F54">
    <cfRule type="duplicateValues" dxfId="97" priority="4"/>
  </conditionalFormatting>
  <conditionalFormatting sqref="F59:F60">
    <cfRule type="duplicateValues" dxfId="96" priority="14"/>
  </conditionalFormatting>
  <conditionalFormatting sqref="F64:F65">
    <cfRule type="duplicateValues" dxfId="95" priority="15"/>
  </conditionalFormatting>
  <conditionalFormatting sqref="F68">
    <cfRule type="duplicateValues" dxfId="94" priority="3"/>
  </conditionalFormatting>
  <conditionalFormatting sqref="F70">
    <cfRule type="duplicateValues" dxfId="93" priority="2"/>
  </conditionalFormatting>
  <conditionalFormatting sqref="F72">
    <cfRule type="duplicateValues" dxfId="92" priority="1"/>
  </conditionalFormatting>
  <pageMargins left="0.25" right="0.25" top="0.25" bottom="0.25" header="0.3" footer="0.25"/>
  <pageSetup scale="45" orientation="portrait" copies="2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FB8B-06A0-4AFA-923E-168FE057E9B4}">
  <sheetPr>
    <pageSetUpPr fitToPage="1"/>
  </sheetPr>
  <dimension ref="A1:P113"/>
  <sheetViews>
    <sheetView zoomScale="60" zoomScaleNormal="60" workbookViewId="0">
      <selection sqref="A1:N1"/>
    </sheetView>
  </sheetViews>
  <sheetFormatPr defaultColWidth="11.453125" defaultRowHeight="16.5"/>
  <cols>
    <col min="1" max="4" width="15.7265625" style="492" customWidth="1"/>
    <col min="5" max="5" width="18.7265625" style="466" customWidth="1"/>
    <col min="6" max="10" width="18.7265625" style="492" customWidth="1"/>
    <col min="11" max="12" width="25.7265625" style="492" customWidth="1"/>
    <col min="13" max="13" width="12" style="492" bestFit="1" customWidth="1"/>
    <col min="14" max="14" width="11.453125" style="492" bestFit="1" customWidth="1"/>
    <col min="15" max="15" width="9.1796875" style="492" bestFit="1" customWidth="1"/>
    <col min="16" max="16" width="12.453125" style="492" bestFit="1" customWidth="1"/>
    <col min="17" max="250" width="11.453125" style="492"/>
    <col min="251" max="251" width="50.7265625" style="492" customWidth="1"/>
    <col min="252" max="252" width="18.7265625" style="492" customWidth="1"/>
    <col min="253" max="253" width="17.7265625" style="492" customWidth="1"/>
    <col min="254" max="257" width="15.7265625" style="492" customWidth="1"/>
    <col min="258" max="259" width="17.7265625" style="492" customWidth="1"/>
    <col min="260" max="260" width="50.453125" style="492" customWidth="1"/>
    <col min="261" max="261" width="18.453125" style="492" customWidth="1"/>
    <col min="262" max="262" width="17.81640625" style="492" customWidth="1"/>
    <col min="263" max="266" width="15.7265625" style="492" customWidth="1"/>
    <col min="267" max="268" width="17.7265625" style="492" customWidth="1"/>
    <col min="269" max="269" width="12" style="492" bestFit="1" customWidth="1"/>
    <col min="270" max="270" width="11.453125" style="492" bestFit="1" customWidth="1"/>
    <col min="271" max="271" width="9.1796875" style="492" bestFit="1" customWidth="1"/>
    <col min="272" max="272" width="12.453125" style="492" bestFit="1" customWidth="1"/>
    <col min="273" max="506" width="11.453125" style="492"/>
    <col min="507" max="507" width="50.7265625" style="492" customWidth="1"/>
    <col min="508" max="508" width="18.7265625" style="492" customWidth="1"/>
    <col min="509" max="509" width="17.7265625" style="492" customWidth="1"/>
    <col min="510" max="513" width="15.7265625" style="492" customWidth="1"/>
    <col min="514" max="515" width="17.7265625" style="492" customWidth="1"/>
    <col min="516" max="516" width="50.453125" style="492" customWidth="1"/>
    <col min="517" max="517" width="18.453125" style="492" customWidth="1"/>
    <col min="518" max="518" width="17.81640625" style="492" customWidth="1"/>
    <col min="519" max="522" width="15.7265625" style="492" customWidth="1"/>
    <col min="523" max="524" width="17.7265625" style="492" customWidth="1"/>
    <col min="525" max="525" width="12" style="492" bestFit="1" customWidth="1"/>
    <col min="526" max="526" width="11.453125" style="492" bestFit="1" customWidth="1"/>
    <col min="527" max="527" width="9.1796875" style="492" bestFit="1" customWidth="1"/>
    <col min="528" max="528" width="12.453125" style="492" bestFit="1" customWidth="1"/>
    <col min="529" max="762" width="11.453125" style="492"/>
    <col min="763" max="763" width="50.7265625" style="492" customWidth="1"/>
    <col min="764" max="764" width="18.7265625" style="492" customWidth="1"/>
    <col min="765" max="765" width="17.7265625" style="492" customWidth="1"/>
    <col min="766" max="769" width="15.7265625" style="492" customWidth="1"/>
    <col min="770" max="771" width="17.7265625" style="492" customWidth="1"/>
    <col min="772" max="772" width="50.453125" style="492" customWidth="1"/>
    <col min="773" max="773" width="18.453125" style="492" customWidth="1"/>
    <col min="774" max="774" width="17.81640625" style="492" customWidth="1"/>
    <col min="775" max="778" width="15.7265625" style="492" customWidth="1"/>
    <col min="779" max="780" width="17.7265625" style="492" customWidth="1"/>
    <col min="781" max="781" width="12" style="492" bestFit="1" customWidth="1"/>
    <col min="782" max="782" width="11.453125" style="492" bestFit="1" customWidth="1"/>
    <col min="783" max="783" width="9.1796875" style="492" bestFit="1" customWidth="1"/>
    <col min="784" max="784" width="12.453125" style="492" bestFit="1" customWidth="1"/>
    <col min="785" max="1018" width="11.453125" style="492"/>
    <col min="1019" max="1019" width="50.7265625" style="492" customWidth="1"/>
    <col min="1020" max="1020" width="18.7265625" style="492" customWidth="1"/>
    <col min="1021" max="1021" width="17.7265625" style="492" customWidth="1"/>
    <col min="1022" max="1025" width="15.7265625" style="492" customWidth="1"/>
    <col min="1026" max="1027" width="17.7265625" style="492" customWidth="1"/>
    <col min="1028" max="1028" width="50.453125" style="492" customWidth="1"/>
    <col min="1029" max="1029" width="18.453125" style="492" customWidth="1"/>
    <col min="1030" max="1030" width="17.81640625" style="492" customWidth="1"/>
    <col min="1031" max="1034" width="15.7265625" style="492" customWidth="1"/>
    <col min="1035" max="1036" width="17.7265625" style="492" customWidth="1"/>
    <col min="1037" max="1037" width="12" style="492" bestFit="1" customWidth="1"/>
    <col min="1038" max="1038" width="11.453125" style="492" bestFit="1" customWidth="1"/>
    <col min="1039" max="1039" width="9.1796875" style="492" bestFit="1" customWidth="1"/>
    <col min="1040" max="1040" width="12.453125" style="492" bestFit="1" customWidth="1"/>
    <col min="1041" max="1274" width="11.453125" style="492"/>
    <col min="1275" max="1275" width="50.7265625" style="492" customWidth="1"/>
    <col min="1276" max="1276" width="18.7265625" style="492" customWidth="1"/>
    <col min="1277" max="1277" width="17.7265625" style="492" customWidth="1"/>
    <col min="1278" max="1281" width="15.7265625" style="492" customWidth="1"/>
    <col min="1282" max="1283" width="17.7265625" style="492" customWidth="1"/>
    <col min="1284" max="1284" width="50.453125" style="492" customWidth="1"/>
    <col min="1285" max="1285" width="18.453125" style="492" customWidth="1"/>
    <col min="1286" max="1286" width="17.81640625" style="492" customWidth="1"/>
    <col min="1287" max="1290" width="15.7265625" style="492" customWidth="1"/>
    <col min="1291" max="1292" width="17.7265625" style="492" customWidth="1"/>
    <col min="1293" max="1293" width="12" style="492" bestFit="1" customWidth="1"/>
    <col min="1294" max="1294" width="11.453125" style="492" bestFit="1" customWidth="1"/>
    <col min="1295" max="1295" width="9.1796875" style="492" bestFit="1" customWidth="1"/>
    <col min="1296" max="1296" width="12.453125" style="492" bestFit="1" customWidth="1"/>
    <col min="1297" max="1530" width="11.453125" style="492"/>
    <col min="1531" max="1531" width="50.7265625" style="492" customWidth="1"/>
    <col min="1532" max="1532" width="18.7265625" style="492" customWidth="1"/>
    <col min="1533" max="1533" width="17.7265625" style="492" customWidth="1"/>
    <col min="1534" max="1537" width="15.7265625" style="492" customWidth="1"/>
    <col min="1538" max="1539" width="17.7265625" style="492" customWidth="1"/>
    <col min="1540" max="1540" width="50.453125" style="492" customWidth="1"/>
    <col min="1541" max="1541" width="18.453125" style="492" customWidth="1"/>
    <col min="1542" max="1542" width="17.81640625" style="492" customWidth="1"/>
    <col min="1543" max="1546" width="15.7265625" style="492" customWidth="1"/>
    <col min="1547" max="1548" width="17.7265625" style="492" customWidth="1"/>
    <col min="1549" max="1549" width="12" style="492" bestFit="1" customWidth="1"/>
    <col min="1550" max="1550" width="11.453125" style="492" bestFit="1" customWidth="1"/>
    <col min="1551" max="1551" width="9.1796875" style="492" bestFit="1" customWidth="1"/>
    <col min="1552" max="1552" width="12.453125" style="492" bestFit="1" customWidth="1"/>
    <col min="1553" max="1786" width="11.453125" style="492"/>
    <col min="1787" max="1787" width="50.7265625" style="492" customWidth="1"/>
    <col min="1788" max="1788" width="18.7265625" style="492" customWidth="1"/>
    <col min="1789" max="1789" width="17.7265625" style="492" customWidth="1"/>
    <col min="1790" max="1793" width="15.7265625" style="492" customWidth="1"/>
    <col min="1794" max="1795" width="17.7265625" style="492" customWidth="1"/>
    <col min="1796" max="1796" width="50.453125" style="492" customWidth="1"/>
    <col min="1797" max="1797" width="18.453125" style="492" customWidth="1"/>
    <col min="1798" max="1798" width="17.81640625" style="492" customWidth="1"/>
    <col min="1799" max="1802" width="15.7265625" style="492" customWidth="1"/>
    <col min="1803" max="1804" width="17.7265625" style="492" customWidth="1"/>
    <col min="1805" max="1805" width="12" style="492" bestFit="1" customWidth="1"/>
    <col min="1806" max="1806" width="11.453125" style="492" bestFit="1" customWidth="1"/>
    <col min="1807" max="1807" width="9.1796875" style="492" bestFit="1" customWidth="1"/>
    <col min="1808" max="1808" width="12.453125" style="492" bestFit="1" customWidth="1"/>
    <col min="1809" max="2042" width="11.453125" style="492"/>
    <col min="2043" max="2043" width="50.7265625" style="492" customWidth="1"/>
    <col min="2044" max="2044" width="18.7265625" style="492" customWidth="1"/>
    <col min="2045" max="2045" width="17.7265625" style="492" customWidth="1"/>
    <col min="2046" max="2049" width="15.7265625" style="492" customWidth="1"/>
    <col min="2050" max="2051" width="17.7265625" style="492" customWidth="1"/>
    <col min="2052" max="2052" width="50.453125" style="492" customWidth="1"/>
    <col min="2053" max="2053" width="18.453125" style="492" customWidth="1"/>
    <col min="2054" max="2054" width="17.81640625" style="492" customWidth="1"/>
    <col min="2055" max="2058" width="15.7265625" style="492" customWidth="1"/>
    <col min="2059" max="2060" width="17.7265625" style="492" customWidth="1"/>
    <col min="2061" max="2061" width="12" style="492" bestFit="1" customWidth="1"/>
    <col min="2062" max="2062" width="11.453125" style="492" bestFit="1" customWidth="1"/>
    <col min="2063" max="2063" width="9.1796875" style="492" bestFit="1" customWidth="1"/>
    <col min="2064" max="2064" width="12.453125" style="492" bestFit="1" customWidth="1"/>
    <col min="2065" max="2298" width="11.453125" style="492"/>
    <col min="2299" max="2299" width="50.7265625" style="492" customWidth="1"/>
    <col min="2300" max="2300" width="18.7265625" style="492" customWidth="1"/>
    <col min="2301" max="2301" width="17.7265625" style="492" customWidth="1"/>
    <col min="2302" max="2305" width="15.7265625" style="492" customWidth="1"/>
    <col min="2306" max="2307" width="17.7265625" style="492" customWidth="1"/>
    <col min="2308" max="2308" width="50.453125" style="492" customWidth="1"/>
    <col min="2309" max="2309" width="18.453125" style="492" customWidth="1"/>
    <col min="2310" max="2310" width="17.81640625" style="492" customWidth="1"/>
    <col min="2311" max="2314" width="15.7265625" style="492" customWidth="1"/>
    <col min="2315" max="2316" width="17.7265625" style="492" customWidth="1"/>
    <col min="2317" max="2317" width="12" style="492" bestFit="1" customWidth="1"/>
    <col min="2318" max="2318" width="11.453125" style="492" bestFit="1" customWidth="1"/>
    <col min="2319" max="2319" width="9.1796875" style="492" bestFit="1" customWidth="1"/>
    <col min="2320" max="2320" width="12.453125" style="492" bestFit="1" customWidth="1"/>
    <col min="2321" max="2554" width="11.453125" style="492"/>
    <col min="2555" max="2555" width="50.7265625" style="492" customWidth="1"/>
    <col min="2556" max="2556" width="18.7265625" style="492" customWidth="1"/>
    <col min="2557" max="2557" width="17.7265625" style="492" customWidth="1"/>
    <col min="2558" max="2561" width="15.7265625" style="492" customWidth="1"/>
    <col min="2562" max="2563" width="17.7265625" style="492" customWidth="1"/>
    <col min="2564" max="2564" width="50.453125" style="492" customWidth="1"/>
    <col min="2565" max="2565" width="18.453125" style="492" customWidth="1"/>
    <col min="2566" max="2566" width="17.81640625" style="492" customWidth="1"/>
    <col min="2567" max="2570" width="15.7265625" style="492" customWidth="1"/>
    <col min="2571" max="2572" width="17.7265625" style="492" customWidth="1"/>
    <col min="2573" max="2573" width="12" style="492" bestFit="1" customWidth="1"/>
    <col min="2574" max="2574" width="11.453125" style="492" bestFit="1" customWidth="1"/>
    <col min="2575" max="2575" width="9.1796875" style="492" bestFit="1" customWidth="1"/>
    <col min="2576" max="2576" width="12.453125" style="492" bestFit="1" customWidth="1"/>
    <col min="2577" max="2810" width="11.453125" style="492"/>
    <col min="2811" max="2811" width="50.7265625" style="492" customWidth="1"/>
    <col min="2812" max="2812" width="18.7265625" style="492" customWidth="1"/>
    <col min="2813" max="2813" width="17.7265625" style="492" customWidth="1"/>
    <col min="2814" max="2817" width="15.7265625" style="492" customWidth="1"/>
    <col min="2818" max="2819" width="17.7265625" style="492" customWidth="1"/>
    <col min="2820" max="2820" width="50.453125" style="492" customWidth="1"/>
    <col min="2821" max="2821" width="18.453125" style="492" customWidth="1"/>
    <col min="2822" max="2822" width="17.81640625" style="492" customWidth="1"/>
    <col min="2823" max="2826" width="15.7265625" style="492" customWidth="1"/>
    <col min="2827" max="2828" width="17.7265625" style="492" customWidth="1"/>
    <col min="2829" max="2829" width="12" style="492" bestFit="1" customWidth="1"/>
    <col min="2830" max="2830" width="11.453125" style="492" bestFit="1" customWidth="1"/>
    <col min="2831" max="2831" width="9.1796875" style="492" bestFit="1" customWidth="1"/>
    <col min="2832" max="2832" width="12.453125" style="492" bestFit="1" customWidth="1"/>
    <col min="2833" max="3066" width="11.453125" style="492"/>
    <col min="3067" max="3067" width="50.7265625" style="492" customWidth="1"/>
    <col min="3068" max="3068" width="18.7265625" style="492" customWidth="1"/>
    <col min="3069" max="3069" width="17.7265625" style="492" customWidth="1"/>
    <col min="3070" max="3073" width="15.7265625" style="492" customWidth="1"/>
    <col min="3074" max="3075" width="17.7265625" style="492" customWidth="1"/>
    <col min="3076" max="3076" width="50.453125" style="492" customWidth="1"/>
    <col min="3077" max="3077" width="18.453125" style="492" customWidth="1"/>
    <col min="3078" max="3078" width="17.81640625" style="492" customWidth="1"/>
    <col min="3079" max="3082" width="15.7265625" style="492" customWidth="1"/>
    <col min="3083" max="3084" width="17.7265625" style="492" customWidth="1"/>
    <col min="3085" max="3085" width="12" style="492" bestFit="1" customWidth="1"/>
    <col min="3086" max="3086" width="11.453125" style="492" bestFit="1" customWidth="1"/>
    <col min="3087" max="3087" width="9.1796875" style="492" bestFit="1" customWidth="1"/>
    <col min="3088" max="3088" width="12.453125" style="492" bestFit="1" customWidth="1"/>
    <col min="3089" max="3322" width="11.453125" style="492"/>
    <col min="3323" max="3323" width="50.7265625" style="492" customWidth="1"/>
    <col min="3324" max="3324" width="18.7265625" style="492" customWidth="1"/>
    <col min="3325" max="3325" width="17.7265625" style="492" customWidth="1"/>
    <col min="3326" max="3329" width="15.7265625" style="492" customWidth="1"/>
    <col min="3330" max="3331" width="17.7265625" style="492" customWidth="1"/>
    <col min="3332" max="3332" width="50.453125" style="492" customWidth="1"/>
    <col min="3333" max="3333" width="18.453125" style="492" customWidth="1"/>
    <col min="3334" max="3334" width="17.81640625" style="492" customWidth="1"/>
    <col min="3335" max="3338" width="15.7265625" style="492" customWidth="1"/>
    <col min="3339" max="3340" width="17.7265625" style="492" customWidth="1"/>
    <col min="3341" max="3341" width="12" style="492" bestFit="1" customWidth="1"/>
    <col min="3342" max="3342" width="11.453125" style="492" bestFit="1" customWidth="1"/>
    <col min="3343" max="3343" width="9.1796875" style="492" bestFit="1" customWidth="1"/>
    <col min="3344" max="3344" width="12.453125" style="492" bestFit="1" customWidth="1"/>
    <col min="3345" max="3578" width="11.453125" style="492"/>
    <col min="3579" max="3579" width="50.7265625" style="492" customWidth="1"/>
    <col min="3580" max="3580" width="18.7265625" style="492" customWidth="1"/>
    <col min="3581" max="3581" width="17.7265625" style="492" customWidth="1"/>
    <col min="3582" max="3585" width="15.7265625" style="492" customWidth="1"/>
    <col min="3586" max="3587" width="17.7265625" style="492" customWidth="1"/>
    <col min="3588" max="3588" width="50.453125" style="492" customWidth="1"/>
    <col min="3589" max="3589" width="18.453125" style="492" customWidth="1"/>
    <col min="3590" max="3590" width="17.81640625" style="492" customWidth="1"/>
    <col min="3591" max="3594" width="15.7265625" style="492" customWidth="1"/>
    <col min="3595" max="3596" width="17.7265625" style="492" customWidth="1"/>
    <col min="3597" max="3597" width="12" style="492" bestFit="1" customWidth="1"/>
    <col min="3598" max="3598" width="11.453125" style="492" bestFit="1" customWidth="1"/>
    <col min="3599" max="3599" width="9.1796875" style="492" bestFit="1" customWidth="1"/>
    <col min="3600" max="3600" width="12.453125" style="492" bestFit="1" customWidth="1"/>
    <col min="3601" max="3834" width="11.453125" style="492"/>
    <col min="3835" max="3835" width="50.7265625" style="492" customWidth="1"/>
    <col min="3836" max="3836" width="18.7265625" style="492" customWidth="1"/>
    <col min="3837" max="3837" width="17.7265625" style="492" customWidth="1"/>
    <col min="3838" max="3841" width="15.7265625" style="492" customWidth="1"/>
    <col min="3842" max="3843" width="17.7265625" style="492" customWidth="1"/>
    <col min="3844" max="3844" width="50.453125" style="492" customWidth="1"/>
    <col min="3845" max="3845" width="18.453125" style="492" customWidth="1"/>
    <col min="3846" max="3846" width="17.81640625" style="492" customWidth="1"/>
    <col min="3847" max="3850" width="15.7265625" style="492" customWidth="1"/>
    <col min="3851" max="3852" width="17.7265625" style="492" customWidth="1"/>
    <col min="3853" max="3853" width="12" style="492" bestFit="1" customWidth="1"/>
    <col min="3854" max="3854" width="11.453125" style="492" bestFit="1" customWidth="1"/>
    <col min="3855" max="3855" width="9.1796875" style="492" bestFit="1" customWidth="1"/>
    <col min="3856" max="3856" width="12.453125" style="492" bestFit="1" customWidth="1"/>
    <col min="3857" max="4090" width="11.453125" style="492"/>
    <col min="4091" max="4091" width="50.7265625" style="492" customWidth="1"/>
    <col min="4092" max="4092" width="18.7265625" style="492" customWidth="1"/>
    <col min="4093" max="4093" width="17.7265625" style="492" customWidth="1"/>
    <col min="4094" max="4097" width="15.7265625" style="492" customWidth="1"/>
    <col min="4098" max="4099" width="17.7265625" style="492" customWidth="1"/>
    <col min="4100" max="4100" width="50.453125" style="492" customWidth="1"/>
    <col min="4101" max="4101" width="18.453125" style="492" customWidth="1"/>
    <col min="4102" max="4102" width="17.81640625" style="492" customWidth="1"/>
    <col min="4103" max="4106" width="15.7265625" style="492" customWidth="1"/>
    <col min="4107" max="4108" width="17.7265625" style="492" customWidth="1"/>
    <col min="4109" max="4109" width="12" style="492" bestFit="1" customWidth="1"/>
    <col min="4110" max="4110" width="11.453125" style="492" bestFit="1" customWidth="1"/>
    <col min="4111" max="4111" width="9.1796875" style="492" bestFit="1" customWidth="1"/>
    <col min="4112" max="4112" width="12.453125" style="492" bestFit="1" customWidth="1"/>
    <col min="4113" max="4346" width="11.453125" style="492"/>
    <col min="4347" max="4347" width="50.7265625" style="492" customWidth="1"/>
    <col min="4348" max="4348" width="18.7265625" style="492" customWidth="1"/>
    <col min="4349" max="4349" width="17.7265625" style="492" customWidth="1"/>
    <col min="4350" max="4353" width="15.7265625" style="492" customWidth="1"/>
    <col min="4354" max="4355" width="17.7265625" style="492" customWidth="1"/>
    <col min="4356" max="4356" width="50.453125" style="492" customWidth="1"/>
    <col min="4357" max="4357" width="18.453125" style="492" customWidth="1"/>
    <col min="4358" max="4358" width="17.81640625" style="492" customWidth="1"/>
    <col min="4359" max="4362" width="15.7265625" style="492" customWidth="1"/>
    <col min="4363" max="4364" width="17.7265625" style="492" customWidth="1"/>
    <col min="4365" max="4365" width="12" style="492" bestFit="1" customWidth="1"/>
    <col min="4366" max="4366" width="11.453125" style="492" bestFit="1" customWidth="1"/>
    <col min="4367" max="4367" width="9.1796875" style="492" bestFit="1" customWidth="1"/>
    <col min="4368" max="4368" width="12.453125" style="492" bestFit="1" customWidth="1"/>
    <col min="4369" max="4602" width="11.453125" style="492"/>
    <col min="4603" max="4603" width="50.7265625" style="492" customWidth="1"/>
    <col min="4604" max="4604" width="18.7265625" style="492" customWidth="1"/>
    <col min="4605" max="4605" width="17.7265625" style="492" customWidth="1"/>
    <col min="4606" max="4609" width="15.7265625" style="492" customWidth="1"/>
    <col min="4610" max="4611" width="17.7265625" style="492" customWidth="1"/>
    <col min="4612" max="4612" width="50.453125" style="492" customWidth="1"/>
    <col min="4613" max="4613" width="18.453125" style="492" customWidth="1"/>
    <col min="4614" max="4614" width="17.81640625" style="492" customWidth="1"/>
    <col min="4615" max="4618" width="15.7265625" style="492" customWidth="1"/>
    <col min="4619" max="4620" width="17.7265625" style="492" customWidth="1"/>
    <col min="4621" max="4621" width="12" style="492" bestFit="1" customWidth="1"/>
    <col min="4622" max="4622" width="11.453125" style="492" bestFit="1" customWidth="1"/>
    <col min="4623" max="4623" width="9.1796875" style="492" bestFit="1" customWidth="1"/>
    <col min="4624" max="4624" width="12.453125" style="492" bestFit="1" customWidth="1"/>
    <col min="4625" max="4858" width="11.453125" style="492"/>
    <col min="4859" max="4859" width="50.7265625" style="492" customWidth="1"/>
    <col min="4860" max="4860" width="18.7265625" style="492" customWidth="1"/>
    <col min="4861" max="4861" width="17.7265625" style="492" customWidth="1"/>
    <col min="4862" max="4865" width="15.7265625" style="492" customWidth="1"/>
    <col min="4866" max="4867" width="17.7265625" style="492" customWidth="1"/>
    <col min="4868" max="4868" width="50.453125" style="492" customWidth="1"/>
    <col min="4869" max="4869" width="18.453125" style="492" customWidth="1"/>
    <col min="4870" max="4870" width="17.81640625" style="492" customWidth="1"/>
    <col min="4871" max="4874" width="15.7265625" style="492" customWidth="1"/>
    <col min="4875" max="4876" width="17.7265625" style="492" customWidth="1"/>
    <col min="4877" max="4877" width="12" style="492" bestFit="1" customWidth="1"/>
    <col min="4878" max="4878" width="11.453125" style="492" bestFit="1" customWidth="1"/>
    <col min="4879" max="4879" width="9.1796875" style="492" bestFit="1" customWidth="1"/>
    <col min="4880" max="4880" width="12.453125" style="492" bestFit="1" customWidth="1"/>
    <col min="4881" max="5114" width="11.453125" style="492"/>
    <col min="5115" max="5115" width="50.7265625" style="492" customWidth="1"/>
    <col min="5116" max="5116" width="18.7265625" style="492" customWidth="1"/>
    <col min="5117" max="5117" width="17.7265625" style="492" customWidth="1"/>
    <col min="5118" max="5121" width="15.7265625" style="492" customWidth="1"/>
    <col min="5122" max="5123" width="17.7265625" style="492" customWidth="1"/>
    <col min="5124" max="5124" width="50.453125" style="492" customWidth="1"/>
    <col min="5125" max="5125" width="18.453125" style="492" customWidth="1"/>
    <col min="5126" max="5126" width="17.81640625" style="492" customWidth="1"/>
    <col min="5127" max="5130" width="15.7265625" style="492" customWidth="1"/>
    <col min="5131" max="5132" width="17.7265625" style="492" customWidth="1"/>
    <col min="5133" max="5133" width="12" style="492" bestFit="1" customWidth="1"/>
    <col min="5134" max="5134" width="11.453125" style="492" bestFit="1" customWidth="1"/>
    <col min="5135" max="5135" width="9.1796875" style="492" bestFit="1" customWidth="1"/>
    <col min="5136" max="5136" width="12.453125" style="492" bestFit="1" customWidth="1"/>
    <col min="5137" max="5370" width="11.453125" style="492"/>
    <col min="5371" max="5371" width="50.7265625" style="492" customWidth="1"/>
    <col min="5372" max="5372" width="18.7265625" style="492" customWidth="1"/>
    <col min="5373" max="5373" width="17.7265625" style="492" customWidth="1"/>
    <col min="5374" max="5377" width="15.7265625" style="492" customWidth="1"/>
    <col min="5378" max="5379" width="17.7265625" style="492" customWidth="1"/>
    <col min="5380" max="5380" width="50.453125" style="492" customWidth="1"/>
    <col min="5381" max="5381" width="18.453125" style="492" customWidth="1"/>
    <col min="5382" max="5382" width="17.81640625" style="492" customWidth="1"/>
    <col min="5383" max="5386" width="15.7265625" style="492" customWidth="1"/>
    <col min="5387" max="5388" width="17.7265625" style="492" customWidth="1"/>
    <col min="5389" max="5389" width="12" style="492" bestFit="1" customWidth="1"/>
    <col min="5390" max="5390" width="11.453125" style="492" bestFit="1" customWidth="1"/>
    <col min="5391" max="5391" width="9.1796875" style="492" bestFit="1" customWidth="1"/>
    <col min="5392" max="5392" width="12.453125" style="492" bestFit="1" customWidth="1"/>
    <col min="5393" max="5626" width="11.453125" style="492"/>
    <col min="5627" max="5627" width="50.7265625" style="492" customWidth="1"/>
    <col min="5628" max="5628" width="18.7265625" style="492" customWidth="1"/>
    <col min="5629" max="5629" width="17.7265625" style="492" customWidth="1"/>
    <col min="5630" max="5633" width="15.7265625" style="492" customWidth="1"/>
    <col min="5634" max="5635" width="17.7265625" style="492" customWidth="1"/>
    <col min="5636" max="5636" width="50.453125" style="492" customWidth="1"/>
    <col min="5637" max="5637" width="18.453125" style="492" customWidth="1"/>
    <col min="5638" max="5638" width="17.81640625" style="492" customWidth="1"/>
    <col min="5639" max="5642" width="15.7265625" style="492" customWidth="1"/>
    <col min="5643" max="5644" width="17.7265625" style="492" customWidth="1"/>
    <col min="5645" max="5645" width="12" style="492" bestFit="1" customWidth="1"/>
    <col min="5646" max="5646" width="11.453125" style="492" bestFit="1" customWidth="1"/>
    <col min="5647" max="5647" width="9.1796875" style="492" bestFit="1" customWidth="1"/>
    <col min="5648" max="5648" width="12.453125" style="492" bestFit="1" customWidth="1"/>
    <col min="5649" max="5882" width="11.453125" style="492"/>
    <col min="5883" max="5883" width="50.7265625" style="492" customWidth="1"/>
    <col min="5884" max="5884" width="18.7265625" style="492" customWidth="1"/>
    <col min="5885" max="5885" width="17.7265625" style="492" customWidth="1"/>
    <col min="5886" max="5889" width="15.7265625" style="492" customWidth="1"/>
    <col min="5890" max="5891" width="17.7265625" style="492" customWidth="1"/>
    <col min="5892" max="5892" width="50.453125" style="492" customWidth="1"/>
    <col min="5893" max="5893" width="18.453125" style="492" customWidth="1"/>
    <col min="5894" max="5894" width="17.81640625" style="492" customWidth="1"/>
    <col min="5895" max="5898" width="15.7265625" style="492" customWidth="1"/>
    <col min="5899" max="5900" width="17.7265625" style="492" customWidth="1"/>
    <col min="5901" max="5901" width="12" style="492" bestFit="1" customWidth="1"/>
    <col min="5902" max="5902" width="11.453125" style="492" bestFit="1" customWidth="1"/>
    <col min="5903" max="5903" width="9.1796875" style="492" bestFit="1" customWidth="1"/>
    <col min="5904" max="5904" width="12.453125" style="492" bestFit="1" customWidth="1"/>
    <col min="5905" max="6138" width="11.453125" style="492"/>
    <col min="6139" max="6139" width="50.7265625" style="492" customWidth="1"/>
    <col min="6140" max="6140" width="18.7265625" style="492" customWidth="1"/>
    <col min="6141" max="6141" width="17.7265625" style="492" customWidth="1"/>
    <col min="6142" max="6145" width="15.7265625" style="492" customWidth="1"/>
    <col min="6146" max="6147" width="17.7265625" style="492" customWidth="1"/>
    <col min="6148" max="6148" width="50.453125" style="492" customWidth="1"/>
    <col min="6149" max="6149" width="18.453125" style="492" customWidth="1"/>
    <col min="6150" max="6150" width="17.81640625" style="492" customWidth="1"/>
    <col min="6151" max="6154" width="15.7265625" style="492" customWidth="1"/>
    <col min="6155" max="6156" width="17.7265625" style="492" customWidth="1"/>
    <col min="6157" max="6157" width="12" style="492" bestFit="1" customWidth="1"/>
    <col min="6158" max="6158" width="11.453125" style="492" bestFit="1" customWidth="1"/>
    <col min="6159" max="6159" width="9.1796875" style="492" bestFit="1" customWidth="1"/>
    <col min="6160" max="6160" width="12.453125" style="492" bestFit="1" customWidth="1"/>
    <col min="6161" max="6394" width="11.453125" style="492"/>
    <col min="6395" max="6395" width="50.7265625" style="492" customWidth="1"/>
    <col min="6396" max="6396" width="18.7265625" style="492" customWidth="1"/>
    <col min="6397" max="6397" width="17.7265625" style="492" customWidth="1"/>
    <col min="6398" max="6401" width="15.7265625" style="492" customWidth="1"/>
    <col min="6402" max="6403" width="17.7265625" style="492" customWidth="1"/>
    <col min="6404" max="6404" width="50.453125" style="492" customWidth="1"/>
    <col min="6405" max="6405" width="18.453125" style="492" customWidth="1"/>
    <col min="6406" max="6406" width="17.81640625" style="492" customWidth="1"/>
    <col min="6407" max="6410" width="15.7265625" style="492" customWidth="1"/>
    <col min="6411" max="6412" width="17.7265625" style="492" customWidth="1"/>
    <col min="6413" max="6413" width="12" style="492" bestFit="1" customWidth="1"/>
    <col min="6414" max="6414" width="11.453125" style="492" bestFit="1" customWidth="1"/>
    <col min="6415" max="6415" width="9.1796875" style="492" bestFit="1" customWidth="1"/>
    <col min="6416" max="6416" width="12.453125" style="492" bestFit="1" customWidth="1"/>
    <col min="6417" max="6650" width="11.453125" style="492"/>
    <col min="6651" max="6651" width="50.7265625" style="492" customWidth="1"/>
    <col min="6652" max="6652" width="18.7265625" style="492" customWidth="1"/>
    <col min="6653" max="6653" width="17.7265625" style="492" customWidth="1"/>
    <col min="6654" max="6657" width="15.7265625" style="492" customWidth="1"/>
    <col min="6658" max="6659" width="17.7265625" style="492" customWidth="1"/>
    <col min="6660" max="6660" width="50.453125" style="492" customWidth="1"/>
    <col min="6661" max="6661" width="18.453125" style="492" customWidth="1"/>
    <col min="6662" max="6662" width="17.81640625" style="492" customWidth="1"/>
    <col min="6663" max="6666" width="15.7265625" style="492" customWidth="1"/>
    <col min="6667" max="6668" width="17.7265625" style="492" customWidth="1"/>
    <col min="6669" max="6669" width="12" style="492" bestFit="1" customWidth="1"/>
    <col min="6670" max="6670" width="11.453125" style="492" bestFit="1" customWidth="1"/>
    <col min="6671" max="6671" width="9.1796875" style="492" bestFit="1" customWidth="1"/>
    <col min="6672" max="6672" width="12.453125" style="492" bestFit="1" customWidth="1"/>
    <col min="6673" max="6906" width="11.453125" style="492"/>
    <col min="6907" max="6907" width="50.7265625" style="492" customWidth="1"/>
    <col min="6908" max="6908" width="18.7265625" style="492" customWidth="1"/>
    <col min="6909" max="6909" width="17.7265625" style="492" customWidth="1"/>
    <col min="6910" max="6913" width="15.7265625" style="492" customWidth="1"/>
    <col min="6914" max="6915" width="17.7265625" style="492" customWidth="1"/>
    <col min="6916" max="6916" width="50.453125" style="492" customWidth="1"/>
    <col min="6917" max="6917" width="18.453125" style="492" customWidth="1"/>
    <col min="6918" max="6918" width="17.81640625" style="492" customWidth="1"/>
    <col min="6919" max="6922" width="15.7265625" style="492" customWidth="1"/>
    <col min="6923" max="6924" width="17.7265625" style="492" customWidth="1"/>
    <col min="6925" max="6925" width="12" style="492" bestFit="1" customWidth="1"/>
    <col min="6926" max="6926" width="11.453125" style="492" bestFit="1" customWidth="1"/>
    <col min="6927" max="6927" width="9.1796875" style="492" bestFit="1" customWidth="1"/>
    <col min="6928" max="6928" width="12.453125" style="492" bestFit="1" customWidth="1"/>
    <col min="6929" max="7162" width="11.453125" style="492"/>
    <col min="7163" max="7163" width="50.7265625" style="492" customWidth="1"/>
    <col min="7164" max="7164" width="18.7265625" style="492" customWidth="1"/>
    <col min="7165" max="7165" width="17.7265625" style="492" customWidth="1"/>
    <col min="7166" max="7169" width="15.7265625" style="492" customWidth="1"/>
    <col min="7170" max="7171" width="17.7265625" style="492" customWidth="1"/>
    <col min="7172" max="7172" width="50.453125" style="492" customWidth="1"/>
    <col min="7173" max="7173" width="18.453125" style="492" customWidth="1"/>
    <col min="7174" max="7174" width="17.81640625" style="492" customWidth="1"/>
    <col min="7175" max="7178" width="15.7265625" style="492" customWidth="1"/>
    <col min="7179" max="7180" width="17.7265625" style="492" customWidth="1"/>
    <col min="7181" max="7181" width="12" style="492" bestFit="1" customWidth="1"/>
    <col min="7182" max="7182" width="11.453125" style="492" bestFit="1" customWidth="1"/>
    <col min="7183" max="7183" width="9.1796875" style="492" bestFit="1" customWidth="1"/>
    <col min="7184" max="7184" width="12.453125" style="492" bestFit="1" customWidth="1"/>
    <col min="7185" max="7418" width="11.453125" style="492"/>
    <col min="7419" max="7419" width="50.7265625" style="492" customWidth="1"/>
    <col min="7420" max="7420" width="18.7265625" style="492" customWidth="1"/>
    <col min="7421" max="7421" width="17.7265625" style="492" customWidth="1"/>
    <col min="7422" max="7425" width="15.7265625" style="492" customWidth="1"/>
    <col min="7426" max="7427" width="17.7265625" style="492" customWidth="1"/>
    <col min="7428" max="7428" width="50.453125" style="492" customWidth="1"/>
    <col min="7429" max="7429" width="18.453125" style="492" customWidth="1"/>
    <col min="7430" max="7430" width="17.81640625" style="492" customWidth="1"/>
    <col min="7431" max="7434" width="15.7265625" style="492" customWidth="1"/>
    <col min="7435" max="7436" width="17.7265625" style="492" customWidth="1"/>
    <col min="7437" max="7437" width="12" style="492" bestFit="1" customWidth="1"/>
    <col min="7438" max="7438" width="11.453125" style="492" bestFit="1" customWidth="1"/>
    <col min="7439" max="7439" width="9.1796875" style="492" bestFit="1" customWidth="1"/>
    <col min="7440" max="7440" width="12.453125" style="492" bestFit="1" customWidth="1"/>
    <col min="7441" max="7674" width="11.453125" style="492"/>
    <col min="7675" max="7675" width="50.7265625" style="492" customWidth="1"/>
    <col min="7676" max="7676" width="18.7265625" style="492" customWidth="1"/>
    <col min="7677" max="7677" width="17.7265625" style="492" customWidth="1"/>
    <col min="7678" max="7681" width="15.7265625" style="492" customWidth="1"/>
    <col min="7682" max="7683" width="17.7265625" style="492" customWidth="1"/>
    <col min="7684" max="7684" width="50.453125" style="492" customWidth="1"/>
    <col min="7685" max="7685" width="18.453125" style="492" customWidth="1"/>
    <col min="7686" max="7686" width="17.81640625" style="492" customWidth="1"/>
    <col min="7687" max="7690" width="15.7265625" style="492" customWidth="1"/>
    <col min="7691" max="7692" width="17.7265625" style="492" customWidth="1"/>
    <col min="7693" max="7693" width="12" style="492" bestFit="1" customWidth="1"/>
    <col min="7694" max="7694" width="11.453125" style="492" bestFit="1" customWidth="1"/>
    <col min="7695" max="7695" width="9.1796875" style="492" bestFit="1" customWidth="1"/>
    <col min="7696" max="7696" width="12.453125" style="492" bestFit="1" customWidth="1"/>
    <col min="7697" max="7930" width="11.453125" style="492"/>
    <col min="7931" max="7931" width="50.7265625" style="492" customWidth="1"/>
    <col min="7932" max="7932" width="18.7265625" style="492" customWidth="1"/>
    <col min="7933" max="7933" width="17.7265625" style="492" customWidth="1"/>
    <col min="7934" max="7937" width="15.7265625" style="492" customWidth="1"/>
    <col min="7938" max="7939" width="17.7265625" style="492" customWidth="1"/>
    <col min="7940" max="7940" width="50.453125" style="492" customWidth="1"/>
    <col min="7941" max="7941" width="18.453125" style="492" customWidth="1"/>
    <col min="7942" max="7942" width="17.81640625" style="492" customWidth="1"/>
    <col min="7943" max="7946" width="15.7265625" style="492" customWidth="1"/>
    <col min="7947" max="7948" width="17.7265625" style="492" customWidth="1"/>
    <col min="7949" max="7949" width="12" style="492" bestFit="1" customWidth="1"/>
    <col min="7950" max="7950" width="11.453125" style="492" bestFit="1" customWidth="1"/>
    <col min="7951" max="7951" width="9.1796875" style="492" bestFit="1" customWidth="1"/>
    <col min="7952" max="7952" width="12.453125" style="492" bestFit="1" customWidth="1"/>
    <col min="7953" max="8186" width="11.453125" style="492"/>
    <col min="8187" max="8187" width="50.7265625" style="492" customWidth="1"/>
    <col min="8188" max="8188" width="18.7265625" style="492" customWidth="1"/>
    <col min="8189" max="8189" width="17.7265625" style="492" customWidth="1"/>
    <col min="8190" max="8193" width="15.7265625" style="492" customWidth="1"/>
    <col min="8194" max="8195" width="17.7265625" style="492" customWidth="1"/>
    <col min="8196" max="8196" width="50.453125" style="492" customWidth="1"/>
    <col min="8197" max="8197" width="18.453125" style="492" customWidth="1"/>
    <col min="8198" max="8198" width="17.81640625" style="492" customWidth="1"/>
    <col min="8199" max="8202" width="15.7265625" style="492" customWidth="1"/>
    <col min="8203" max="8204" width="17.7265625" style="492" customWidth="1"/>
    <col min="8205" max="8205" width="12" style="492" bestFit="1" customWidth="1"/>
    <col min="8206" max="8206" width="11.453125" style="492" bestFit="1" customWidth="1"/>
    <col min="8207" max="8207" width="9.1796875" style="492" bestFit="1" customWidth="1"/>
    <col min="8208" max="8208" width="12.453125" style="492" bestFit="1" customWidth="1"/>
    <col min="8209" max="8442" width="11.453125" style="492"/>
    <col min="8443" max="8443" width="50.7265625" style="492" customWidth="1"/>
    <col min="8444" max="8444" width="18.7265625" style="492" customWidth="1"/>
    <col min="8445" max="8445" width="17.7265625" style="492" customWidth="1"/>
    <col min="8446" max="8449" width="15.7265625" style="492" customWidth="1"/>
    <col min="8450" max="8451" width="17.7265625" style="492" customWidth="1"/>
    <col min="8452" max="8452" width="50.453125" style="492" customWidth="1"/>
    <col min="8453" max="8453" width="18.453125" style="492" customWidth="1"/>
    <col min="8454" max="8454" width="17.81640625" style="492" customWidth="1"/>
    <col min="8455" max="8458" width="15.7265625" style="492" customWidth="1"/>
    <col min="8459" max="8460" width="17.7265625" style="492" customWidth="1"/>
    <col min="8461" max="8461" width="12" style="492" bestFit="1" customWidth="1"/>
    <col min="8462" max="8462" width="11.453125" style="492" bestFit="1" customWidth="1"/>
    <col min="8463" max="8463" width="9.1796875" style="492" bestFit="1" customWidth="1"/>
    <col min="8464" max="8464" width="12.453125" style="492" bestFit="1" customWidth="1"/>
    <col min="8465" max="8698" width="11.453125" style="492"/>
    <col min="8699" max="8699" width="50.7265625" style="492" customWidth="1"/>
    <col min="8700" max="8700" width="18.7265625" style="492" customWidth="1"/>
    <col min="8701" max="8701" width="17.7265625" style="492" customWidth="1"/>
    <col min="8702" max="8705" width="15.7265625" style="492" customWidth="1"/>
    <col min="8706" max="8707" width="17.7265625" style="492" customWidth="1"/>
    <col min="8708" max="8708" width="50.453125" style="492" customWidth="1"/>
    <col min="8709" max="8709" width="18.453125" style="492" customWidth="1"/>
    <col min="8710" max="8710" width="17.81640625" style="492" customWidth="1"/>
    <col min="8711" max="8714" width="15.7265625" style="492" customWidth="1"/>
    <col min="8715" max="8716" width="17.7265625" style="492" customWidth="1"/>
    <col min="8717" max="8717" width="12" style="492" bestFit="1" customWidth="1"/>
    <col min="8718" max="8718" width="11.453125" style="492" bestFit="1" customWidth="1"/>
    <col min="8719" max="8719" width="9.1796875" style="492" bestFit="1" customWidth="1"/>
    <col min="8720" max="8720" width="12.453125" style="492" bestFit="1" customWidth="1"/>
    <col min="8721" max="8954" width="11.453125" style="492"/>
    <col min="8955" max="8955" width="50.7265625" style="492" customWidth="1"/>
    <col min="8956" max="8956" width="18.7265625" style="492" customWidth="1"/>
    <col min="8957" max="8957" width="17.7265625" style="492" customWidth="1"/>
    <col min="8958" max="8961" width="15.7265625" style="492" customWidth="1"/>
    <col min="8962" max="8963" width="17.7265625" style="492" customWidth="1"/>
    <col min="8964" max="8964" width="50.453125" style="492" customWidth="1"/>
    <col min="8965" max="8965" width="18.453125" style="492" customWidth="1"/>
    <col min="8966" max="8966" width="17.81640625" style="492" customWidth="1"/>
    <col min="8967" max="8970" width="15.7265625" style="492" customWidth="1"/>
    <col min="8971" max="8972" width="17.7265625" style="492" customWidth="1"/>
    <col min="8973" max="8973" width="12" style="492" bestFit="1" customWidth="1"/>
    <col min="8974" max="8974" width="11.453125" style="492" bestFit="1" customWidth="1"/>
    <col min="8975" max="8975" width="9.1796875" style="492" bestFit="1" customWidth="1"/>
    <col min="8976" max="8976" width="12.453125" style="492" bestFit="1" customWidth="1"/>
    <col min="8977" max="9210" width="11.453125" style="492"/>
    <col min="9211" max="9211" width="50.7265625" style="492" customWidth="1"/>
    <col min="9212" max="9212" width="18.7265625" style="492" customWidth="1"/>
    <col min="9213" max="9213" width="17.7265625" style="492" customWidth="1"/>
    <col min="9214" max="9217" width="15.7265625" style="492" customWidth="1"/>
    <col min="9218" max="9219" width="17.7265625" style="492" customWidth="1"/>
    <col min="9220" max="9220" width="50.453125" style="492" customWidth="1"/>
    <col min="9221" max="9221" width="18.453125" style="492" customWidth="1"/>
    <col min="9222" max="9222" width="17.81640625" style="492" customWidth="1"/>
    <col min="9223" max="9226" width="15.7265625" style="492" customWidth="1"/>
    <col min="9227" max="9228" width="17.7265625" style="492" customWidth="1"/>
    <col min="9229" max="9229" width="12" style="492" bestFit="1" customWidth="1"/>
    <col min="9230" max="9230" width="11.453125" style="492" bestFit="1" customWidth="1"/>
    <col min="9231" max="9231" width="9.1796875" style="492" bestFit="1" customWidth="1"/>
    <col min="9232" max="9232" width="12.453125" style="492" bestFit="1" customWidth="1"/>
    <col min="9233" max="9466" width="11.453125" style="492"/>
    <col min="9467" max="9467" width="50.7265625" style="492" customWidth="1"/>
    <col min="9468" max="9468" width="18.7265625" style="492" customWidth="1"/>
    <col min="9469" max="9469" width="17.7265625" style="492" customWidth="1"/>
    <col min="9470" max="9473" width="15.7265625" style="492" customWidth="1"/>
    <col min="9474" max="9475" width="17.7265625" style="492" customWidth="1"/>
    <col min="9476" max="9476" width="50.453125" style="492" customWidth="1"/>
    <col min="9477" max="9477" width="18.453125" style="492" customWidth="1"/>
    <col min="9478" max="9478" width="17.81640625" style="492" customWidth="1"/>
    <col min="9479" max="9482" width="15.7265625" style="492" customWidth="1"/>
    <col min="9483" max="9484" width="17.7265625" style="492" customWidth="1"/>
    <col min="9485" max="9485" width="12" style="492" bestFit="1" customWidth="1"/>
    <col min="9486" max="9486" width="11.453125" style="492" bestFit="1" customWidth="1"/>
    <col min="9487" max="9487" width="9.1796875" style="492" bestFit="1" customWidth="1"/>
    <col min="9488" max="9488" width="12.453125" style="492" bestFit="1" customWidth="1"/>
    <col min="9489" max="9722" width="11.453125" style="492"/>
    <col min="9723" max="9723" width="50.7265625" style="492" customWidth="1"/>
    <col min="9724" max="9724" width="18.7265625" style="492" customWidth="1"/>
    <col min="9725" max="9725" width="17.7265625" style="492" customWidth="1"/>
    <col min="9726" max="9729" width="15.7265625" style="492" customWidth="1"/>
    <col min="9730" max="9731" width="17.7265625" style="492" customWidth="1"/>
    <col min="9732" max="9732" width="50.453125" style="492" customWidth="1"/>
    <col min="9733" max="9733" width="18.453125" style="492" customWidth="1"/>
    <col min="9734" max="9734" width="17.81640625" style="492" customWidth="1"/>
    <col min="9735" max="9738" width="15.7265625" style="492" customWidth="1"/>
    <col min="9739" max="9740" width="17.7265625" style="492" customWidth="1"/>
    <col min="9741" max="9741" width="12" style="492" bestFit="1" customWidth="1"/>
    <col min="9742" max="9742" width="11.453125" style="492" bestFit="1" customWidth="1"/>
    <col min="9743" max="9743" width="9.1796875" style="492" bestFit="1" customWidth="1"/>
    <col min="9744" max="9744" width="12.453125" style="492" bestFit="1" customWidth="1"/>
    <col min="9745" max="9978" width="11.453125" style="492"/>
    <col min="9979" max="9979" width="50.7265625" style="492" customWidth="1"/>
    <col min="9980" max="9980" width="18.7265625" style="492" customWidth="1"/>
    <col min="9981" max="9981" width="17.7265625" style="492" customWidth="1"/>
    <col min="9982" max="9985" width="15.7265625" style="492" customWidth="1"/>
    <col min="9986" max="9987" width="17.7265625" style="492" customWidth="1"/>
    <col min="9988" max="9988" width="50.453125" style="492" customWidth="1"/>
    <col min="9989" max="9989" width="18.453125" style="492" customWidth="1"/>
    <col min="9990" max="9990" width="17.81640625" style="492" customWidth="1"/>
    <col min="9991" max="9994" width="15.7265625" style="492" customWidth="1"/>
    <col min="9995" max="9996" width="17.7265625" style="492" customWidth="1"/>
    <col min="9997" max="9997" width="12" style="492" bestFit="1" customWidth="1"/>
    <col min="9998" max="9998" width="11.453125" style="492" bestFit="1" customWidth="1"/>
    <col min="9999" max="9999" width="9.1796875" style="492" bestFit="1" customWidth="1"/>
    <col min="10000" max="10000" width="12.453125" style="492" bestFit="1" customWidth="1"/>
    <col min="10001" max="10234" width="11.453125" style="492"/>
    <col min="10235" max="10235" width="50.7265625" style="492" customWidth="1"/>
    <col min="10236" max="10236" width="18.7265625" style="492" customWidth="1"/>
    <col min="10237" max="10237" width="17.7265625" style="492" customWidth="1"/>
    <col min="10238" max="10241" width="15.7265625" style="492" customWidth="1"/>
    <col min="10242" max="10243" width="17.7265625" style="492" customWidth="1"/>
    <col min="10244" max="10244" width="50.453125" style="492" customWidth="1"/>
    <col min="10245" max="10245" width="18.453125" style="492" customWidth="1"/>
    <col min="10246" max="10246" width="17.81640625" style="492" customWidth="1"/>
    <col min="10247" max="10250" width="15.7265625" style="492" customWidth="1"/>
    <col min="10251" max="10252" width="17.7265625" style="492" customWidth="1"/>
    <col min="10253" max="10253" width="12" style="492" bestFit="1" customWidth="1"/>
    <col min="10254" max="10254" width="11.453125" style="492" bestFit="1" customWidth="1"/>
    <col min="10255" max="10255" width="9.1796875" style="492" bestFit="1" customWidth="1"/>
    <col min="10256" max="10256" width="12.453125" style="492" bestFit="1" customWidth="1"/>
    <col min="10257" max="10490" width="11.453125" style="492"/>
    <col min="10491" max="10491" width="50.7265625" style="492" customWidth="1"/>
    <col min="10492" max="10492" width="18.7265625" style="492" customWidth="1"/>
    <col min="10493" max="10493" width="17.7265625" style="492" customWidth="1"/>
    <col min="10494" max="10497" width="15.7265625" style="492" customWidth="1"/>
    <col min="10498" max="10499" width="17.7265625" style="492" customWidth="1"/>
    <col min="10500" max="10500" width="50.453125" style="492" customWidth="1"/>
    <col min="10501" max="10501" width="18.453125" style="492" customWidth="1"/>
    <col min="10502" max="10502" width="17.81640625" style="492" customWidth="1"/>
    <col min="10503" max="10506" width="15.7265625" style="492" customWidth="1"/>
    <col min="10507" max="10508" width="17.7265625" style="492" customWidth="1"/>
    <col min="10509" max="10509" width="12" style="492" bestFit="1" customWidth="1"/>
    <col min="10510" max="10510" width="11.453125" style="492" bestFit="1" customWidth="1"/>
    <col min="10511" max="10511" width="9.1796875" style="492" bestFit="1" customWidth="1"/>
    <col min="10512" max="10512" width="12.453125" style="492" bestFit="1" customWidth="1"/>
    <col min="10513" max="10746" width="11.453125" style="492"/>
    <col min="10747" max="10747" width="50.7265625" style="492" customWidth="1"/>
    <col min="10748" max="10748" width="18.7265625" style="492" customWidth="1"/>
    <col min="10749" max="10749" width="17.7265625" style="492" customWidth="1"/>
    <col min="10750" max="10753" width="15.7265625" style="492" customWidth="1"/>
    <col min="10754" max="10755" width="17.7265625" style="492" customWidth="1"/>
    <col min="10756" max="10756" width="50.453125" style="492" customWidth="1"/>
    <col min="10757" max="10757" width="18.453125" style="492" customWidth="1"/>
    <col min="10758" max="10758" width="17.81640625" style="492" customWidth="1"/>
    <col min="10759" max="10762" width="15.7265625" style="492" customWidth="1"/>
    <col min="10763" max="10764" width="17.7265625" style="492" customWidth="1"/>
    <col min="10765" max="10765" width="12" style="492" bestFit="1" customWidth="1"/>
    <col min="10766" max="10766" width="11.453125" style="492" bestFit="1" customWidth="1"/>
    <col min="10767" max="10767" width="9.1796875" style="492" bestFit="1" customWidth="1"/>
    <col min="10768" max="10768" width="12.453125" style="492" bestFit="1" customWidth="1"/>
    <col min="10769" max="11002" width="11.453125" style="492"/>
    <col min="11003" max="11003" width="50.7265625" style="492" customWidth="1"/>
    <col min="11004" max="11004" width="18.7265625" style="492" customWidth="1"/>
    <col min="11005" max="11005" width="17.7265625" style="492" customWidth="1"/>
    <col min="11006" max="11009" width="15.7265625" style="492" customWidth="1"/>
    <col min="11010" max="11011" width="17.7265625" style="492" customWidth="1"/>
    <col min="11012" max="11012" width="50.453125" style="492" customWidth="1"/>
    <col min="11013" max="11013" width="18.453125" style="492" customWidth="1"/>
    <col min="11014" max="11014" width="17.81640625" style="492" customWidth="1"/>
    <col min="11015" max="11018" width="15.7265625" style="492" customWidth="1"/>
    <col min="11019" max="11020" width="17.7265625" style="492" customWidth="1"/>
    <col min="11021" max="11021" width="12" style="492" bestFit="1" customWidth="1"/>
    <col min="11022" max="11022" width="11.453125" style="492" bestFit="1" customWidth="1"/>
    <col min="11023" max="11023" width="9.1796875" style="492" bestFit="1" customWidth="1"/>
    <col min="11024" max="11024" width="12.453125" style="492" bestFit="1" customWidth="1"/>
    <col min="11025" max="11258" width="11.453125" style="492"/>
    <col min="11259" max="11259" width="50.7265625" style="492" customWidth="1"/>
    <col min="11260" max="11260" width="18.7265625" style="492" customWidth="1"/>
    <col min="11261" max="11261" width="17.7265625" style="492" customWidth="1"/>
    <col min="11262" max="11265" width="15.7265625" style="492" customWidth="1"/>
    <col min="11266" max="11267" width="17.7265625" style="492" customWidth="1"/>
    <col min="11268" max="11268" width="50.453125" style="492" customWidth="1"/>
    <col min="11269" max="11269" width="18.453125" style="492" customWidth="1"/>
    <col min="11270" max="11270" width="17.81640625" style="492" customWidth="1"/>
    <col min="11271" max="11274" width="15.7265625" style="492" customWidth="1"/>
    <col min="11275" max="11276" width="17.7265625" style="492" customWidth="1"/>
    <col min="11277" max="11277" width="12" style="492" bestFit="1" customWidth="1"/>
    <col min="11278" max="11278" width="11.453125" style="492" bestFit="1" customWidth="1"/>
    <col min="11279" max="11279" width="9.1796875" style="492" bestFit="1" customWidth="1"/>
    <col min="11280" max="11280" width="12.453125" style="492" bestFit="1" customWidth="1"/>
    <col min="11281" max="11514" width="11.453125" style="492"/>
    <col min="11515" max="11515" width="50.7265625" style="492" customWidth="1"/>
    <col min="11516" max="11516" width="18.7265625" style="492" customWidth="1"/>
    <col min="11517" max="11517" width="17.7265625" style="492" customWidth="1"/>
    <col min="11518" max="11521" width="15.7265625" style="492" customWidth="1"/>
    <col min="11522" max="11523" width="17.7265625" style="492" customWidth="1"/>
    <col min="11524" max="11524" width="50.453125" style="492" customWidth="1"/>
    <col min="11525" max="11525" width="18.453125" style="492" customWidth="1"/>
    <col min="11526" max="11526" width="17.81640625" style="492" customWidth="1"/>
    <col min="11527" max="11530" width="15.7265625" style="492" customWidth="1"/>
    <col min="11531" max="11532" width="17.7265625" style="492" customWidth="1"/>
    <col min="11533" max="11533" width="12" style="492" bestFit="1" customWidth="1"/>
    <col min="11534" max="11534" width="11.453125" style="492" bestFit="1" customWidth="1"/>
    <col min="11535" max="11535" width="9.1796875" style="492" bestFit="1" customWidth="1"/>
    <col min="11536" max="11536" width="12.453125" style="492" bestFit="1" customWidth="1"/>
    <col min="11537" max="11770" width="11.453125" style="492"/>
    <col min="11771" max="11771" width="50.7265625" style="492" customWidth="1"/>
    <col min="11772" max="11772" width="18.7265625" style="492" customWidth="1"/>
    <col min="11773" max="11773" width="17.7265625" style="492" customWidth="1"/>
    <col min="11774" max="11777" width="15.7265625" style="492" customWidth="1"/>
    <col min="11778" max="11779" width="17.7265625" style="492" customWidth="1"/>
    <col min="11780" max="11780" width="50.453125" style="492" customWidth="1"/>
    <col min="11781" max="11781" width="18.453125" style="492" customWidth="1"/>
    <col min="11782" max="11782" width="17.81640625" style="492" customWidth="1"/>
    <col min="11783" max="11786" width="15.7265625" style="492" customWidth="1"/>
    <col min="11787" max="11788" width="17.7265625" style="492" customWidth="1"/>
    <col min="11789" max="11789" width="12" style="492" bestFit="1" customWidth="1"/>
    <col min="11790" max="11790" width="11.453125" style="492" bestFit="1" customWidth="1"/>
    <col min="11791" max="11791" width="9.1796875" style="492" bestFit="1" customWidth="1"/>
    <col min="11792" max="11792" width="12.453125" style="492" bestFit="1" customWidth="1"/>
    <col min="11793" max="12026" width="11.453125" style="492"/>
    <col min="12027" max="12027" width="50.7265625" style="492" customWidth="1"/>
    <col min="12028" max="12028" width="18.7265625" style="492" customWidth="1"/>
    <col min="12029" max="12029" width="17.7265625" style="492" customWidth="1"/>
    <col min="12030" max="12033" width="15.7265625" style="492" customWidth="1"/>
    <col min="12034" max="12035" width="17.7265625" style="492" customWidth="1"/>
    <col min="12036" max="12036" width="50.453125" style="492" customWidth="1"/>
    <col min="12037" max="12037" width="18.453125" style="492" customWidth="1"/>
    <col min="12038" max="12038" width="17.81640625" style="492" customWidth="1"/>
    <col min="12039" max="12042" width="15.7265625" style="492" customWidth="1"/>
    <col min="12043" max="12044" width="17.7265625" style="492" customWidth="1"/>
    <col min="12045" max="12045" width="12" style="492" bestFit="1" customWidth="1"/>
    <col min="12046" max="12046" width="11.453125" style="492" bestFit="1" customWidth="1"/>
    <col min="12047" max="12047" width="9.1796875" style="492" bestFit="1" customWidth="1"/>
    <col min="12048" max="12048" width="12.453125" style="492" bestFit="1" customWidth="1"/>
    <col min="12049" max="12282" width="11.453125" style="492"/>
    <col min="12283" max="12283" width="50.7265625" style="492" customWidth="1"/>
    <col min="12284" max="12284" width="18.7265625" style="492" customWidth="1"/>
    <col min="12285" max="12285" width="17.7265625" style="492" customWidth="1"/>
    <col min="12286" max="12289" width="15.7265625" style="492" customWidth="1"/>
    <col min="12290" max="12291" width="17.7265625" style="492" customWidth="1"/>
    <col min="12292" max="12292" width="50.453125" style="492" customWidth="1"/>
    <col min="12293" max="12293" width="18.453125" style="492" customWidth="1"/>
    <col min="12294" max="12294" width="17.81640625" style="492" customWidth="1"/>
    <col min="12295" max="12298" width="15.7265625" style="492" customWidth="1"/>
    <col min="12299" max="12300" width="17.7265625" style="492" customWidth="1"/>
    <col min="12301" max="12301" width="12" style="492" bestFit="1" customWidth="1"/>
    <col min="12302" max="12302" width="11.453125" style="492" bestFit="1" customWidth="1"/>
    <col min="12303" max="12303" width="9.1796875" style="492" bestFit="1" customWidth="1"/>
    <col min="12304" max="12304" width="12.453125" style="492" bestFit="1" customWidth="1"/>
    <col min="12305" max="12538" width="11.453125" style="492"/>
    <col min="12539" max="12539" width="50.7265625" style="492" customWidth="1"/>
    <col min="12540" max="12540" width="18.7265625" style="492" customWidth="1"/>
    <col min="12541" max="12541" width="17.7265625" style="492" customWidth="1"/>
    <col min="12542" max="12545" width="15.7265625" style="492" customWidth="1"/>
    <col min="12546" max="12547" width="17.7265625" style="492" customWidth="1"/>
    <col min="12548" max="12548" width="50.453125" style="492" customWidth="1"/>
    <col min="12549" max="12549" width="18.453125" style="492" customWidth="1"/>
    <col min="12550" max="12550" width="17.81640625" style="492" customWidth="1"/>
    <col min="12551" max="12554" width="15.7265625" style="492" customWidth="1"/>
    <col min="12555" max="12556" width="17.7265625" style="492" customWidth="1"/>
    <col min="12557" max="12557" width="12" style="492" bestFit="1" customWidth="1"/>
    <col min="12558" max="12558" width="11.453125" style="492" bestFit="1" customWidth="1"/>
    <col min="12559" max="12559" width="9.1796875" style="492" bestFit="1" customWidth="1"/>
    <col min="12560" max="12560" width="12.453125" style="492" bestFit="1" customWidth="1"/>
    <col min="12561" max="12794" width="11.453125" style="492"/>
    <col min="12795" max="12795" width="50.7265625" style="492" customWidth="1"/>
    <col min="12796" max="12796" width="18.7265625" style="492" customWidth="1"/>
    <col min="12797" max="12797" width="17.7265625" style="492" customWidth="1"/>
    <col min="12798" max="12801" width="15.7265625" style="492" customWidth="1"/>
    <col min="12802" max="12803" width="17.7265625" style="492" customWidth="1"/>
    <col min="12804" max="12804" width="50.453125" style="492" customWidth="1"/>
    <col min="12805" max="12805" width="18.453125" style="492" customWidth="1"/>
    <col min="12806" max="12806" width="17.81640625" style="492" customWidth="1"/>
    <col min="12807" max="12810" width="15.7265625" style="492" customWidth="1"/>
    <col min="12811" max="12812" width="17.7265625" style="492" customWidth="1"/>
    <col min="12813" max="12813" width="12" style="492" bestFit="1" customWidth="1"/>
    <col min="12814" max="12814" width="11.453125" style="492" bestFit="1" customWidth="1"/>
    <col min="12815" max="12815" width="9.1796875" style="492" bestFit="1" customWidth="1"/>
    <col min="12816" max="12816" width="12.453125" style="492" bestFit="1" customWidth="1"/>
    <col min="12817" max="13050" width="11.453125" style="492"/>
    <col min="13051" max="13051" width="50.7265625" style="492" customWidth="1"/>
    <col min="13052" max="13052" width="18.7265625" style="492" customWidth="1"/>
    <col min="13053" max="13053" width="17.7265625" style="492" customWidth="1"/>
    <col min="13054" max="13057" width="15.7265625" style="492" customWidth="1"/>
    <col min="13058" max="13059" width="17.7265625" style="492" customWidth="1"/>
    <col min="13060" max="13060" width="50.453125" style="492" customWidth="1"/>
    <col min="13061" max="13061" width="18.453125" style="492" customWidth="1"/>
    <col min="13062" max="13062" width="17.81640625" style="492" customWidth="1"/>
    <col min="13063" max="13066" width="15.7265625" style="492" customWidth="1"/>
    <col min="13067" max="13068" width="17.7265625" style="492" customWidth="1"/>
    <col min="13069" max="13069" width="12" style="492" bestFit="1" customWidth="1"/>
    <col min="13070" max="13070" width="11.453125" style="492" bestFit="1" customWidth="1"/>
    <col min="13071" max="13071" width="9.1796875" style="492" bestFit="1" customWidth="1"/>
    <col min="13072" max="13072" width="12.453125" style="492" bestFit="1" customWidth="1"/>
    <col min="13073" max="13306" width="11.453125" style="492"/>
    <col min="13307" max="13307" width="50.7265625" style="492" customWidth="1"/>
    <col min="13308" max="13308" width="18.7265625" style="492" customWidth="1"/>
    <col min="13309" max="13309" width="17.7265625" style="492" customWidth="1"/>
    <col min="13310" max="13313" width="15.7265625" style="492" customWidth="1"/>
    <col min="13314" max="13315" width="17.7265625" style="492" customWidth="1"/>
    <col min="13316" max="13316" width="50.453125" style="492" customWidth="1"/>
    <col min="13317" max="13317" width="18.453125" style="492" customWidth="1"/>
    <col min="13318" max="13318" width="17.81640625" style="492" customWidth="1"/>
    <col min="13319" max="13322" width="15.7265625" style="492" customWidth="1"/>
    <col min="13323" max="13324" width="17.7265625" style="492" customWidth="1"/>
    <col min="13325" max="13325" width="12" style="492" bestFit="1" customWidth="1"/>
    <col min="13326" max="13326" width="11.453125" style="492" bestFit="1" customWidth="1"/>
    <col min="13327" max="13327" width="9.1796875" style="492" bestFit="1" customWidth="1"/>
    <col min="13328" max="13328" width="12.453125" style="492" bestFit="1" customWidth="1"/>
    <col min="13329" max="13562" width="11.453125" style="492"/>
    <col min="13563" max="13563" width="50.7265625" style="492" customWidth="1"/>
    <col min="13564" max="13564" width="18.7265625" style="492" customWidth="1"/>
    <col min="13565" max="13565" width="17.7265625" style="492" customWidth="1"/>
    <col min="13566" max="13569" width="15.7265625" style="492" customWidth="1"/>
    <col min="13570" max="13571" width="17.7265625" style="492" customWidth="1"/>
    <col min="13572" max="13572" width="50.453125" style="492" customWidth="1"/>
    <col min="13573" max="13573" width="18.453125" style="492" customWidth="1"/>
    <col min="13574" max="13574" width="17.81640625" style="492" customWidth="1"/>
    <col min="13575" max="13578" width="15.7265625" style="492" customWidth="1"/>
    <col min="13579" max="13580" width="17.7265625" style="492" customWidth="1"/>
    <col min="13581" max="13581" width="12" style="492" bestFit="1" customWidth="1"/>
    <col min="13582" max="13582" width="11.453125" style="492" bestFit="1" customWidth="1"/>
    <col min="13583" max="13583" width="9.1796875" style="492" bestFit="1" customWidth="1"/>
    <col min="13584" max="13584" width="12.453125" style="492" bestFit="1" customWidth="1"/>
    <col min="13585" max="13818" width="11.453125" style="492"/>
    <col min="13819" max="13819" width="50.7265625" style="492" customWidth="1"/>
    <col min="13820" max="13820" width="18.7265625" style="492" customWidth="1"/>
    <col min="13821" max="13821" width="17.7265625" style="492" customWidth="1"/>
    <col min="13822" max="13825" width="15.7265625" style="492" customWidth="1"/>
    <col min="13826" max="13827" width="17.7265625" style="492" customWidth="1"/>
    <col min="13828" max="13828" width="50.453125" style="492" customWidth="1"/>
    <col min="13829" max="13829" width="18.453125" style="492" customWidth="1"/>
    <col min="13830" max="13830" width="17.81640625" style="492" customWidth="1"/>
    <col min="13831" max="13834" width="15.7265625" style="492" customWidth="1"/>
    <col min="13835" max="13836" width="17.7265625" style="492" customWidth="1"/>
    <col min="13837" max="13837" width="12" style="492" bestFit="1" customWidth="1"/>
    <col min="13838" max="13838" width="11.453125" style="492" bestFit="1" customWidth="1"/>
    <col min="13839" max="13839" width="9.1796875" style="492" bestFit="1" customWidth="1"/>
    <col min="13840" max="13840" width="12.453125" style="492" bestFit="1" customWidth="1"/>
    <col min="13841" max="14074" width="11.453125" style="492"/>
    <col min="14075" max="14075" width="50.7265625" style="492" customWidth="1"/>
    <col min="14076" max="14076" width="18.7265625" style="492" customWidth="1"/>
    <col min="14077" max="14077" width="17.7265625" style="492" customWidth="1"/>
    <col min="14078" max="14081" width="15.7265625" style="492" customWidth="1"/>
    <col min="14082" max="14083" width="17.7265625" style="492" customWidth="1"/>
    <col min="14084" max="14084" width="50.453125" style="492" customWidth="1"/>
    <col min="14085" max="14085" width="18.453125" style="492" customWidth="1"/>
    <col min="14086" max="14086" width="17.81640625" style="492" customWidth="1"/>
    <col min="14087" max="14090" width="15.7265625" style="492" customWidth="1"/>
    <col min="14091" max="14092" width="17.7265625" style="492" customWidth="1"/>
    <col min="14093" max="14093" width="12" style="492" bestFit="1" customWidth="1"/>
    <col min="14094" max="14094" width="11.453125" style="492" bestFit="1" customWidth="1"/>
    <col min="14095" max="14095" width="9.1796875" style="492" bestFit="1" customWidth="1"/>
    <col min="14096" max="14096" width="12.453125" style="492" bestFit="1" customWidth="1"/>
    <col min="14097" max="14330" width="11.453125" style="492"/>
    <col min="14331" max="14331" width="50.7265625" style="492" customWidth="1"/>
    <col min="14332" max="14332" width="18.7265625" style="492" customWidth="1"/>
    <col min="14333" max="14333" width="17.7265625" style="492" customWidth="1"/>
    <col min="14334" max="14337" width="15.7265625" style="492" customWidth="1"/>
    <col min="14338" max="14339" width="17.7265625" style="492" customWidth="1"/>
    <col min="14340" max="14340" width="50.453125" style="492" customWidth="1"/>
    <col min="14341" max="14341" width="18.453125" style="492" customWidth="1"/>
    <col min="14342" max="14342" width="17.81640625" style="492" customWidth="1"/>
    <col min="14343" max="14346" width="15.7265625" style="492" customWidth="1"/>
    <col min="14347" max="14348" width="17.7265625" style="492" customWidth="1"/>
    <col min="14349" max="14349" width="12" style="492" bestFit="1" customWidth="1"/>
    <col min="14350" max="14350" width="11.453125" style="492" bestFit="1" customWidth="1"/>
    <col min="14351" max="14351" width="9.1796875" style="492" bestFit="1" customWidth="1"/>
    <col min="14352" max="14352" width="12.453125" style="492" bestFit="1" customWidth="1"/>
    <col min="14353" max="14586" width="11.453125" style="492"/>
    <col min="14587" max="14587" width="50.7265625" style="492" customWidth="1"/>
    <col min="14588" max="14588" width="18.7265625" style="492" customWidth="1"/>
    <col min="14589" max="14589" width="17.7265625" style="492" customWidth="1"/>
    <col min="14590" max="14593" width="15.7265625" style="492" customWidth="1"/>
    <col min="14594" max="14595" width="17.7265625" style="492" customWidth="1"/>
    <col min="14596" max="14596" width="50.453125" style="492" customWidth="1"/>
    <col min="14597" max="14597" width="18.453125" style="492" customWidth="1"/>
    <col min="14598" max="14598" width="17.81640625" style="492" customWidth="1"/>
    <col min="14599" max="14602" width="15.7265625" style="492" customWidth="1"/>
    <col min="14603" max="14604" width="17.7265625" style="492" customWidth="1"/>
    <col min="14605" max="14605" width="12" style="492" bestFit="1" customWidth="1"/>
    <col min="14606" max="14606" width="11.453125" style="492" bestFit="1" customWidth="1"/>
    <col min="14607" max="14607" width="9.1796875" style="492" bestFit="1" customWidth="1"/>
    <col min="14608" max="14608" width="12.453125" style="492" bestFit="1" customWidth="1"/>
    <col min="14609" max="14842" width="11.453125" style="492"/>
    <col min="14843" max="14843" width="50.7265625" style="492" customWidth="1"/>
    <col min="14844" max="14844" width="18.7265625" style="492" customWidth="1"/>
    <col min="14845" max="14845" width="17.7265625" style="492" customWidth="1"/>
    <col min="14846" max="14849" width="15.7265625" style="492" customWidth="1"/>
    <col min="14850" max="14851" width="17.7265625" style="492" customWidth="1"/>
    <col min="14852" max="14852" width="50.453125" style="492" customWidth="1"/>
    <col min="14853" max="14853" width="18.453125" style="492" customWidth="1"/>
    <col min="14854" max="14854" width="17.81640625" style="492" customWidth="1"/>
    <col min="14855" max="14858" width="15.7265625" style="492" customWidth="1"/>
    <col min="14859" max="14860" width="17.7265625" style="492" customWidth="1"/>
    <col min="14861" max="14861" width="12" style="492" bestFit="1" customWidth="1"/>
    <col min="14862" max="14862" width="11.453125" style="492" bestFit="1" customWidth="1"/>
    <col min="14863" max="14863" width="9.1796875" style="492" bestFit="1" customWidth="1"/>
    <col min="14864" max="14864" width="12.453125" style="492" bestFit="1" customWidth="1"/>
    <col min="14865" max="15098" width="11.453125" style="492"/>
    <col min="15099" max="15099" width="50.7265625" style="492" customWidth="1"/>
    <col min="15100" max="15100" width="18.7265625" style="492" customWidth="1"/>
    <col min="15101" max="15101" width="17.7265625" style="492" customWidth="1"/>
    <col min="15102" max="15105" width="15.7265625" style="492" customWidth="1"/>
    <col min="15106" max="15107" width="17.7265625" style="492" customWidth="1"/>
    <col min="15108" max="15108" width="50.453125" style="492" customWidth="1"/>
    <col min="15109" max="15109" width="18.453125" style="492" customWidth="1"/>
    <col min="15110" max="15110" width="17.81640625" style="492" customWidth="1"/>
    <col min="15111" max="15114" width="15.7265625" style="492" customWidth="1"/>
    <col min="15115" max="15116" width="17.7265625" style="492" customWidth="1"/>
    <col min="15117" max="15117" width="12" style="492" bestFit="1" customWidth="1"/>
    <col min="15118" max="15118" width="11.453125" style="492" bestFit="1" customWidth="1"/>
    <col min="15119" max="15119" width="9.1796875" style="492" bestFit="1" customWidth="1"/>
    <col min="15120" max="15120" width="12.453125" style="492" bestFit="1" customWidth="1"/>
    <col min="15121" max="15354" width="11.453125" style="492"/>
    <col min="15355" max="15355" width="50.7265625" style="492" customWidth="1"/>
    <col min="15356" max="15356" width="18.7265625" style="492" customWidth="1"/>
    <col min="15357" max="15357" width="17.7265625" style="492" customWidth="1"/>
    <col min="15358" max="15361" width="15.7265625" style="492" customWidth="1"/>
    <col min="15362" max="15363" width="17.7265625" style="492" customWidth="1"/>
    <col min="15364" max="15364" width="50.453125" style="492" customWidth="1"/>
    <col min="15365" max="15365" width="18.453125" style="492" customWidth="1"/>
    <col min="15366" max="15366" width="17.81640625" style="492" customWidth="1"/>
    <col min="15367" max="15370" width="15.7265625" style="492" customWidth="1"/>
    <col min="15371" max="15372" width="17.7265625" style="492" customWidth="1"/>
    <col min="15373" max="15373" width="12" style="492" bestFit="1" customWidth="1"/>
    <col min="15374" max="15374" width="11.453125" style="492" bestFit="1" customWidth="1"/>
    <col min="15375" max="15375" width="9.1796875" style="492" bestFit="1" customWidth="1"/>
    <col min="15376" max="15376" width="12.453125" style="492" bestFit="1" customWidth="1"/>
    <col min="15377" max="15610" width="11.453125" style="492"/>
    <col min="15611" max="15611" width="50.7265625" style="492" customWidth="1"/>
    <col min="15612" max="15612" width="18.7265625" style="492" customWidth="1"/>
    <col min="15613" max="15613" width="17.7265625" style="492" customWidth="1"/>
    <col min="15614" max="15617" width="15.7265625" style="492" customWidth="1"/>
    <col min="15618" max="15619" width="17.7265625" style="492" customWidth="1"/>
    <col min="15620" max="15620" width="50.453125" style="492" customWidth="1"/>
    <col min="15621" max="15621" width="18.453125" style="492" customWidth="1"/>
    <col min="15622" max="15622" width="17.81640625" style="492" customWidth="1"/>
    <col min="15623" max="15626" width="15.7265625" style="492" customWidth="1"/>
    <col min="15627" max="15628" width="17.7265625" style="492" customWidth="1"/>
    <col min="15629" max="15629" width="12" style="492" bestFit="1" customWidth="1"/>
    <col min="15630" max="15630" width="11.453125" style="492" bestFit="1" customWidth="1"/>
    <col min="15631" max="15631" width="9.1796875" style="492" bestFit="1" customWidth="1"/>
    <col min="15632" max="15632" width="12.453125" style="492" bestFit="1" customWidth="1"/>
    <col min="15633" max="15866" width="11.453125" style="492"/>
    <col min="15867" max="15867" width="50.7265625" style="492" customWidth="1"/>
    <col min="15868" max="15868" width="18.7265625" style="492" customWidth="1"/>
    <col min="15869" max="15869" width="17.7265625" style="492" customWidth="1"/>
    <col min="15870" max="15873" width="15.7265625" style="492" customWidth="1"/>
    <col min="15874" max="15875" width="17.7265625" style="492" customWidth="1"/>
    <col min="15876" max="15876" width="50.453125" style="492" customWidth="1"/>
    <col min="15877" max="15877" width="18.453125" style="492" customWidth="1"/>
    <col min="15878" max="15878" width="17.81640625" style="492" customWidth="1"/>
    <col min="15879" max="15882" width="15.7265625" style="492" customWidth="1"/>
    <col min="15883" max="15884" width="17.7265625" style="492" customWidth="1"/>
    <col min="15885" max="15885" width="12" style="492" bestFit="1" customWidth="1"/>
    <col min="15886" max="15886" width="11.453125" style="492" bestFit="1" customWidth="1"/>
    <col min="15887" max="15887" width="9.1796875" style="492" bestFit="1" customWidth="1"/>
    <col min="15888" max="15888" width="12.453125" style="492" bestFit="1" customWidth="1"/>
    <col min="15889" max="16122" width="11.453125" style="492"/>
    <col min="16123" max="16123" width="50.7265625" style="492" customWidth="1"/>
    <col min="16124" max="16124" width="18.7265625" style="492" customWidth="1"/>
    <col min="16125" max="16125" width="17.7265625" style="492" customWidth="1"/>
    <col min="16126" max="16129" width="15.7265625" style="492" customWidth="1"/>
    <col min="16130" max="16131" width="17.7265625" style="492" customWidth="1"/>
    <col min="16132" max="16132" width="50.453125" style="492" customWidth="1"/>
    <col min="16133" max="16133" width="18.453125" style="492" customWidth="1"/>
    <col min="16134" max="16134" width="17.81640625" style="492" customWidth="1"/>
    <col min="16135" max="16138" width="15.7265625" style="492" customWidth="1"/>
    <col min="16139" max="16140" width="17.7265625" style="492" customWidth="1"/>
    <col min="16141" max="16141" width="12" style="492" bestFit="1" customWidth="1"/>
    <col min="16142" max="16142" width="11.453125" style="492" bestFit="1" customWidth="1"/>
    <col min="16143" max="16143" width="9.1796875" style="492" bestFit="1" customWidth="1"/>
    <col min="16144" max="16144" width="12.453125" style="492" bestFit="1" customWidth="1"/>
    <col min="16145" max="16384" width="11.453125" style="492"/>
  </cols>
  <sheetData>
    <row r="1" spans="1:16" s="486" customFormat="1" ht="42" customHeight="1" thickBot="1">
      <c r="A1" s="978" t="s">
        <v>636</v>
      </c>
      <c r="B1" s="979"/>
      <c r="C1" s="979"/>
      <c r="D1" s="984"/>
      <c r="E1" s="482" t="s">
        <v>3980</v>
      </c>
      <c r="F1" s="482" t="s">
        <v>3981</v>
      </c>
      <c r="G1" s="483" t="s">
        <v>642</v>
      </c>
      <c r="H1" s="484" t="s">
        <v>643</v>
      </c>
      <c r="I1" s="484" t="s">
        <v>644</v>
      </c>
      <c r="J1" s="485" t="s">
        <v>645</v>
      </c>
      <c r="K1" s="483" t="s">
        <v>3982</v>
      </c>
      <c r="L1" s="485" t="s">
        <v>3978</v>
      </c>
      <c r="N1" s="487"/>
    </row>
    <row r="2" spans="1:16" ht="42" customHeight="1" thickBot="1">
      <c r="A2" s="741" t="s">
        <v>4076</v>
      </c>
      <c r="B2" s="742" t="s">
        <v>4072</v>
      </c>
      <c r="C2" s="742" t="s">
        <v>4088</v>
      </c>
      <c r="D2" s="743" t="s">
        <v>4069</v>
      </c>
      <c r="E2" s="744" t="s">
        <v>4601</v>
      </c>
      <c r="F2" s="745" t="s">
        <v>4105</v>
      </c>
      <c r="G2" s="807" t="s">
        <v>4602</v>
      </c>
      <c r="H2" s="747" t="s">
        <v>4603</v>
      </c>
      <c r="I2" s="805" t="s">
        <v>4604</v>
      </c>
      <c r="J2" s="806" t="s">
        <v>1815</v>
      </c>
      <c r="K2" s="491" t="s">
        <v>4605</v>
      </c>
      <c r="L2" s="478" t="s">
        <v>4606</v>
      </c>
      <c r="N2" s="487"/>
    </row>
    <row r="3" spans="1:16" ht="42" customHeight="1" thickBot="1">
      <c r="A3" s="749" t="s">
        <v>2296</v>
      </c>
      <c r="B3" s="642" t="s">
        <v>1971</v>
      </c>
      <c r="C3" s="642" t="s">
        <v>4607</v>
      </c>
      <c r="D3" s="750" t="s">
        <v>4608</v>
      </c>
      <c r="E3" s="808">
        <v>221.96</v>
      </c>
      <c r="F3" s="751" t="s">
        <v>4609</v>
      </c>
      <c r="G3" s="751"/>
      <c r="H3" s="751"/>
      <c r="I3" s="751"/>
      <c r="J3" s="751"/>
      <c r="K3" s="752"/>
      <c r="L3" s="721"/>
      <c r="N3" s="487"/>
    </row>
    <row r="4" spans="1:16" ht="42" customHeight="1" thickBot="1">
      <c r="A4" s="753" t="s">
        <v>4066</v>
      </c>
      <c r="B4" s="754" t="s">
        <v>4092</v>
      </c>
      <c r="C4" s="754" t="s">
        <v>4085</v>
      </c>
      <c r="D4" s="755" t="s">
        <v>4263</v>
      </c>
      <c r="E4" s="756" t="s">
        <v>4610</v>
      </c>
      <c r="F4" s="757" t="s">
        <v>4098</v>
      </c>
      <c r="G4" s="809" t="s">
        <v>1380</v>
      </c>
      <c r="H4" s="810" t="s">
        <v>1381</v>
      </c>
      <c r="I4" s="810" t="s">
        <v>1382</v>
      </c>
      <c r="J4" s="811" t="s">
        <v>1383</v>
      </c>
      <c r="K4" s="491" t="s">
        <v>1384</v>
      </c>
      <c r="L4" s="478" t="s">
        <v>1385</v>
      </c>
      <c r="N4" s="487"/>
    </row>
    <row r="5" spans="1:16" ht="42" customHeight="1" thickBot="1">
      <c r="A5" s="749" t="s">
        <v>2564</v>
      </c>
      <c r="B5" s="642" t="s">
        <v>2975</v>
      </c>
      <c r="C5" s="642" t="s">
        <v>3597</v>
      </c>
      <c r="D5" s="750" t="s">
        <v>4611</v>
      </c>
      <c r="E5" s="808">
        <v>235.88</v>
      </c>
      <c r="F5" s="751" t="s">
        <v>4612</v>
      </c>
      <c r="G5" s="751"/>
      <c r="H5" s="751"/>
      <c r="I5" s="751"/>
      <c r="J5" s="751"/>
      <c r="K5" s="752"/>
      <c r="L5" s="721"/>
      <c r="N5" s="487"/>
    </row>
    <row r="6" spans="1:16" ht="42" customHeight="1" thickBot="1">
      <c r="A6" s="423"/>
      <c r="B6" s="808">
        <f>E3+E5</f>
        <v>457.84000000000003</v>
      </c>
      <c r="C6" s="808">
        <f>F3+F5</f>
        <v>403.78999999999996</v>
      </c>
      <c r="D6" s="808">
        <f>B6-C6</f>
        <v>54.050000000000068</v>
      </c>
      <c r="F6" s="469"/>
      <c r="G6" s="467"/>
      <c r="H6" s="467"/>
      <c r="I6" s="467"/>
      <c r="J6" s="467"/>
      <c r="K6" s="468"/>
      <c r="L6" s="424"/>
      <c r="N6" s="487"/>
    </row>
    <row r="7" spans="1:16" ht="42" customHeight="1" thickBot="1">
      <c r="A7" s="981" t="s">
        <v>1454</v>
      </c>
      <c r="B7" s="979"/>
      <c r="C7" s="979"/>
      <c r="D7" s="979"/>
      <c r="E7" s="482" t="s">
        <v>3984</v>
      </c>
      <c r="F7" s="482" t="s">
        <v>3981</v>
      </c>
      <c r="G7" s="524" t="s">
        <v>1455</v>
      </c>
      <c r="H7" s="443" t="s">
        <v>1456</v>
      </c>
      <c r="I7" s="443" t="s">
        <v>1457</v>
      </c>
      <c r="J7" s="444" t="s">
        <v>1458</v>
      </c>
      <c r="K7" s="483" t="s">
        <v>3982</v>
      </c>
      <c r="L7" s="485" t="s">
        <v>3978</v>
      </c>
      <c r="N7" s="487"/>
    </row>
    <row r="8" spans="1:16" ht="42" customHeight="1" thickBot="1">
      <c r="A8" s="764" t="s">
        <v>4079</v>
      </c>
      <c r="B8" s="812">
        <v>220.46</v>
      </c>
      <c r="C8" s="766" t="s">
        <v>4613</v>
      </c>
      <c r="D8" s="744" t="s">
        <v>4614</v>
      </c>
      <c r="E8" s="755" t="s">
        <v>4615</v>
      </c>
      <c r="F8" s="767" t="s">
        <v>4105</v>
      </c>
      <c r="G8" s="768" t="s">
        <v>2992</v>
      </c>
      <c r="H8" s="769" t="s">
        <v>2993</v>
      </c>
      <c r="I8" s="769" t="s">
        <v>2994</v>
      </c>
      <c r="J8" s="770" t="s">
        <v>2995</v>
      </c>
      <c r="K8" s="771" t="s">
        <v>2996</v>
      </c>
      <c r="L8" s="774" t="s">
        <v>2997</v>
      </c>
      <c r="M8" s="813">
        <v>200.59</v>
      </c>
      <c r="N8" s="487"/>
    </row>
    <row r="9" spans="1:16" ht="42" customHeight="1" thickBot="1">
      <c r="A9" s="767" t="s">
        <v>4088</v>
      </c>
      <c r="B9" s="814">
        <v>269.52</v>
      </c>
      <c r="C9" s="469" t="s">
        <v>4613</v>
      </c>
      <c r="D9" s="756" t="s">
        <v>4616</v>
      </c>
      <c r="E9" s="755" t="s">
        <v>4284</v>
      </c>
      <c r="F9" s="767" t="s">
        <v>4114</v>
      </c>
      <c r="G9" s="768" t="s">
        <v>4617</v>
      </c>
      <c r="H9" s="769" t="s">
        <v>2471</v>
      </c>
      <c r="I9" s="769" t="s">
        <v>4618</v>
      </c>
      <c r="J9" s="770" t="s">
        <v>4619</v>
      </c>
      <c r="K9" s="771" t="s">
        <v>4620</v>
      </c>
      <c r="L9" s="774" t="s">
        <v>4621</v>
      </c>
      <c r="M9" s="813">
        <v>254.95</v>
      </c>
      <c r="N9" s="487"/>
    </row>
    <row r="10" spans="1:16" ht="42" customHeight="1" thickBot="1">
      <c r="A10" s="767" t="s">
        <v>4076</v>
      </c>
      <c r="B10" s="815">
        <v>233.82</v>
      </c>
      <c r="C10" s="642" t="s">
        <v>4613</v>
      </c>
      <c r="D10" s="750" t="s">
        <v>4622</v>
      </c>
      <c r="E10" s="755" t="s">
        <v>2291</v>
      </c>
      <c r="F10" s="767" t="s">
        <v>4098</v>
      </c>
      <c r="G10" s="768" t="s">
        <v>2292</v>
      </c>
      <c r="H10" s="769" t="s">
        <v>2293</v>
      </c>
      <c r="I10" s="769" t="s">
        <v>1516</v>
      </c>
      <c r="J10" s="770" t="s">
        <v>2294</v>
      </c>
      <c r="K10" s="771" t="s">
        <v>4623</v>
      </c>
      <c r="L10" s="774" t="s">
        <v>4624</v>
      </c>
      <c r="M10" s="813">
        <v>212.47</v>
      </c>
      <c r="N10" s="487"/>
    </row>
    <row r="11" spans="1:16" ht="42" customHeight="1" thickBot="1">
      <c r="A11" s="423"/>
      <c r="B11" s="808">
        <f>B8+B9+B10</f>
        <v>723.8</v>
      </c>
      <c r="C11" s="808">
        <f>M8+M9+M10</f>
        <v>668.01</v>
      </c>
      <c r="D11" s="808">
        <f>B11-C11</f>
        <v>55.789999999999964</v>
      </c>
      <c r="F11" s="466"/>
      <c r="G11" s="467"/>
      <c r="H11" s="467"/>
      <c r="I11" s="467"/>
      <c r="J11" s="467"/>
      <c r="K11" s="468"/>
      <c r="L11" s="424"/>
      <c r="M11" s="468"/>
      <c r="N11" s="487"/>
    </row>
    <row r="12" spans="1:16" ht="42" customHeight="1" thickBot="1">
      <c r="A12" s="981" t="s">
        <v>38</v>
      </c>
      <c r="B12" s="979"/>
      <c r="C12" s="979"/>
      <c r="D12" s="979"/>
      <c r="E12" s="482" t="s">
        <v>3984</v>
      </c>
      <c r="F12" s="482" t="s">
        <v>3981</v>
      </c>
      <c r="G12" s="524" t="s">
        <v>644</v>
      </c>
      <c r="H12" s="443" t="s">
        <v>642</v>
      </c>
      <c r="I12" s="443" t="s">
        <v>643</v>
      </c>
      <c r="J12" s="444" t="s">
        <v>645</v>
      </c>
      <c r="K12" s="483" t="s">
        <v>3982</v>
      </c>
      <c r="L12" s="485" t="s">
        <v>3978</v>
      </c>
      <c r="M12" s="468"/>
      <c r="N12" s="487"/>
    </row>
    <row r="13" spans="1:16" ht="42" customHeight="1" thickBot="1">
      <c r="A13" s="764" t="s">
        <v>4074</v>
      </c>
      <c r="B13" s="812">
        <v>255.43</v>
      </c>
      <c r="C13" s="766" t="s">
        <v>4625</v>
      </c>
      <c r="D13" s="744" t="s">
        <v>3562</v>
      </c>
      <c r="E13" s="755" t="s">
        <v>4626</v>
      </c>
      <c r="F13" s="767" t="s">
        <v>4105</v>
      </c>
      <c r="G13" s="768" t="s">
        <v>2587</v>
      </c>
      <c r="H13" s="769" t="s">
        <v>2588</v>
      </c>
      <c r="I13" s="769" t="s">
        <v>2589</v>
      </c>
      <c r="J13" s="770" t="s">
        <v>2590</v>
      </c>
      <c r="K13" s="771" t="s">
        <v>2591</v>
      </c>
      <c r="L13" s="774" t="s">
        <v>2592</v>
      </c>
      <c r="M13" s="813">
        <v>227.19</v>
      </c>
      <c r="N13" s="487"/>
    </row>
    <row r="14" spans="1:16" ht="42" customHeight="1" thickBot="1">
      <c r="A14" s="767" t="s">
        <v>4092</v>
      </c>
      <c r="B14" s="814">
        <v>245.9</v>
      </c>
      <c r="C14" s="469" t="s">
        <v>4625</v>
      </c>
      <c r="D14" s="756" t="s">
        <v>4627</v>
      </c>
      <c r="E14" s="755" t="s">
        <v>4628</v>
      </c>
      <c r="F14" s="767" t="s">
        <v>4098</v>
      </c>
      <c r="G14" s="761" t="s">
        <v>693</v>
      </c>
      <c r="H14" s="769" t="s">
        <v>2610</v>
      </c>
      <c r="I14" s="769" t="s">
        <v>2959</v>
      </c>
      <c r="J14" s="770" t="s">
        <v>789</v>
      </c>
      <c r="K14" s="771" t="s">
        <v>2960</v>
      </c>
      <c r="L14" s="774" t="s">
        <v>2961</v>
      </c>
      <c r="M14" s="813">
        <v>221.65</v>
      </c>
      <c r="N14" s="487"/>
    </row>
    <row r="15" spans="1:16" ht="42" customHeight="1" thickBot="1">
      <c r="A15" s="767" t="s">
        <v>4085</v>
      </c>
      <c r="B15" s="815">
        <v>346.06</v>
      </c>
      <c r="C15" s="642" t="s">
        <v>4625</v>
      </c>
      <c r="D15" s="750" t="s">
        <v>3597</v>
      </c>
      <c r="E15" s="755" t="s">
        <v>3601</v>
      </c>
      <c r="F15" s="767" t="s">
        <v>4141</v>
      </c>
      <c r="G15" s="768" t="s">
        <v>3602</v>
      </c>
      <c r="H15" s="769" t="s">
        <v>3603</v>
      </c>
      <c r="I15" s="769" t="s">
        <v>3604</v>
      </c>
      <c r="J15" s="770" t="s">
        <v>2933</v>
      </c>
      <c r="K15" s="771" t="s">
        <v>3605</v>
      </c>
      <c r="L15" s="774" t="s">
        <v>3606</v>
      </c>
      <c r="M15" s="813">
        <v>317.57</v>
      </c>
      <c r="N15" s="487"/>
      <c r="O15" s="508"/>
      <c r="P15" s="508"/>
    </row>
    <row r="16" spans="1:16" ht="42" customHeight="1" thickBot="1">
      <c r="A16" s="428"/>
      <c r="B16" s="808">
        <f>B13+B14+B15</f>
        <v>847.3900000000001</v>
      </c>
      <c r="C16" s="808">
        <f>M13+M14+M15</f>
        <v>766.41000000000008</v>
      </c>
      <c r="D16" s="808">
        <f>B16-C16</f>
        <v>80.980000000000018</v>
      </c>
      <c r="E16" s="469"/>
      <c r="F16" s="466"/>
      <c r="G16" s="467"/>
      <c r="H16" s="467"/>
      <c r="I16" s="467"/>
      <c r="J16" s="467"/>
      <c r="K16" s="468"/>
      <c r="L16" s="424"/>
      <c r="N16" s="487"/>
    </row>
    <row r="17" spans="1:16" ht="42" customHeight="1" thickBot="1">
      <c r="A17" s="981" t="s">
        <v>39</v>
      </c>
      <c r="B17" s="979"/>
      <c r="C17" s="979"/>
      <c r="D17" s="979"/>
      <c r="E17" s="482" t="s">
        <v>3984</v>
      </c>
      <c r="F17" s="776" t="s">
        <v>3981</v>
      </c>
      <c r="G17" s="708"/>
      <c r="H17" s="709"/>
      <c r="I17" s="709"/>
      <c r="J17" s="639"/>
      <c r="K17" s="777" t="s">
        <v>3982</v>
      </c>
      <c r="L17" s="482" t="s">
        <v>3978</v>
      </c>
      <c r="N17" s="487"/>
    </row>
    <row r="18" spans="1:16" ht="42" customHeight="1" thickBot="1">
      <c r="A18" s="764" t="s">
        <v>4076</v>
      </c>
      <c r="B18" s="812">
        <v>46.01</v>
      </c>
      <c r="C18" s="709" t="s">
        <v>4629</v>
      </c>
      <c r="D18" s="639"/>
      <c r="E18" s="755" t="s">
        <v>4082</v>
      </c>
      <c r="F18" s="767" t="s">
        <v>4105</v>
      </c>
      <c r="G18" s="710"/>
      <c r="H18" s="711"/>
      <c r="I18" s="711"/>
      <c r="J18" s="712"/>
      <c r="K18" s="440" t="s">
        <v>2301</v>
      </c>
      <c r="L18" s="779" t="s">
        <v>2302</v>
      </c>
    </row>
    <row r="19" spans="1:16" ht="42" customHeight="1" thickBot="1">
      <c r="A19" s="767" t="s">
        <v>4263</v>
      </c>
      <c r="B19" s="814">
        <v>41.49</v>
      </c>
      <c r="C19" s="711" t="s">
        <v>4630</v>
      </c>
      <c r="D19" s="712"/>
      <c r="E19" s="755" t="s">
        <v>1328</v>
      </c>
      <c r="F19" s="767" t="s">
        <v>4114</v>
      </c>
      <c r="G19" s="710"/>
      <c r="H19" s="711"/>
      <c r="I19" s="711"/>
      <c r="J19" s="712"/>
      <c r="K19" s="440" t="s">
        <v>2102</v>
      </c>
      <c r="L19" s="779" t="s">
        <v>3693</v>
      </c>
      <c r="M19" s="508"/>
      <c r="N19" s="508"/>
      <c r="O19" s="508"/>
      <c r="P19" s="508"/>
    </row>
    <row r="20" spans="1:16" ht="42" customHeight="1" thickBot="1">
      <c r="A20" s="767" t="s">
        <v>4088</v>
      </c>
      <c r="B20" s="815">
        <v>55.5</v>
      </c>
      <c r="C20" s="714" t="s">
        <v>4631</v>
      </c>
      <c r="D20" s="715"/>
      <c r="E20" s="755" t="s">
        <v>4331</v>
      </c>
      <c r="F20" s="767" t="s">
        <v>4098</v>
      </c>
      <c r="G20" s="713"/>
      <c r="H20" s="714"/>
      <c r="I20" s="714"/>
      <c r="J20" s="715"/>
      <c r="K20" s="440" t="s">
        <v>1821</v>
      </c>
      <c r="L20" s="779" t="s">
        <v>4632</v>
      </c>
      <c r="M20" s="508"/>
      <c r="N20" s="508"/>
      <c r="O20" s="508"/>
      <c r="P20" s="508"/>
    </row>
    <row r="21" spans="1:16" ht="42" customHeight="1" thickBot="1">
      <c r="A21" s="428"/>
      <c r="B21" s="808">
        <f>B18+B19+B20</f>
        <v>143</v>
      </c>
      <c r="C21" s="808">
        <f>C18+C19+C20</f>
        <v>125.86000000000001</v>
      </c>
      <c r="D21" s="808">
        <f>B21-C21</f>
        <v>17.139999999999986</v>
      </c>
      <c r="E21" s="469"/>
      <c r="F21" s="469"/>
      <c r="G21" s="467"/>
      <c r="H21" s="467"/>
      <c r="I21" s="467"/>
      <c r="J21" s="468"/>
      <c r="K21" s="468"/>
      <c r="L21" s="424"/>
    </row>
    <row r="22" spans="1:16" ht="42" customHeight="1" thickBot="1">
      <c r="A22" s="981" t="s">
        <v>41</v>
      </c>
      <c r="B22" s="979"/>
      <c r="C22" s="979"/>
      <c r="D22" s="979"/>
      <c r="E22" s="482" t="s">
        <v>3984</v>
      </c>
      <c r="F22" s="776" t="s">
        <v>3981</v>
      </c>
      <c r="G22" s="708"/>
      <c r="H22" s="639"/>
      <c r="I22" s="780" t="s">
        <v>1455</v>
      </c>
      <c r="J22" s="485" t="s">
        <v>1456</v>
      </c>
      <c r="K22" s="483" t="s">
        <v>3982</v>
      </c>
      <c r="L22" s="485" t="s">
        <v>3978</v>
      </c>
    </row>
    <row r="23" spans="1:16" ht="42" customHeight="1" thickBot="1">
      <c r="A23" s="764" t="s">
        <v>4079</v>
      </c>
      <c r="B23" s="812">
        <v>124.49</v>
      </c>
      <c r="C23" s="766" t="s">
        <v>4625</v>
      </c>
      <c r="D23" s="744" t="s">
        <v>4064</v>
      </c>
      <c r="E23" s="755" t="s">
        <v>4633</v>
      </c>
      <c r="F23" s="767" t="s">
        <v>4105</v>
      </c>
      <c r="G23" s="710" t="s">
        <v>4634</v>
      </c>
      <c r="H23" s="712"/>
      <c r="I23" s="783" t="s">
        <v>3004</v>
      </c>
      <c r="J23" s="770" t="s">
        <v>3005</v>
      </c>
      <c r="K23" s="782" t="s">
        <v>3006</v>
      </c>
      <c r="L23" s="774" t="s">
        <v>3007</v>
      </c>
      <c r="M23" s="508"/>
      <c r="N23" s="508"/>
      <c r="O23" s="508"/>
      <c r="P23" s="508"/>
    </row>
    <row r="24" spans="1:16" ht="42" customHeight="1" thickBot="1">
      <c r="A24" s="767" t="s">
        <v>4066</v>
      </c>
      <c r="B24" s="814">
        <v>133.47</v>
      </c>
      <c r="C24" s="469" t="s">
        <v>4625</v>
      </c>
      <c r="D24" s="756" t="s">
        <v>4242</v>
      </c>
      <c r="E24" s="755" t="s">
        <v>4635</v>
      </c>
      <c r="F24" s="767" t="s">
        <v>4098</v>
      </c>
      <c r="G24" s="710" t="s">
        <v>4636</v>
      </c>
      <c r="H24" s="712"/>
      <c r="I24" s="781" t="s">
        <v>2549</v>
      </c>
      <c r="J24" s="770" t="s">
        <v>2550</v>
      </c>
      <c r="K24" s="782" t="s">
        <v>2551</v>
      </c>
      <c r="L24" s="774" t="s">
        <v>2552</v>
      </c>
    </row>
    <row r="25" spans="1:16" ht="42" customHeight="1" thickBot="1">
      <c r="A25" s="767" t="s">
        <v>4085</v>
      </c>
      <c r="B25" s="815">
        <v>211.8</v>
      </c>
      <c r="C25" s="642" t="s">
        <v>4625</v>
      </c>
      <c r="D25" s="750" t="s">
        <v>3597</v>
      </c>
      <c r="E25" s="755" t="s">
        <v>4637</v>
      </c>
      <c r="F25" s="767" t="s">
        <v>4638</v>
      </c>
      <c r="G25" s="713" t="s">
        <v>4639</v>
      </c>
      <c r="H25" s="715"/>
      <c r="I25" s="783" t="s">
        <v>3607</v>
      </c>
      <c r="J25" s="770" t="s">
        <v>3608</v>
      </c>
      <c r="K25" s="782" t="s">
        <v>3609</v>
      </c>
      <c r="L25" s="772" t="s">
        <v>3610</v>
      </c>
    </row>
    <row r="26" spans="1:16" ht="42" customHeight="1" thickBot="1">
      <c r="A26" s="428"/>
      <c r="B26" s="808">
        <f>B23+B24+B25</f>
        <v>469.76</v>
      </c>
      <c r="C26" s="808">
        <f>G23+G24+G25</f>
        <v>448.19</v>
      </c>
      <c r="D26" s="808">
        <f>B26-C26</f>
        <v>21.569999999999993</v>
      </c>
      <c r="E26" s="469"/>
      <c r="F26" s="469"/>
      <c r="G26" s="467"/>
      <c r="H26" s="467"/>
      <c r="I26" s="467"/>
      <c r="J26" s="467"/>
      <c r="K26" s="468"/>
      <c r="L26" s="424"/>
    </row>
    <row r="27" spans="1:16" ht="42" customHeight="1" thickBot="1">
      <c r="A27" s="981" t="s">
        <v>42</v>
      </c>
      <c r="B27" s="979"/>
      <c r="C27" s="979"/>
      <c r="D27" s="979"/>
      <c r="E27" s="482" t="s">
        <v>3984</v>
      </c>
      <c r="F27" s="776" t="s">
        <v>3981</v>
      </c>
      <c r="G27" s="708"/>
      <c r="H27" s="639"/>
      <c r="I27" s="780" t="s">
        <v>1455</v>
      </c>
      <c r="J27" s="485" t="s">
        <v>1456</v>
      </c>
      <c r="K27" s="483" t="s">
        <v>3982</v>
      </c>
      <c r="L27" s="485" t="s">
        <v>3978</v>
      </c>
    </row>
    <row r="28" spans="1:16" ht="42" customHeight="1" thickBot="1">
      <c r="A28" s="764" t="s">
        <v>4072</v>
      </c>
      <c r="B28" s="812">
        <v>71.510000000000005</v>
      </c>
      <c r="C28" s="766" t="s">
        <v>4640</v>
      </c>
      <c r="D28" s="744" t="s">
        <v>4641</v>
      </c>
      <c r="E28" s="755" t="s">
        <v>3956</v>
      </c>
      <c r="F28" s="767" t="s">
        <v>4105</v>
      </c>
      <c r="G28" s="710" t="s">
        <v>4642</v>
      </c>
      <c r="H28" s="712"/>
      <c r="I28" s="783" t="s">
        <v>1616</v>
      </c>
      <c r="J28" s="770" t="s">
        <v>2327</v>
      </c>
      <c r="K28" s="782" t="s">
        <v>2328</v>
      </c>
      <c r="L28" s="774" t="s">
        <v>2329</v>
      </c>
    </row>
    <row r="29" spans="1:16" ht="42" customHeight="1" thickBot="1">
      <c r="A29" s="767" t="s">
        <v>4092</v>
      </c>
      <c r="B29" s="814">
        <v>91.22</v>
      </c>
      <c r="C29" s="469" t="s">
        <v>4640</v>
      </c>
      <c r="D29" s="756" t="s">
        <v>1551</v>
      </c>
      <c r="E29" s="755" t="s">
        <v>2967</v>
      </c>
      <c r="F29" s="767" t="s">
        <v>4114</v>
      </c>
      <c r="G29" s="710" t="s">
        <v>4643</v>
      </c>
      <c r="H29" s="712"/>
      <c r="I29" s="783" t="s">
        <v>1209</v>
      </c>
      <c r="J29" s="770" t="s">
        <v>2968</v>
      </c>
      <c r="K29" s="782" t="s">
        <v>2969</v>
      </c>
      <c r="L29" s="772" t="s">
        <v>2970</v>
      </c>
    </row>
    <row r="30" spans="1:16" ht="42" customHeight="1" thickBot="1">
      <c r="A30" s="767" t="s">
        <v>4069</v>
      </c>
      <c r="B30" s="815">
        <v>115.46</v>
      </c>
      <c r="C30" s="642" t="s">
        <v>4640</v>
      </c>
      <c r="D30" s="750" t="s">
        <v>4095</v>
      </c>
      <c r="E30" s="755" t="s">
        <v>4616</v>
      </c>
      <c r="F30" s="767" t="s">
        <v>4098</v>
      </c>
      <c r="G30" s="713" t="s">
        <v>4644</v>
      </c>
      <c r="H30" s="715"/>
      <c r="I30" s="783" t="s">
        <v>4645</v>
      </c>
      <c r="J30" s="770" t="s">
        <v>3018</v>
      </c>
      <c r="K30" s="782" t="s">
        <v>4646</v>
      </c>
      <c r="L30" s="774" t="s">
        <v>4647</v>
      </c>
    </row>
    <row r="31" spans="1:16" ht="42" customHeight="1" thickBot="1">
      <c r="A31" s="435"/>
      <c r="B31" s="808">
        <f>B28+B29+B30</f>
        <v>278.19</v>
      </c>
      <c r="C31" s="808">
        <f>G28+G29+G30</f>
        <v>254.07999999999998</v>
      </c>
      <c r="D31" s="808">
        <f>B31-C31</f>
        <v>24.110000000000014</v>
      </c>
      <c r="E31" s="437"/>
      <c r="F31" s="438"/>
      <c r="G31" s="439"/>
      <c r="H31" s="439"/>
      <c r="I31" s="439"/>
      <c r="J31" s="439"/>
      <c r="K31" s="440"/>
      <c r="L31" s="441"/>
    </row>
    <row r="32" spans="1:16" ht="42" customHeight="1" thickBot="1">
      <c r="A32" s="981" t="s">
        <v>44</v>
      </c>
      <c r="B32" s="982"/>
      <c r="C32" s="982"/>
      <c r="D32" s="982"/>
      <c r="E32" s="532" t="s">
        <v>3984</v>
      </c>
      <c r="F32" s="524" t="s">
        <v>1539</v>
      </c>
      <c r="G32" s="443" t="s">
        <v>1540</v>
      </c>
      <c r="H32" s="443" t="s">
        <v>1541</v>
      </c>
      <c r="I32" s="443" t="s">
        <v>1542</v>
      </c>
      <c r="J32" s="444" t="s">
        <v>1543</v>
      </c>
      <c r="K32" s="524" t="s">
        <v>3982</v>
      </c>
      <c r="L32" s="444" t="s">
        <v>3978</v>
      </c>
    </row>
    <row r="33" spans="1:12" ht="42" customHeight="1" thickBot="1">
      <c r="A33" s="646" t="s">
        <v>4074</v>
      </c>
      <c r="B33" s="812">
        <v>575.03</v>
      </c>
      <c r="C33" s="766" t="s">
        <v>4648</v>
      </c>
      <c r="D33" s="766" t="s">
        <v>2586</v>
      </c>
      <c r="E33" s="534" t="s">
        <v>4649</v>
      </c>
      <c r="F33" s="816" t="s">
        <v>2601</v>
      </c>
      <c r="G33" s="429" t="s">
        <v>2602</v>
      </c>
      <c r="H33" s="429" t="s">
        <v>2603</v>
      </c>
      <c r="I33" s="429" t="s">
        <v>2604</v>
      </c>
      <c r="J33" s="490" t="s">
        <v>2605</v>
      </c>
      <c r="K33" s="787" t="s">
        <v>2606</v>
      </c>
      <c r="L33" s="685" t="s">
        <v>2607</v>
      </c>
    </row>
    <row r="34" spans="1:12" ht="42" customHeight="1" thickBot="1">
      <c r="A34" s="664"/>
      <c r="B34" s="814">
        <v>569.83000000000004</v>
      </c>
      <c r="C34" s="788"/>
      <c r="D34" s="788"/>
      <c r="E34" s="789" t="s">
        <v>4105</v>
      </c>
      <c r="F34" s="817" t="s">
        <v>2608</v>
      </c>
      <c r="G34" s="433" t="s">
        <v>2609</v>
      </c>
      <c r="H34" s="433" t="s">
        <v>2610</v>
      </c>
      <c r="I34" s="433" t="s">
        <v>2611</v>
      </c>
      <c r="J34" s="791" t="s">
        <v>2612</v>
      </c>
      <c r="K34" s="720"/>
      <c r="L34" s="721"/>
    </row>
    <row r="35" spans="1:12" ht="42" customHeight="1" thickBot="1">
      <c r="A35" s="745" t="s">
        <v>4079</v>
      </c>
      <c r="B35" s="813">
        <v>602.33000000000004</v>
      </c>
      <c r="C35" s="469" t="s">
        <v>4648</v>
      </c>
      <c r="D35" s="469" t="s">
        <v>4615</v>
      </c>
      <c r="E35" s="534" t="s">
        <v>4650</v>
      </c>
      <c r="F35" s="818" t="s">
        <v>3008</v>
      </c>
      <c r="G35" s="543" t="s">
        <v>3009</v>
      </c>
      <c r="H35" s="429" t="s">
        <v>3010</v>
      </c>
      <c r="I35" s="429" t="s">
        <v>749</v>
      </c>
      <c r="J35" s="490" t="s">
        <v>3011</v>
      </c>
      <c r="K35" s="792" t="s">
        <v>3012</v>
      </c>
      <c r="L35" s="819" t="s">
        <v>3013</v>
      </c>
    </row>
    <row r="36" spans="1:12" ht="42" customHeight="1" thickBot="1">
      <c r="A36" s="794"/>
      <c r="B36" s="813">
        <v>552.91</v>
      </c>
      <c r="C36" s="788"/>
      <c r="D36" s="788" t="s">
        <v>4651</v>
      </c>
      <c r="E36" s="500" t="s">
        <v>4114</v>
      </c>
      <c r="F36" s="820" t="s">
        <v>3014</v>
      </c>
      <c r="G36" s="558" t="s">
        <v>3015</v>
      </c>
      <c r="H36" s="420" t="s">
        <v>3016</v>
      </c>
      <c r="I36" s="420" t="s">
        <v>3017</v>
      </c>
      <c r="J36" s="538" t="s">
        <v>3018</v>
      </c>
      <c r="K36" s="720"/>
      <c r="L36" s="721"/>
    </row>
    <row r="37" spans="1:12" ht="42" customHeight="1" thickBot="1">
      <c r="A37" s="795" t="s">
        <v>4263</v>
      </c>
      <c r="B37" s="814">
        <v>736.09</v>
      </c>
      <c r="C37" s="469" t="s">
        <v>4648</v>
      </c>
      <c r="D37" s="469" t="s">
        <v>3692</v>
      </c>
      <c r="E37" s="488" t="s">
        <v>4652</v>
      </c>
      <c r="F37" s="821" t="s">
        <v>3694</v>
      </c>
      <c r="G37" s="453" t="s">
        <v>3695</v>
      </c>
      <c r="H37" s="453" t="s">
        <v>3696</v>
      </c>
      <c r="I37" s="453" t="s">
        <v>3697</v>
      </c>
      <c r="J37" s="659" t="s">
        <v>1092</v>
      </c>
      <c r="K37" s="792" t="s">
        <v>3698</v>
      </c>
      <c r="L37" s="819" t="s">
        <v>3699</v>
      </c>
    </row>
    <row r="38" spans="1:12" ht="42" customHeight="1" thickBot="1">
      <c r="A38" s="664"/>
      <c r="B38" s="815">
        <v>615.77</v>
      </c>
      <c r="C38" s="796"/>
      <c r="D38" s="796"/>
      <c r="E38" s="500" t="s">
        <v>4116</v>
      </c>
      <c r="F38" s="822" t="s">
        <v>3700</v>
      </c>
      <c r="G38" s="420" t="s">
        <v>3092</v>
      </c>
      <c r="H38" s="420" t="s">
        <v>3701</v>
      </c>
      <c r="I38" s="420" t="s">
        <v>3702</v>
      </c>
      <c r="J38" s="538" t="s">
        <v>3703</v>
      </c>
      <c r="K38" s="720"/>
      <c r="L38" s="721"/>
    </row>
    <row r="39" spans="1:12" ht="42" customHeight="1" thickBot="1">
      <c r="A39" s="423"/>
      <c r="B39" s="808">
        <f>B33+B35+B37</f>
        <v>1913.4500000000003</v>
      </c>
      <c r="C39" s="808">
        <f>B34+B36+B38</f>
        <v>1738.51</v>
      </c>
      <c r="D39" s="808">
        <f>B39-C39</f>
        <v>174.94000000000028</v>
      </c>
      <c r="F39" s="467"/>
      <c r="G39" s="467"/>
      <c r="H39" s="467"/>
      <c r="I39" s="467"/>
      <c r="J39" s="467"/>
      <c r="K39" s="468"/>
      <c r="L39" s="424"/>
    </row>
    <row r="40" spans="1:12" ht="42" customHeight="1" thickBot="1">
      <c r="A40" s="978" t="s">
        <v>637</v>
      </c>
      <c r="B40" s="979"/>
      <c r="C40" s="979"/>
      <c r="D40" s="984"/>
      <c r="E40" s="482" t="s">
        <v>3980</v>
      </c>
      <c r="F40" s="482" t="s">
        <v>3981</v>
      </c>
      <c r="G40" s="483" t="s">
        <v>1455</v>
      </c>
      <c r="H40" s="484" t="s">
        <v>1456</v>
      </c>
      <c r="I40" s="484" t="s">
        <v>1457</v>
      </c>
      <c r="J40" s="485" t="s">
        <v>1458</v>
      </c>
      <c r="K40" s="483" t="s">
        <v>3982</v>
      </c>
      <c r="L40" s="485" t="s">
        <v>3978</v>
      </c>
    </row>
    <row r="41" spans="1:12" ht="42" customHeight="1" thickBot="1">
      <c r="A41" s="741" t="s">
        <v>4076</v>
      </c>
      <c r="B41" s="742" t="s">
        <v>4263</v>
      </c>
      <c r="C41" s="742" t="s">
        <v>4088</v>
      </c>
      <c r="D41" s="743" t="s">
        <v>4092</v>
      </c>
      <c r="E41" s="744" t="s">
        <v>4653</v>
      </c>
      <c r="F41" s="745" t="s">
        <v>4105</v>
      </c>
      <c r="G41" s="807" t="s">
        <v>2699</v>
      </c>
      <c r="H41" s="805" t="s">
        <v>4654</v>
      </c>
      <c r="I41" s="747" t="s">
        <v>2341</v>
      </c>
      <c r="J41" s="806" t="s">
        <v>4655</v>
      </c>
      <c r="K41" s="491" t="s">
        <v>4656</v>
      </c>
      <c r="L41" s="478" t="s">
        <v>4657</v>
      </c>
    </row>
    <row r="42" spans="1:12" ht="42" customHeight="1" thickBot="1">
      <c r="A42" s="749" t="s">
        <v>4082</v>
      </c>
      <c r="B42" s="642" t="s">
        <v>4611</v>
      </c>
      <c r="C42" s="642" t="s">
        <v>4065</v>
      </c>
      <c r="D42" s="750" t="s">
        <v>1303</v>
      </c>
      <c r="E42" s="808">
        <v>170.67</v>
      </c>
      <c r="F42" s="751" t="s">
        <v>4658</v>
      </c>
      <c r="G42" s="751"/>
      <c r="H42" s="751"/>
      <c r="I42" s="751"/>
      <c r="J42" s="751"/>
      <c r="K42" s="752"/>
      <c r="L42" s="721"/>
    </row>
    <row r="43" spans="1:12" ht="42" customHeight="1" thickBot="1">
      <c r="A43" s="753" t="s">
        <v>4066</v>
      </c>
      <c r="B43" s="754" t="s">
        <v>4069</v>
      </c>
      <c r="C43" s="754" t="s">
        <v>4074</v>
      </c>
      <c r="D43" s="755" t="s">
        <v>4072</v>
      </c>
      <c r="E43" s="756" t="s">
        <v>4659</v>
      </c>
      <c r="F43" s="757" t="s">
        <v>4098</v>
      </c>
      <c r="G43" s="758" t="s">
        <v>2101</v>
      </c>
      <c r="H43" s="810" t="s">
        <v>4660</v>
      </c>
      <c r="I43" s="810" t="s">
        <v>4661</v>
      </c>
      <c r="J43" s="760" t="s">
        <v>1251</v>
      </c>
      <c r="K43" s="491" t="s">
        <v>1725</v>
      </c>
      <c r="L43" s="478" t="s">
        <v>4662</v>
      </c>
    </row>
    <row r="44" spans="1:12" ht="42" customHeight="1" thickBot="1">
      <c r="A44" s="749" t="s">
        <v>2478</v>
      </c>
      <c r="B44" s="642" t="s">
        <v>4348</v>
      </c>
      <c r="C44" s="642" t="s">
        <v>2659</v>
      </c>
      <c r="D44" s="750" t="s">
        <v>1251</v>
      </c>
      <c r="E44" s="808">
        <v>144.71</v>
      </c>
      <c r="F44" s="751" t="s">
        <v>4663</v>
      </c>
      <c r="G44" s="751"/>
      <c r="H44" s="751"/>
      <c r="I44" s="751"/>
      <c r="J44" s="751"/>
      <c r="K44" s="752"/>
      <c r="L44" s="721"/>
    </row>
    <row r="45" spans="1:12" ht="42" customHeight="1" thickBot="1">
      <c r="A45" s="423"/>
      <c r="B45" s="808">
        <f>E42+E44</f>
        <v>315.38</v>
      </c>
      <c r="C45" s="808">
        <f>F42+F44</f>
        <v>302.64</v>
      </c>
      <c r="D45" s="808">
        <f>B45-C45</f>
        <v>12.740000000000009</v>
      </c>
      <c r="F45" s="469"/>
      <c r="G45" s="467"/>
      <c r="H45" s="467"/>
      <c r="I45" s="467"/>
      <c r="J45" s="467"/>
      <c r="K45" s="468"/>
      <c r="L45" s="424"/>
    </row>
    <row r="46" spans="1:12" ht="42" customHeight="1" thickBot="1">
      <c r="A46" s="981" t="s">
        <v>45</v>
      </c>
      <c r="B46" s="982"/>
      <c r="C46" s="982"/>
      <c r="D46" s="982"/>
      <c r="E46" s="482" t="s">
        <v>3984</v>
      </c>
      <c r="F46" s="776" t="s">
        <v>3981</v>
      </c>
      <c r="G46" s="708"/>
      <c r="H46" s="639"/>
      <c r="I46" s="780" t="s">
        <v>1455</v>
      </c>
      <c r="J46" s="485" t="s">
        <v>1456</v>
      </c>
      <c r="K46" s="780" t="s">
        <v>3982</v>
      </c>
      <c r="L46" s="485" t="s">
        <v>3978</v>
      </c>
    </row>
    <row r="47" spans="1:12" ht="42" customHeight="1" thickBot="1">
      <c r="A47" s="803" t="s">
        <v>4092</v>
      </c>
      <c r="B47" s="814">
        <v>113</v>
      </c>
      <c r="C47" s="469" t="s">
        <v>4664</v>
      </c>
      <c r="D47" s="469" t="s">
        <v>4062</v>
      </c>
      <c r="E47" s="804" t="s">
        <v>4665</v>
      </c>
      <c r="F47" s="767" t="s">
        <v>4105</v>
      </c>
      <c r="G47" s="710" t="s">
        <v>4666</v>
      </c>
      <c r="H47" s="712"/>
      <c r="I47" s="783" t="s">
        <v>2971</v>
      </c>
      <c r="J47" s="770" t="s">
        <v>2972</v>
      </c>
      <c r="K47" s="782" t="s">
        <v>2973</v>
      </c>
      <c r="L47" s="772" t="s">
        <v>2974</v>
      </c>
    </row>
    <row r="48" spans="1:12" ht="42" customHeight="1" thickBot="1">
      <c r="A48" s="804" t="s">
        <v>4079</v>
      </c>
      <c r="B48" s="814">
        <v>115.26</v>
      </c>
      <c r="C48" s="469" t="s">
        <v>4664</v>
      </c>
      <c r="D48" s="469" t="s">
        <v>1300</v>
      </c>
      <c r="E48" s="804" t="s">
        <v>4667</v>
      </c>
      <c r="F48" s="767" t="s">
        <v>4098</v>
      </c>
      <c r="G48" s="710" t="s">
        <v>4668</v>
      </c>
      <c r="H48" s="712"/>
      <c r="I48" s="783" t="s">
        <v>3022</v>
      </c>
      <c r="J48" s="770" t="s">
        <v>3023</v>
      </c>
      <c r="K48" s="782" t="s">
        <v>3024</v>
      </c>
      <c r="L48" s="774" t="s">
        <v>3025</v>
      </c>
    </row>
    <row r="49" spans="1:12" ht="42" customHeight="1" thickBot="1">
      <c r="A49" s="804" t="s">
        <v>4074</v>
      </c>
      <c r="B49" s="815">
        <v>131.37</v>
      </c>
      <c r="C49" s="642" t="s">
        <v>4664</v>
      </c>
      <c r="D49" s="642" t="s">
        <v>4669</v>
      </c>
      <c r="E49" s="804" t="s">
        <v>4670</v>
      </c>
      <c r="F49" s="767" t="s">
        <v>4141</v>
      </c>
      <c r="G49" s="713" t="s">
        <v>4671</v>
      </c>
      <c r="H49" s="715"/>
      <c r="I49" s="781" t="s">
        <v>2604</v>
      </c>
      <c r="J49" s="770" t="s">
        <v>2613</v>
      </c>
      <c r="K49" s="782" t="s">
        <v>2614</v>
      </c>
      <c r="L49" s="774" t="s">
        <v>2615</v>
      </c>
    </row>
    <row r="50" spans="1:12" ht="42" customHeight="1" thickBot="1">
      <c r="A50" s="423"/>
      <c r="B50" s="808">
        <f>B47+B48+B49</f>
        <v>359.63</v>
      </c>
      <c r="C50" s="808">
        <f>G47+G48+G49</f>
        <v>340.05</v>
      </c>
      <c r="D50" s="808">
        <f>B50-C50</f>
        <v>19.579999999999984</v>
      </c>
      <c r="F50" s="469"/>
      <c r="G50" s="467"/>
      <c r="H50" s="467"/>
      <c r="I50" s="467"/>
      <c r="J50" s="467"/>
      <c r="K50" s="468"/>
      <c r="L50" s="424"/>
    </row>
    <row r="51" spans="1:12" ht="42" customHeight="1" thickBot="1">
      <c r="A51" s="981" t="s">
        <v>46</v>
      </c>
      <c r="B51" s="982"/>
      <c r="C51" s="982"/>
      <c r="D51" s="982"/>
      <c r="E51" s="482" t="s">
        <v>3984</v>
      </c>
      <c r="F51" s="776" t="s">
        <v>3981</v>
      </c>
      <c r="G51" s="708"/>
      <c r="H51" s="639"/>
      <c r="I51" s="780" t="s">
        <v>1455</v>
      </c>
      <c r="J51" s="485" t="s">
        <v>1456</v>
      </c>
      <c r="K51" s="780" t="s">
        <v>3982</v>
      </c>
      <c r="L51" s="485" t="s">
        <v>3978</v>
      </c>
    </row>
    <row r="52" spans="1:12" ht="42" customHeight="1" thickBot="1">
      <c r="A52" s="803" t="s">
        <v>4072</v>
      </c>
      <c r="B52" s="814">
        <v>99.28</v>
      </c>
      <c r="C52" s="469" t="s">
        <v>4672</v>
      </c>
      <c r="D52" s="469" t="s">
        <v>1971</v>
      </c>
      <c r="E52" s="804" t="s">
        <v>4673</v>
      </c>
      <c r="F52" s="767" t="s">
        <v>4105</v>
      </c>
      <c r="G52" s="710" t="s">
        <v>4674</v>
      </c>
      <c r="H52" s="712"/>
      <c r="I52" s="783" t="s">
        <v>2343</v>
      </c>
      <c r="J52" s="770" t="s">
        <v>2344</v>
      </c>
      <c r="K52" s="782" t="s">
        <v>2345</v>
      </c>
      <c r="L52" s="774" t="s">
        <v>2346</v>
      </c>
    </row>
    <row r="53" spans="1:12" ht="42" customHeight="1" thickBot="1">
      <c r="A53" s="804" t="s">
        <v>4069</v>
      </c>
      <c r="B53" s="814">
        <v>124.21</v>
      </c>
      <c r="C53" s="469" t="s">
        <v>4672</v>
      </c>
      <c r="D53" s="469" t="s">
        <v>4063</v>
      </c>
      <c r="E53" s="804" t="s">
        <v>4675</v>
      </c>
      <c r="F53" s="767" t="s">
        <v>4114</v>
      </c>
      <c r="G53" s="710" t="s">
        <v>4676</v>
      </c>
      <c r="H53" s="712"/>
      <c r="I53" s="783" t="s">
        <v>4677</v>
      </c>
      <c r="J53" s="770" t="s">
        <v>1255</v>
      </c>
      <c r="K53" s="782" t="s">
        <v>4678</v>
      </c>
      <c r="L53" s="772" t="s">
        <v>4678</v>
      </c>
    </row>
    <row r="54" spans="1:12" ht="42" customHeight="1" thickBot="1">
      <c r="A54" s="804" t="s">
        <v>4263</v>
      </c>
      <c r="B54" s="815">
        <v>115.17</v>
      </c>
      <c r="C54" s="642" t="s">
        <v>4672</v>
      </c>
      <c r="D54" s="642" t="s">
        <v>1301</v>
      </c>
      <c r="E54" s="804" t="s">
        <v>4679</v>
      </c>
      <c r="F54" s="767" t="s">
        <v>4098</v>
      </c>
      <c r="G54" s="713" t="s">
        <v>4680</v>
      </c>
      <c r="H54" s="715"/>
      <c r="I54" s="783" t="s">
        <v>3704</v>
      </c>
      <c r="J54" s="770" t="s">
        <v>3705</v>
      </c>
      <c r="K54" s="782" t="s">
        <v>3706</v>
      </c>
      <c r="L54" s="774" t="s">
        <v>3707</v>
      </c>
    </row>
    <row r="55" spans="1:12" ht="42" customHeight="1" thickBot="1">
      <c r="A55" s="423"/>
      <c r="B55" s="808">
        <f>B52+B53+B54</f>
        <v>338.66</v>
      </c>
      <c r="C55" s="808">
        <f>G52+G53+G54</f>
        <v>338.96000000000004</v>
      </c>
      <c r="D55" s="808">
        <f>B55-C55</f>
        <v>-0.30000000000001137</v>
      </c>
      <c r="F55" s="469"/>
      <c r="G55" s="467"/>
      <c r="H55" s="467"/>
      <c r="I55" s="467"/>
      <c r="J55" s="467"/>
      <c r="K55" s="468"/>
      <c r="L55" s="424"/>
    </row>
    <row r="56" spans="1:12" ht="42" customHeight="1" thickBot="1">
      <c r="A56" s="978" t="s">
        <v>638</v>
      </c>
      <c r="B56" s="979"/>
      <c r="C56" s="979"/>
      <c r="D56" s="984"/>
      <c r="E56" s="482" t="s">
        <v>3980</v>
      </c>
      <c r="F56" s="482" t="s">
        <v>3981</v>
      </c>
      <c r="G56" s="483" t="s">
        <v>1539</v>
      </c>
      <c r="H56" s="484" t="s">
        <v>1540</v>
      </c>
      <c r="I56" s="484" t="s">
        <v>1541</v>
      </c>
      <c r="J56" s="485" t="s">
        <v>1542</v>
      </c>
      <c r="K56" s="483" t="s">
        <v>3982</v>
      </c>
      <c r="L56" s="485" t="s">
        <v>3978</v>
      </c>
    </row>
    <row r="57" spans="1:12" ht="42" customHeight="1" thickBot="1">
      <c r="A57" s="741" t="s">
        <v>4092</v>
      </c>
      <c r="B57" s="742" t="s">
        <v>4066</v>
      </c>
      <c r="C57" s="742" t="s">
        <v>4085</v>
      </c>
      <c r="D57" s="743" t="s">
        <v>4074</v>
      </c>
      <c r="E57" s="744" t="s">
        <v>4681</v>
      </c>
      <c r="F57" s="745" t="s">
        <v>4105</v>
      </c>
      <c r="G57" s="746" t="s">
        <v>1347</v>
      </c>
      <c r="H57" s="805" t="s">
        <v>1348</v>
      </c>
      <c r="I57" s="805" t="s">
        <v>1349</v>
      </c>
      <c r="J57" s="748" t="s">
        <v>1350</v>
      </c>
      <c r="K57" s="491" t="s">
        <v>1351</v>
      </c>
      <c r="L57" s="449" t="s">
        <v>1352</v>
      </c>
    </row>
    <row r="58" spans="1:12" ht="42" customHeight="1" thickBot="1">
      <c r="A58" s="749" t="s">
        <v>2967</v>
      </c>
      <c r="B58" s="642" t="s">
        <v>1295</v>
      </c>
      <c r="C58" s="642" t="s">
        <v>1401</v>
      </c>
      <c r="D58" s="750" t="s">
        <v>1294</v>
      </c>
      <c r="E58" s="808">
        <v>358.85</v>
      </c>
      <c r="F58" s="751" t="s">
        <v>4682</v>
      </c>
      <c r="G58" s="751"/>
      <c r="H58" s="751"/>
      <c r="I58" s="751"/>
      <c r="J58" s="751"/>
      <c r="K58" s="752"/>
      <c r="L58" s="721"/>
    </row>
    <row r="59" spans="1:12" ht="42" customHeight="1" thickBot="1">
      <c r="A59" s="753" t="s">
        <v>4079</v>
      </c>
      <c r="B59" s="754" t="s">
        <v>4088</v>
      </c>
      <c r="C59" s="754" t="s">
        <v>4076</v>
      </c>
      <c r="D59" s="755" t="s">
        <v>4263</v>
      </c>
      <c r="E59" s="756" t="s">
        <v>4683</v>
      </c>
      <c r="F59" s="757" t="s">
        <v>4098</v>
      </c>
      <c r="G59" s="809" t="s">
        <v>4684</v>
      </c>
      <c r="H59" s="810" t="s">
        <v>4685</v>
      </c>
      <c r="I59" s="759" t="s">
        <v>4686</v>
      </c>
      <c r="J59" s="811" t="s">
        <v>4673</v>
      </c>
      <c r="K59" s="491" t="s">
        <v>4687</v>
      </c>
      <c r="L59" s="478" t="s">
        <v>4688</v>
      </c>
    </row>
    <row r="60" spans="1:12" ht="42" customHeight="1" thickBot="1">
      <c r="A60" s="749" t="s">
        <v>4614</v>
      </c>
      <c r="B60" s="642" t="s">
        <v>4689</v>
      </c>
      <c r="C60" s="642" t="s">
        <v>1375</v>
      </c>
      <c r="D60" s="750" t="s">
        <v>4690</v>
      </c>
      <c r="E60" s="808">
        <v>441.79</v>
      </c>
      <c r="F60" s="751" t="s">
        <v>4691</v>
      </c>
      <c r="G60" s="751"/>
      <c r="H60" s="751"/>
      <c r="I60" s="751"/>
      <c r="J60" s="751"/>
      <c r="K60" s="752"/>
      <c r="L60" s="721"/>
    </row>
    <row r="61" spans="1:12" ht="42" customHeight="1" thickBot="1">
      <c r="A61" s="823"/>
      <c r="B61" s="808">
        <f>E58+E60</f>
        <v>800.6400000000001</v>
      </c>
      <c r="C61" s="808">
        <f>F58+F60</f>
        <v>764.21</v>
      </c>
      <c r="D61" s="808">
        <f>B61-C61</f>
        <v>36.430000000000064</v>
      </c>
      <c r="L61" s="824"/>
    </row>
    <row r="62" spans="1:12" ht="42" customHeight="1" thickBot="1">
      <c r="A62" s="985" t="s">
        <v>4692</v>
      </c>
      <c r="B62" s="986"/>
      <c r="C62" s="986"/>
      <c r="D62" s="986"/>
      <c r="E62" s="389" t="s">
        <v>4693</v>
      </c>
      <c r="F62" s="397">
        <f>B6+B11+B16+B21+B26+B31+B39+B45+B50+B55+B61</f>
        <v>6647.7400000000007</v>
      </c>
      <c r="G62" s="389" t="s">
        <v>4694</v>
      </c>
      <c r="H62" s="397">
        <f>C6+C11+C16+C21+C26+C31+C39+C45+C50+C55+C61</f>
        <v>6150.7100000000009</v>
      </c>
      <c r="I62" s="297" t="s">
        <v>4102</v>
      </c>
      <c r="J62" s="397">
        <f>D6+D11+D16+D21+D26+D31+D39+D45+D50+D55+D61</f>
        <v>497.03000000000037</v>
      </c>
      <c r="K62" s="297" t="s">
        <v>4103</v>
      </c>
      <c r="L62" s="398">
        <f>J62/F62</f>
        <v>7.4766762839701961E-2</v>
      </c>
    </row>
    <row r="63" spans="1:12" ht="42" customHeight="1"/>
    <row r="64" spans="1:12" ht="42" customHeight="1"/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</sheetData>
  <mergeCells count="12">
    <mergeCell ref="A62:D62"/>
    <mergeCell ref="A1:D1"/>
    <mergeCell ref="A7:D7"/>
    <mergeCell ref="A12:D12"/>
    <mergeCell ref="A17:D17"/>
    <mergeCell ref="A22:D22"/>
    <mergeCell ref="A27:D27"/>
    <mergeCell ref="A32:D32"/>
    <mergeCell ref="A40:D40"/>
    <mergeCell ref="A46:D46"/>
    <mergeCell ref="A51:D51"/>
    <mergeCell ref="A56:D56"/>
  </mergeCells>
  <conditionalFormatting sqref="F2">
    <cfRule type="duplicateValues" dxfId="91" priority="12"/>
  </conditionalFormatting>
  <conditionalFormatting sqref="F8:F9">
    <cfRule type="duplicateValues" dxfId="90" priority="8"/>
  </conditionalFormatting>
  <conditionalFormatting sqref="F10">
    <cfRule type="duplicateValues" dxfId="89" priority="9"/>
  </conditionalFormatting>
  <conditionalFormatting sqref="F13:F14">
    <cfRule type="duplicateValues" dxfId="88" priority="6"/>
  </conditionalFormatting>
  <conditionalFormatting sqref="F15">
    <cfRule type="duplicateValues" dxfId="87" priority="7"/>
  </conditionalFormatting>
  <conditionalFormatting sqref="F18:F20">
    <cfRule type="duplicateValues" dxfId="86" priority="5"/>
  </conditionalFormatting>
  <conditionalFormatting sqref="F23:F25">
    <cfRule type="duplicateValues" dxfId="85" priority="3"/>
  </conditionalFormatting>
  <conditionalFormatting sqref="F28:F30">
    <cfRule type="duplicateValues" dxfId="84" priority="4"/>
  </conditionalFormatting>
  <conditionalFormatting sqref="F41">
    <cfRule type="duplicateValues" dxfId="83" priority="11"/>
  </conditionalFormatting>
  <conditionalFormatting sqref="F48:F49">
    <cfRule type="duplicateValues" dxfId="82" priority="2"/>
  </conditionalFormatting>
  <conditionalFormatting sqref="F53:F54">
    <cfRule type="duplicateValues" dxfId="81" priority="1"/>
  </conditionalFormatting>
  <conditionalFormatting sqref="F57">
    <cfRule type="duplicateValues" dxfId="80" priority="10"/>
  </conditionalFormatting>
  <pageMargins left="0.25" right="0.25" top="0.25" bottom="0.25" header="0.3" footer="0.25"/>
  <pageSetup scale="44" orientation="portrait" copies="2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18F95-B156-4ED1-A632-20C857B90AEE}">
  <sheetPr>
    <pageSetUpPr fitToPage="1"/>
  </sheetPr>
  <dimension ref="A1:P113"/>
  <sheetViews>
    <sheetView zoomScale="60" zoomScaleNormal="60" workbookViewId="0">
      <selection sqref="A1:N1"/>
    </sheetView>
  </sheetViews>
  <sheetFormatPr defaultColWidth="11.453125" defaultRowHeight="16.5"/>
  <cols>
    <col min="1" max="4" width="15.7265625" style="492" customWidth="1"/>
    <col min="5" max="5" width="18.7265625" style="466" customWidth="1"/>
    <col min="6" max="10" width="18.7265625" style="492" customWidth="1"/>
    <col min="11" max="12" width="25.7265625" style="492" customWidth="1"/>
    <col min="13" max="13" width="12" style="492" bestFit="1" customWidth="1"/>
    <col min="14" max="14" width="11.453125" style="492" bestFit="1" customWidth="1"/>
    <col min="15" max="15" width="9.1796875" style="492" bestFit="1" customWidth="1"/>
    <col min="16" max="16" width="12.453125" style="492" bestFit="1" customWidth="1"/>
    <col min="17" max="250" width="11.453125" style="492"/>
    <col min="251" max="251" width="50.7265625" style="492" customWidth="1"/>
    <col min="252" max="252" width="18.7265625" style="492" customWidth="1"/>
    <col min="253" max="253" width="17.7265625" style="492" customWidth="1"/>
    <col min="254" max="257" width="15.7265625" style="492" customWidth="1"/>
    <col min="258" max="259" width="17.7265625" style="492" customWidth="1"/>
    <col min="260" max="260" width="50.453125" style="492" customWidth="1"/>
    <col min="261" max="261" width="18.453125" style="492" customWidth="1"/>
    <col min="262" max="262" width="17.81640625" style="492" customWidth="1"/>
    <col min="263" max="266" width="15.7265625" style="492" customWidth="1"/>
    <col min="267" max="268" width="17.7265625" style="492" customWidth="1"/>
    <col min="269" max="269" width="12" style="492" bestFit="1" customWidth="1"/>
    <col min="270" max="270" width="11.453125" style="492" bestFit="1" customWidth="1"/>
    <col min="271" max="271" width="9.1796875" style="492" bestFit="1" customWidth="1"/>
    <col min="272" max="272" width="12.453125" style="492" bestFit="1" customWidth="1"/>
    <col min="273" max="506" width="11.453125" style="492"/>
    <col min="507" max="507" width="50.7265625" style="492" customWidth="1"/>
    <col min="508" max="508" width="18.7265625" style="492" customWidth="1"/>
    <col min="509" max="509" width="17.7265625" style="492" customWidth="1"/>
    <col min="510" max="513" width="15.7265625" style="492" customWidth="1"/>
    <col min="514" max="515" width="17.7265625" style="492" customWidth="1"/>
    <col min="516" max="516" width="50.453125" style="492" customWidth="1"/>
    <col min="517" max="517" width="18.453125" style="492" customWidth="1"/>
    <col min="518" max="518" width="17.81640625" style="492" customWidth="1"/>
    <col min="519" max="522" width="15.7265625" style="492" customWidth="1"/>
    <col min="523" max="524" width="17.7265625" style="492" customWidth="1"/>
    <col min="525" max="525" width="12" style="492" bestFit="1" customWidth="1"/>
    <col min="526" max="526" width="11.453125" style="492" bestFit="1" customWidth="1"/>
    <col min="527" max="527" width="9.1796875" style="492" bestFit="1" customWidth="1"/>
    <col min="528" max="528" width="12.453125" style="492" bestFit="1" customWidth="1"/>
    <col min="529" max="762" width="11.453125" style="492"/>
    <col min="763" max="763" width="50.7265625" style="492" customWidth="1"/>
    <col min="764" max="764" width="18.7265625" style="492" customWidth="1"/>
    <col min="765" max="765" width="17.7265625" style="492" customWidth="1"/>
    <col min="766" max="769" width="15.7265625" style="492" customWidth="1"/>
    <col min="770" max="771" width="17.7265625" style="492" customWidth="1"/>
    <col min="772" max="772" width="50.453125" style="492" customWidth="1"/>
    <col min="773" max="773" width="18.453125" style="492" customWidth="1"/>
    <col min="774" max="774" width="17.81640625" style="492" customWidth="1"/>
    <col min="775" max="778" width="15.7265625" style="492" customWidth="1"/>
    <col min="779" max="780" width="17.7265625" style="492" customWidth="1"/>
    <col min="781" max="781" width="12" style="492" bestFit="1" customWidth="1"/>
    <col min="782" max="782" width="11.453125" style="492" bestFit="1" customWidth="1"/>
    <col min="783" max="783" width="9.1796875" style="492" bestFit="1" customWidth="1"/>
    <col min="784" max="784" width="12.453125" style="492" bestFit="1" customWidth="1"/>
    <col min="785" max="1018" width="11.453125" style="492"/>
    <col min="1019" max="1019" width="50.7265625" style="492" customWidth="1"/>
    <col min="1020" max="1020" width="18.7265625" style="492" customWidth="1"/>
    <col min="1021" max="1021" width="17.7265625" style="492" customWidth="1"/>
    <col min="1022" max="1025" width="15.7265625" style="492" customWidth="1"/>
    <col min="1026" max="1027" width="17.7265625" style="492" customWidth="1"/>
    <col min="1028" max="1028" width="50.453125" style="492" customWidth="1"/>
    <col min="1029" max="1029" width="18.453125" style="492" customWidth="1"/>
    <col min="1030" max="1030" width="17.81640625" style="492" customWidth="1"/>
    <col min="1031" max="1034" width="15.7265625" style="492" customWidth="1"/>
    <col min="1035" max="1036" width="17.7265625" style="492" customWidth="1"/>
    <col min="1037" max="1037" width="12" style="492" bestFit="1" customWidth="1"/>
    <col min="1038" max="1038" width="11.453125" style="492" bestFit="1" customWidth="1"/>
    <col min="1039" max="1039" width="9.1796875" style="492" bestFit="1" customWidth="1"/>
    <col min="1040" max="1040" width="12.453125" style="492" bestFit="1" customWidth="1"/>
    <col min="1041" max="1274" width="11.453125" style="492"/>
    <col min="1275" max="1275" width="50.7265625" style="492" customWidth="1"/>
    <col min="1276" max="1276" width="18.7265625" style="492" customWidth="1"/>
    <col min="1277" max="1277" width="17.7265625" style="492" customWidth="1"/>
    <col min="1278" max="1281" width="15.7265625" style="492" customWidth="1"/>
    <col min="1282" max="1283" width="17.7265625" style="492" customWidth="1"/>
    <col min="1284" max="1284" width="50.453125" style="492" customWidth="1"/>
    <col min="1285" max="1285" width="18.453125" style="492" customWidth="1"/>
    <col min="1286" max="1286" width="17.81640625" style="492" customWidth="1"/>
    <col min="1287" max="1290" width="15.7265625" style="492" customWidth="1"/>
    <col min="1291" max="1292" width="17.7265625" style="492" customWidth="1"/>
    <col min="1293" max="1293" width="12" style="492" bestFit="1" customWidth="1"/>
    <col min="1294" max="1294" width="11.453125" style="492" bestFit="1" customWidth="1"/>
    <col min="1295" max="1295" width="9.1796875" style="492" bestFit="1" customWidth="1"/>
    <col min="1296" max="1296" width="12.453125" style="492" bestFit="1" customWidth="1"/>
    <col min="1297" max="1530" width="11.453125" style="492"/>
    <col min="1531" max="1531" width="50.7265625" style="492" customWidth="1"/>
    <col min="1532" max="1532" width="18.7265625" style="492" customWidth="1"/>
    <col min="1533" max="1533" width="17.7265625" style="492" customWidth="1"/>
    <col min="1534" max="1537" width="15.7265625" style="492" customWidth="1"/>
    <col min="1538" max="1539" width="17.7265625" style="492" customWidth="1"/>
    <col min="1540" max="1540" width="50.453125" style="492" customWidth="1"/>
    <col min="1541" max="1541" width="18.453125" style="492" customWidth="1"/>
    <col min="1542" max="1542" width="17.81640625" style="492" customWidth="1"/>
    <col min="1543" max="1546" width="15.7265625" style="492" customWidth="1"/>
    <col min="1547" max="1548" width="17.7265625" style="492" customWidth="1"/>
    <col min="1549" max="1549" width="12" style="492" bestFit="1" customWidth="1"/>
    <col min="1550" max="1550" width="11.453125" style="492" bestFit="1" customWidth="1"/>
    <col min="1551" max="1551" width="9.1796875" style="492" bestFit="1" customWidth="1"/>
    <col min="1552" max="1552" width="12.453125" style="492" bestFit="1" customWidth="1"/>
    <col min="1553" max="1786" width="11.453125" style="492"/>
    <col min="1787" max="1787" width="50.7265625" style="492" customWidth="1"/>
    <col min="1788" max="1788" width="18.7265625" style="492" customWidth="1"/>
    <col min="1789" max="1789" width="17.7265625" style="492" customWidth="1"/>
    <col min="1790" max="1793" width="15.7265625" style="492" customWidth="1"/>
    <col min="1794" max="1795" width="17.7265625" style="492" customWidth="1"/>
    <col min="1796" max="1796" width="50.453125" style="492" customWidth="1"/>
    <col min="1797" max="1797" width="18.453125" style="492" customWidth="1"/>
    <col min="1798" max="1798" width="17.81640625" style="492" customWidth="1"/>
    <col min="1799" max="1802" width="15.7265625" style="492" customWidth="1"/>
    <col min="1803" max="1804" width="17.7265625" style="492" customWidth="1"/>
    <col min="1805" max="1805" width="12" style="492" bestFit="1" customWidth="1"/>
    <col min="1806" max="1806" width="11.453125" style="492" bestFit="1" customWidth="1"/>
    <col min="1807" max="1807" width="9.1796875" style="492" bestFit="1" customWidth="1"/>
    <col min="1808" max="1808" width="12.453125" style="492" bestFit="1" customWidth="1"/>
    <col min="1809" max="2042" width="11.453125" style="492"/>
    <col min="2043" max="2043" width="50.7265625" style="492" customWidth="1"/>
    <col min="2044" max="2044" width="18.7265625" style="492" customWidth="1"/>
    <col min="2045" max="2045" width="17.7265625" style="492" customWidth="1"/>
    <col min="2046" max="2049" width="15.7265625" style="492" customWidth="1"/>
    <col min="2050" max="2051" width="17.7265625" style="492" customWidth="1"/>
    <col min="2052" max="2052" width="50.453125" style="492" customWidth="1"/>
    <col min="2053" max="2053" width="18.453125" style="492" customWidth="1"/>
    <col min="2054" max="2054" width="17.81640625" style="492" customWidth="1"/>
    <col min="2055" max="2058" width="15.7265625" style="492" customWidth="1"/>
    <col min="2059" max="2060" width="17.7265625" style="492" customWidth="1"/>
    <col min="2061" max="2061" width="12" style="492" bestFit="1" customWidth="1"/>
    <col min="2062" max="2062" width="11.453125" style="492" bestFit="1" customWidth="1"/>
    <col min="2063" max="2063" width="9.1796875" style="492" bestFit="1" customWidth="1"/>
    <col min="2064" max="2064" width="12.453125" style="492" bestFit="1" customWidth="1"/>
    <col min="2065" max="2298" width="11.453125" style="492"/>
    <col min="2299" max="2299" width="50.7265625" style="492" customWidth="1"/>
    <col min="2300" max="2300" width="18.7265625" style="492" customWidth="1"/>
    <col min="2301" max="2301" width="17.7265625" style="492" customWidth="1"/>
    <col min="2302" max="2305" width="15.7265625" style="492" customWidth="1"/>
    <col min="2306" max="2307" width="17.7265625" style="492" customWidth="1"/>
    <col min="2308" max="2308" width="50.453125" style="492" customWidth="1"/>
    <col min="2309" max="2309" width="18.453125" style="492" customWidth="1"/>
    <col min="2310" max="2310" width="17.81640625" style="492" customWidth="1"/>
    <col min="2311" max="2314" width="15.7265625" style="492" customWidth="1"/>
    <col min="2315" max="2316" width="17.7265625" style="492" customWidth="1"/>
    <col min="2317" max="2317" width="12" style="492" bestFit="1" customWidth="1"/>
    <col min="2318" max="2318" width="11.453125" style="492" bestFit="1" customWidth="1"/>
    <col min="2319" max="2319" width="9.1796875" style="492" bestFit="1" customWidth="1"/>
    <col min="2320" max="2320" width="12.453125" style="492" bestFit="1" customWidth="1"/>
    <col min="2321" max="2554" width="11.453125" style="492"/>
    <col min="2555" max="2555" width="50.7265625" style="492" customWidth="1"/>
    <col min="2556" max="2556" width="18.7265625" style="492" customWidth="1"/>
    <col min="2557" max="2557" width="17.7265625" style="492" customWidth="1"/>
    <col min="2558" max="2561" width="15.7265625" style="492" customWidth="1"/>
    <col min="2562" max="2563" width="17.7265625" style="492" customWidth="1"/>
    <col min="2564" max="2564" width="50.453125" style="492" customWidth="1"/>
    <col min="2565" max="2565" width="18.453125" style="492" customWidth="1"/>
    <col min="2566" max="2566" width="17.81640625" style="492" customWidth="1"/>
    <col min="2567" max="2570" width="15.7265625" style="492" customWidth="1"/>
    <col min="2571" max="2572" width="17.7265625" style="492" customWidth="1"/>
    <col min="2573" max="2573" width="12" style="492" bestFit="1" customWidth="1"/>
    <col min="2574" max="2574" width="11.453125" style="492" bestFit="1" customWidth="1"/>
    <col min="2575" max="2575" width="9.1796875" style="492" bestFit="1" customWidth="1"/>
    <col min="2576" max="2576" width="12.453125" style="492" bestFit="1" customWidth="1"/>
    <col min="2577" max="2810" width="11.453125" style="492"/>
    <col min="2811" max="2811" width="50.7265625" style="492" customWidth="1"/>
    <col min="2812" max="2812" width="18.7265625" style="492" customWidth="1"/>
    <col min="2813" max="2813" width="17.7265625" style="492" customWidth="1"/>
    <col min="2814" max="2817" width="15.7265625" style="492" customWidth="1"/>
    <col min="2818" max="2819" width="17.7265625" style="492" customWidth="1"/>
    <col min="2820" max="2820" width="50.453125" style="492" customWidth="1"/>
    <col min="2821" max="2821" width="18.453125" style="492" customWidth="1"/>
    <col min="2822" max="2822" width="17.81640625" style="492" customWidth="1"/>
    <col min="2823" max="2826" width="15.7265625" style="492" customWidth="1"/>
    <col min="2827" max="2828" width="17.7265625" style="492" customWidth="1"/>
    <col min="2829" max="2829" width="12" style="492" bestFit="1" customWidth="1"/>
    <col min="2830" max="2830" width="11.453125" style="492" bestFit="1" customWidth="1"/>
    <col min="2831" max="2831" width="9.1796875" style="492" bestFit="1" customWidth="1"/>
    <col min="2832" max="2832" width="12.453125" style="492" bestFit="1" customWidth="1"/>
    <col min="2833" max="3066" width="11.453125" style="492"/>
    <col min="3067" max="3067" width="50.7265625" style="492" customWidth="1"/>
    <col min="3068" max="3068" width="18.7265625" style="492" customWidth="1"/>
    <col min="3069" max="3069" width="17.7265625" style="492" customWidth="1"/>
    <col min="3070" max="3073" width="15.7265625" style="492" customWidth="1"/>
    <col min="3074" max="3075" width="17.7265625" style="492" customWidth="1"/>
    <col min="3076" max="3076" width="50.453125" style="492" customWidth="1"/>
    <col min="3077" max="3077" width="18.453125" style="492" customWidth="1"/>
    <col min="3078" max="3078" width="17.81640625" style="492" customWidth="1"/>
    <col min="3079" max="3082" width="15.7265625" style="492" customWidth="1"/>
    <col min="3083" max="3084" width="17.7265625" style="492" customWidth="1"/>
    <col min="3085" max="3085" width="12" style="492" bestFit="1" customWidth="1"/>
    <col min="3086" max="3086" width="11.453125" style="492" bestFit="1" customWidth="1"/>
    <col min="3087" max="3087" width="9.1796875" style="492" bestFit="1" customWidth="1"/>
    <col min="3088" max="3088" width="12.453125" style="492" bestFit="1" customWidth="1"/>
    <col min="3089" max="3322" width="11.453125" style="492"/>
    <col min="3323" max="3323" width="50.7265625" style="492" customWidth="1"/>
    <col min="3324" max="3324" width="18.7265625" style="492" customWidth="1"/>
    <col min="3325" max="3325" width="17.7265625" style="492" customWidth="1"/>
    <col min="3326" max="3329" width="15.7265625" style="492" customWidth="1"/>
    <col min="3330" max="3331" width="17.7265625" style="492" customWidth="1"/>
    <col min="3332" max="3332" width="50.453125" style="492" customWidth="1"/>
    <col min="3333" max="3333" width="18.453125" style="492" customWidth="1"/>
    <col min="3334" max="3334" width="17.81640625" style="492" customWidth="1"/>
    <col min="3335" max="3338" width="15.7265625" style="492" customWidth="1"/>
    <col min="3339" max="3340" width="17.7265625" style="492" customWidth="1"/>
    <col min="3341" max="3341" width="12" style="492" bestFit="1" customWidth="1"/>
    <col min="3342" max="3342" width="11.453125" style="492" bestFit="1" customWidth="1"/>
    <col min="3343" max="3343" width="9.1796875" style="492" bestFit="1" customWidth="1"/>
    <col min="3344" max="3344" width="12.453125" style="492" bestFit="1" customWidth="1"/>
    <col min="3345" max="3578" width="11.453125" style="492"/>
    <col min="3579" max="3579" width="50.7265625" style="492" customWidth="1"/>
    <col min="3580" max="3580" width="18.7265625" style="492" customWidth="1"/>
    <col min="3581" max="3581" width="17.7265625" style="492" customWidth="1"/>
    <col min="3582" max="3585" width="15.7265625" style="492" customWidth="1"/>
    <col min="3586" max="3587" width="17.7265625" style="492" customWidth="1"/>
    <col min="3588" max="3588" width="50.453125" style="492" customWidth="1"/>
    <col min="3589" max="3589" width="18.453125" style="492" customWidth="1"/>
    <col min="3590" max="3590" width="17.81640625" style="492" customWidth="1"/>
    <col min="3591" max="3594" width="15.7265625" style="492" customWidth="1"/>
    <col min="3595" max="3596" width="17.7265625" style="492" customWidth="1"/>
    <col min="3597" max="3597" width="12" style="492" bestFit="1" customWidth="1"/>
    <col min="3598" max="3598" width="11.453125" style="492" bestFit="1" customWidth="1"/>
    <col min="3599" max="3599" width="9.1796875" style="492" bestFit="1" customWidth="1"/>
    <col min="3600" max="3600" width="12.453125" style="492" bestFit="1" customWidth="1"/>
    <col min="3601" max="3834" width="11.453125" style="492"/>
    <col min="3835" max="3835" width="50.7265625" style="492" customWidth="1"/>
    <col min="3836" max="3836" width="18.7265625" style="492" customWidth="1"/>
    <col min="3837" max="3837" width="17.7265625" style="492" customWidth="1"/>
    <col min="3838" max="3841" width="15.7265625" style="492" customWidth="1"/>
    <col min="3842" max="3843" width="17.7265625" style="492" customWidth="1"/>
    <col min="3844" max="3844" width="50.453125" style="492" customWidth="1"/>
    <col min="3845" max="3845" width="18.453125" style="492" customWidth="1"/>
    <col min="3846" max="3846" width="17.81640625" style="492" customWidth="1"/>
    <col min="3847" max="3850" width="15.7265625" style="492" customWidth="1"/>
    <col min="3851" max="3852" width="17.7265625" style="492" customWidth="1"/>
    <col min="3853" max="3853" width="12" style="492" bestFit="1" customWidth="1"/>
    <col min="3854" max="3854" width="11.453125" style="492" bestFit="1" customWidth="1"/>
    <col min="3855" max="3855" width="9.1796875" style="492" bestFit="1" customWidth="1"/>
    <col min="3856" max="3856" width="12.453125" style="492" bestFit="1" customWidth="1"/>
    <col min="3857" max="4090" width="11.453125" style="492"/>
    <col min="4091" max="4091" width="50.7265625" style="492" customWidth="1"/>
    <col min="4092" max="4092" width="18.7265625" style="492" customWidth="1"/>
    <col min="4093" max="4093" width="17.7265625" style="492" customWidth="1"/>
    <col min="4094" max="4097" width="15.7265625" style="492" customWidth="1"/>
    <col min="4098" max="4099" width="17.7265625" style="492" customWidth="1"/>
    <col min="4100" max="4100" width="50.453125" style="492" customWidth="1"/>
    <col min="4101" max="4101" width="18.453125" style="492" customWidth="1"/>
    <col min="4102" max="4102" width="17.81640625" style="492" customWidth="1"/>
    <col min="4103" max="4106" width="15.7265625" style="492" customWidth="1"/>
    <col min="4107" max="4108" width="17.7265625" style="492" customWidth="1"/>
    <col min="4109" max="4109" width="12" style="492" bestFit="1" customWidth="1"/>
    <col min="4110" max="4110" width="11.453125" style="492" bestFit="1" customWidth="1"/>
    <col min="4111" max="4111" width="9.1796875" style="492" bestFit="1" customWidth="1"/>
    <col min="4112" max="4112" width="12.453125" style="492" bestFit="1" customWidth="1"/>
    <col min="4113" max="4346" width="11.453125" style="492"/>
    <col min="4347" max="4347" width="50.7265625" style="492" customWidth="1"/>
    <col min="4348" max="4348" width="18.7265625" style="492" customWidth="1"/>
    <col min="4349" max="4349" width="17.7265625" style="492" customWidth="1"/>
    <col min="4350" max="4353" width="15.7265625" style="492" customWidth="1"/>
    <col min="4354" max="4355" width="17.7265625" style="492" customWidth="1"/>
    <col min="4356" max="4356" width="50.453125" style="492" customWidth="1"/>
    <col min="4357" max="4357" width="18.453125" style="492" customWidth="1"/>
    <col min="4358" max="4358" width="17.81640625" style="492" customWidth="1"/>
    <col min="4359" max="4362" width="15.7265625" style="492" customWidth="1"/>
    <col min="4363" max="4364" width="17.7265625" style="492" customWidth="1"/>
    <col min="4365" max="4365" width="12" style="492" bestFit="1" customWidth="1"/>
    <col min="4366" max="4366" width="11.453125" style="492" bestFit="1" customWidth="1"/>
    <col min="4367" max="4367" width="9.1796875" style="492" bestFit="1" customWidth="1"/>
    <col min="4368" max="4368" width="12.453125" style="492" bestFit="1" customWidth="1"/>
    <col min="4369" max="4602" width="11.453125" style="492"/>
    <col min="4603" max="4603" width="50.7265625" style="492" customWidth="1"/>
    <col min="4604" max="4604" width="18.7265625" style="492" customWidth="1"/>
    <col min="4605" max="4605" width="17.7265625" style="492" customWidth="1"/>
    <col min="4606" max="4609" width="15.7265625" style="492" customWidth="1"/>
    <col min="4610" max="4611" width="17.7265625" style="492" customWidth="1"/>
    <col min="4612" max="4612" width="50.453125" style="492" customWidth="1"/>
    <col min="4613" max="4613" width="18.453125" style="492" customWidth="1"/>
    <col min="4614" max="4614" width="17.81640625" style="492" customWidth="1"/>
    <col min="4615" max="4618" width="15.7265625" style="492" customWidth="1"/>
    <col min="4619" max="4620" width="17.7265625" style="492" customWidth="1"/>
    <col min="4621" max="4621" width="12" style="492" bestFit="1" customWidth="1"/>
    <col min="4622" max="4622" width="11.453125" style="492" bestFit="1" customWidth="1"/>
    <col min="4623" max="4623" width="9.1796875" style="492" bestFit="1" customWidth="1"/>
    <col min="4624" max="4624" width="12.453125" style="492" bestFit="1" customWidth="1"/>
    <col min="4625" max="4858" width="11.453125" style="492"/>
    <col min="4859" max="4859" width="50.7265625" style="492" customWidth="1"/>
    <col min="4860" max="4860" width="18.7265625" style="492" customWidth="1"/>
    <col min="4861" max="4861" width="17.7265625" style="492" customWidth="1"/>
    <col min="4862" max="4865" width="15.7265625" style="492" customWidth="1"/>
    <col min="4866" max="4867" width="17.7265625" style="492" customWidth="1"/>
    <col min="4868" max="4868" width="50.453125" style="492" customWidth="1"/>
    <col min="4869" max="4869" width="18.453125" style="492" customWidth="1"/>
    <col min="4870" max="4870" width="17.81640625" style="492" customWidth="1"/>
    <col min="4871" max="4874" width="15.7265625" style="492" customWidth="1"/>
    <col min="4875" max="4876" width="17.7265625" style="492" customWidth="1"/>
    <col min="4877" max="4877" width="12" style="492" bestFit="1" customWidth="1"/>
    <col min="4878" max="4878" width="11.453125" style="492" bestFit="1" customWidth="1"/>
    <col min="4879" max="4879" width="9.1796875" style="492" bestFit="1" customWidth="1"/>
    <col min="4880" max="4880" width="12.453125" style="492" bestFit="1" customWidth="1"/>
    <col min="4881" max="5114" width="11.453125" style="492"/>
    <col min="5115" max="5115" width="50.7265625" style="492" customWidth="1"/>
    <col min="5116" max="5116" width="18.7265625" style="492" customWidth="1"/>
    <col min="5117" max="5117" width="17.7265625" style="492" customWidth="1"/>
    <col min="5118" max="5121" width="15.7265625" style="492" customWidth="1"/>
    <col min="5122" max="5123" width="17.7265625" style="492" customWidth="1"/>
    <col min="5124" max="5124" width="50.453125" style="492" customWidth="1"/>
    <col min="5125" max="5125" width="18.453125" style="492" customWidth="1"/>
    <col min="5126" max="5126" width="17.81640625" style="492" customWidth="1"/>
    <col min="5127" max="5130" width="15.7265625" style="492" customWidth="1"/>
    <col min="5131" max="5132" width="17.7265625" style="492" customWidth="1"/>
    <col min="5133" max="5133" width="12" style="492" bestFit="1" customWidth="1"/>
    <col min="5134" max="5134" width="11.453125" style="492" bestFit="1" customWidth="1"/>
    <col min="5135" max="5135" width="9.1796875" style="492" bestFit="1" customWidth="1"/>
    <col min="5136" max="5136" width="12.453125" style="492" bestFit="1" customWidth="1"/>
    <col min="5137" max="5370" width="11.453125" style="492"/>
    <col min="5371" max="5371" width="50.7265625" style="492" customWidth="1"/>
    <col min="5372" max="5372" width="18.7265625" style="492" customWidth="1"/>
    <col min="5373" max="5373" width="17.7265625" style="492" customWidth="1"/>
    <col min="5374" max="5377" width="15.7265625" style="492" customWidth="1"/>
    <col min="5378" max="5379" width="17.7265625" style="492" customWidth="1"/>
    <col min="5380" max="5380" width="50.453125" style="492" customWidth="1"/>
    <col min="5381" max="5381" width="18.453125" style="492" customWidth="1"/>
    <col min="5382" max="5382" width="17.81640625" style="492" customWidth="1"/>
    <col min="5383" max="5386" width="15.7265625" style="492" customWidth="1"/>
    <col min="5387" max="5388" width="17.7265625" style="492" customWidth="1"/>
    <col min="5389" max="5389" width="12" style="492" bestFit="1" customWidth="1"/>
    <col min="5390" max="5390" width="11.453125" style="492" bestFit="1" customWidth="1"/>
    <col min="5391" max="5391" width="9.1796875" style="492" bestFit="1" customWidth="1"/>
    <col min="5392" max="5392" width="12.453125" style="492" bestFit="1" customWidth="1"/>
    <col min="5393" max="5626" width="11.453125" style="492"/>
    <col min="5627" max="5627" width="50.7265625" style="492" customWidth="1"/>
    <col min="5628" max="5628" width="18.7265625" style="492" customWidth="1"/>
    <col min="5629" max="5629" width="17.7265625" style="492" customWidth="1"/>
    <col min="5630" max="5633" width="15.7265625" style="492" customWidth="1"/>
    <col min="5634" max="5635" width="17.7265625" style="492" customWidth="1"/>
    <col min="5636" max="5636" width="50.453125" style="492" customWidth="1"/>
    <col min="5637" max="5637" width="18.453125" style="492" customWidth="1"/>
    <col min="5638" max="5638" width="17.81640625" style="492" customWidth="1"/>
    <col min="5639" max="5642" width="15.7265625" style="492" customWidth="1"/>
    <col min="5643" max="5644" width="17.7265625" style="492" customWidth="1"/>
    <col min="5645" max="5645" width="12" style="492" bestFit="1" customWidth="1"/>
    <col min="5646" max="5646" width="11.453125" style="492" bestFit="1" customWidth="1"/>
    <col min="5647" max="5647" width="9.1796875" style="492" bestFit="1" customWidth="1"/>
    <col min="5648" max="5648" width="12.453125" style="492" bestFit="1" customWidth="1"/>
    <col min="5649" max="5882" width="11.453125" style="492"/>
    <col min="5883" max="5883" width="50.7265625" style="492" customWidth="1"/>
    <col min="5884" max="5884" width="18.7265625" style="492" customWidth="1"/>
    <col min="5885" max="5885" width="17.7265625" style="492" customWidth="1"/>
    <col min="5886" max="5889" width="15.7265625" style="492" customWidth="1"/>
    <col min="5890" max="5891" width="17.7265625" style="492" customWidth="1"/>
    <col min="5892" max="5892" width="50.453125" style="492" customWidth="1"/>
    <col min="5893" max="5893" width="18.453125" style="492" customWidth="1"/>
    <col min="5894" max="5894" width="17.81640625" style="492" customWidth="1"/>
    <col min="5895" max="5898" width="15.7265625" style="492" customWidth="1"/>
    <col min="5899" max="5900" width="17.7265625" style="492" customWidth="1"/>
    <col min="5901" max="5901" width="12" style="492" bestFit="1" customWidth="1"/>
    <col min="5902" max="5902" width="11.453125" style="492" bestFit="1" customWidth="1"/>
    <col min="5903" max="5903" width="9.1796875" style="492" bestFit="1" customWidth="1"/>
    <col min="5904" max="5904" width="12.453125" style="492" bestFit="1" customWidth="1"/>
    <col min="5905" max="6138" width="11.453125" style="492"/>
    <col min="6139" max="6139" width="50.7265625" style="492" customWidth="1"/>
    <col min="6140" max="6140" width="18.7265625" style="492" customWidth="1"/>
    <col min="6141" max="6141" width="17.7265625" style="492" customWidth="1"/>
    <col min="6142" max="6145" width="15.7265625" style="492" customWidth="1"/>
    <col min="6146" max="6147" width="17.7265625" style="492" customWidth="1"/>
    <col min="6148" max="6148" width="50.453125" style="492" customWidth="1"/>
    <col min="6149" max="6149" width="18.453125" style="492" customWidth="1"/>
    <col min="6150" max="6150" width="17.81640625" style="492" customWidth="1"/>
    <col min="6151" max="6154" width="15.7265625" style="492" customWidth="1"/>
    <col min="6155" max="6156" width="17.7265625" style="492" customWidth="1"/>
    <col min="6157" max="6157" width="12" style="492" bestFit="1" customWidth="1"/>
    <col min="6158" max="6158" width="11.453125" style="492" bestFit="1" customWidth="1"/>
    <col min="6159" max="6159" width="9.1796875" style="492" bestFit="1" customWidth="1"/>
    <col min="6160" max="6160" width="12.453125" style="492" bestFit="1" customWidth="1"/>
    <col min="6161" max="6394" width="11.453125" style="492"/>
    <col min="6395" max="6395" width="50.7265625" style="492" customWidth="1"/>
    <col min="6396" max="6396" width="18.7265625" style="492" customWidth="1"/>
    <col min="6397" max="6397" width="17.7265625" style="492" customWidth="1"/>
    <col min="6398" max="6401" width="15.7265625" style="492" customWidth="1"/>
    <col min="6402" max="6403" width="17.7265625" style="492" customWidth="1"/>
    <col min="6404" max="6404" width="50.453125" style="492" customWidth="1"/>
    <col min="6405" max="6405" width="18.453125" style="492" customWidth="1"/>
    <col min="6406" max="6406" width="17.81640625" style="492" customWidth="1"/>
    <col min="6407" max="6410" width="15.7265625" style="492" customWidth="1"/>
    <col min="6411" max="6412" width="17.7265625" style="492" customWidth="1"/>
    <col min="6413" max="6413" width="12" style="492" bestFit="1" customWidth="1"/>
    <col min="6414" max="6414" width="11.453125" style="492" bestFit="1" customWidth="1"/>
    <col min="6415" max="6415" width="9.1796875" style="492" bestFit="1" customWidth="1"/>
    <col min="6416" max="6416" width="12.453125" style="492" bestFit="1" customWidth="1"/>
    <col min="6417" max="6650" width="11.453125" style="492"/>
    <col min="6651" max="6651" width="50.7265625" style="492" customWidth="1"/>
    <col min="6652" max="6652" width="18.7265625" style="492" customWidth="1"/>
    <col min="6653" max="6653" width="17.7265625" style="492" customWidth="1"/>
    <col min="6654" max="6657" width="15.7265625" style="492" customWidth="1"/>
    <col min="6658" max="6659" width="17.7265625" style="492" customWidth="1"/>
    <col min="6660" max="6660" width="50.453125" style="492" customWidth="1"/>
    <col min="6661" max="6661" width="18.453125" style="492" customWidth="1"/>
    <col min="6662" max="6662" width="17.81640625" style="492" customWidth="1"/>
    <col min="6663" max="6666" width="15.7265625" style="492" customWidth="1"/>
    <col min="6667" max="6668" width="17.7265625" style="492" customWidth="1"/>
    <col min="6669" max="6669" width="12" style="492" bestFit="1" customWidth="1"/>
    <col min="6670" max="6670" width="11.453125" style="492" bestFit="1" customWidth="1"/>
    <col min="6671" max="6671" width="9.1796875" style="492" bestFit="1" customWidth="1"/>
    <col min="6672" max="6672" width="12.453125" style="492" bestFit="1" customWidth="1"/>
    <col min="6673" max="6906" width="11.453125" style="492"/>
    <col min="6907" max="6907" width="50.7265625" style="492" customWidth="1"/>
    <col min="6908" max="6908" width="18.7265625" style="492" customWidth="1"/>
    <col min="6909" max="6909" width="17.7265625" style="492" customWidth="1"/>
    <col min="6910" max="6913" width="15.7265625" style="492" customWidth="1"/>
    <col min="6914" max="6915" width="17.7265625" style="492" customWidth="1"/>
    <col min="6916" max="6916" width="50.453125" style="492" customWidth="1"/>
    <col min="6917" max="6917" width="18.453125" style="492" customWidth="1"/>
    <col min="6918" max="6918" width="17.81640625" style="492" customWidth="1"/>
    <col min="6919" max="6922" width="15.7265625" style="492" customWidth="1"/>
    <col min="6923" max="6924" width="17.7265625" style="492" customWidth="1"/>
    <col min="6925" max="6925" width="12" style="492" bestFit="1" customWidth="1"/>
    <col min="6926" max="6926" width="11.453125" style="492" bestFit="1" customWidth="1"/>
    <col min="6927" max="6927" width="9.1796875" style="492" bestFit="1" customWidth="1"/>
    <col min="6928" max="6928" width="12.453125" style="492" bestFit="1" customWidth="1"/>
    <col min="6929" max="7162" width="11.453125" style="492"/>
    <col min="7163" max="7163" width="50.7265625" style="492" customWidth="1"/>
    <col min="7164" max="7164" width="18.7265625" style="492" customWidth="1"/>
    <col min="7165" max="7165" width="17.7265625" style="492" customWidth="1"/>
    <col min="7166" max="7169" width="15.7265625" style="492" customWidth="1"/>
    <col min="7170" max="7171" width="17.7265625" style="492" customWidth="1"/>
    <col min="7172" max="7172" width="50.453125" style="492" customWidth="1"/>
    <col min="7173" max="7173" width="18.453125" style="492" customWidth="1"/>
    <col min="7174" max="7174" width="17.81640625" style="492" customWidth="1"/>
    <col min="7175" max="7178" width="15.7265625" style="492" customWidth="1"/>
    <col min="7179" max="7180" width="17.7265625" style="492" customWidth="1"/>
    <col min="7181" max="7181" width="12" style="492" bestFit="1" customWidth="1"/>
    <col min="7182" max="7182" width="11.453125" style="492" bestFit="1" customWidth="1"/>
    <col min="7183" max="7183" width="9.1796875" style="492" bestFit="1" customWidth="1"/>
    <col min="7184" max="7184" width="12.453125" style="492" bestFit="1" customWidth="1"/>
    <col min="7185" max="7418" width="11.453125" style="492"/>
    <col min="7419" max="7419" width="50.7265625" style="492" customWidth="1"/>
    <col min="7420" max="7420" width="18.7265625" style="492" customWidth="1"/>
    <col min="7421" max="7421" width="17.7265625" style="492" customWidth="1"/>
    <col min="7422" max="7425" width="15.7265625" style="492" customWidth="1"/>
    <col min="7426" max="7427" width="17.7265625" style="492" customWidth="1"/>
    <col min="7428" max="7428" width="50.453125" style="492" customWidth="1"/>
    <col min="7429" max="7429" width="18.453125" style="492" customWidth="1"/>
    <col min="7430" max="7430" width="17.81640625" style="492" customWidth="1"/>
    <col min="7431" max="7434" width="15.7265625" style="492" customWidth="1"/>
    <col min="7435" max="7436" width="17.7265625" style="492" customWidth="1"/>
    <col min="7437" max="7437" width="12" style="492" bestFit="1" customWidth="1"/>
    <col min="7438" max="7438" width="11.453125" style="492" bestFit="1" customWidth="1"/>
    <col min="7439" max="7439" width="9.1796875" style="492" bestFit="1" customWidth="1"/>
    <col min="7440" max="7440" width="12.453125" style="492" bestFit="1" customWidth="1"/>
    <col min="7441" max="7674" width="11.453125" style="492"/>
    <col min="7675" max="7675" width="50.7265625" style="492" customWidth="1"/>
    <col min="7676" max="7676" width="18.7265625" style="492" customWidth="1"/>
    <col min="7677" max="7677" width="17.7265625" style="492" customWidth="1"/>
    <col min="7678" max="7681" width="15.7265625" style="492" customWidth="1"/>
    <col min="7682" max="7683" width="17.7265625" style="492" customWidth="1"/>
    <col min="7684" max="7684" width="50.453125" style="492" customWidth="1"/>
    <col min="7685" max="7685" width="18.453125" style="492" customWidth="1"/>
    <col min="7686" max="7686" width="17.81640625" style="492" customWidth="1"/>
    <col min="7687" max="7690" width="15.7265625" style="492" customWidth="1"/>
    <col min="7691" max="7692" width="17.7265625" style="492" customWidth="1"/>
    <col min="7693" max="7693" width="12" style="492" bestFit="1" customWidth="1"/>
    <col min="7694" max="7694" width="11.453125" style="492" bestFit="1" customWidth="1"/>
    <col min="7695" max="7695" width="9.1796875" style="492" bestFit="1" customWidth="1"/>
    <col min="7696" max="7696" width="12.453125" style="492" bestFit="1" customWidth="1"/>
    <col min="7697" max="7930" width="11.453125" style="492"/>
    <col min="7931" max="7931" width="50.7265625" style="492" customWidth="1"/>
    <col min="7932" max="7932" width="18.7265625" style="492" customWidth="1"/>
    <col min="7933" max="7933" width="17.7265625" style="492" customWidth="1"/>
    <col min="7934" max="7937" width="15.7265625" style="492" customWidth="1"/>
    <col min="7938" max="7939" width="17.7265625" style="492" customWidth="1"/>
    <col min="7940" max="7940" width="50.453125" style="492" customWidth="1"/>
    <col min="7941" max="7941" width="18.453125" style="492" customWidth="1"/>
    <col min="7942" max="7942" width="17.81640625" style="492" customWidth="1"/>
    <col min="7943" max="7946" width="15.7265625" style="492" customWidth="1"/>
    <col min="7947" max="7948" width="17.7265625" style="492" customWidth="1"/>
    <col min="7949" max="7949" width="12" style="492" bestFit="1" customWidth="1"/>
    <col min="7950" max="7950" width="11.453125" style="492" bestFit="1" customWidth="1"/>
    <col min="7951" max="7951" width="9.1796875" style="492" bestFit="1" customWidth="1"/>
    <col min="7952" max="7952" width="12.453125" style="492" bestFit="1" customWidth="1"/>
    <col min="7953" max="8186" width="11.453125" style="492"/>
    <col min="8187" max="8187" width="50.7265625" style="492" customWidth="1"/>
    <col min="8188" max="8188" width="18.7265625" style="492" customWidth="1"/>
    <col min="8189" max="8189" width="17.7265625" style="492" customWidth="1"/>
    <col min="8190" max="8193" width="15.7265625" style="492" customWidth="1"/>
    <col min="8194" max="8195" width="17.7265625" style="492" customWidth="1"/>
    <col min="8196" max="8196" width="50.453125" style="492" customWidth="1"/>
    <col min="8197" max="8197" width="18.453125" style="492" customWidth="1"/>
    <col min="8198" max="8198" width="17.81640625" style="492" customWidth="1"/>
    <col min="8199" max="8202" width="15.7265625" style="492" customWidth="1"/>
    <col min="8203" max="8204" width="17.7265625" style="492" customWidth="1"/>
    <col min="8205" max="8205" width="12" style="492" bestFit="1" customWidth="1"/>
    <col min="8206" max="8206" width="11.453125" style="492" bestFit="1" customWidth="1"/>
    <col min="8207" max="8207" width="9.1796875" style="492" bestFit="1" customWidth="1"/>
    <col min="8208" max="8208" width="12.453125" style="492" bestFit="1" customWidth="1"/>
    <col min="8209" max="8442" width="11.453125" style="492"/>
    <col min="8443" max="8443" width="50.7265625" style="492" customWidth="1"/>
    <col min="8444" max="8444" width="18.7265625" style="492" customWidth="1"/>
    <col min="8445" max="8445" width="17.7265625" style="492" customWidth="1"/>
    <col min="8446" max="8449" width="15.7265625" style="492" customWidth="1"/>
    <col min="8450" max="8451" width="17.7265625" style="492" customWidth="1"/>
    <col min="8452" max="8452" width="50.453125" style="492" customWidth="1"/>
    <col min="8453" max="8453" width="18.453125" style="492" customWidth="1"/>
    <col min="8454" max="8454" width="17.81640625" style="492" customWidth="1"/>
    <col min="8455" max="8458" width="15.7265625" style="492" customWidth="1"/>
    <col min="8459" max="8460" width="17.7265625" style="492" customWidth="1"/>
    <col min="8461" max="8461" width="12" style="492" bestFit="1" customWidth="1"/>
    <col min="8462" max="8462" width="11.453125" style="492" bestFit="1" customWidth="1"/>
    <col min="8463" max="8463" width="9.1796875" style="492" bestFit="1" customWidth="1"/>
    <col min="8464" max="8464" width="12.453125" style="492" bestFit="1" customWidth="1"/>
    <col min="8465" max="8698" width="11.453125" style="492"/>
    <col min="8699" max="8699" width="50.7265625" style="492" customWidth="1"/>
    <col min="8700" max="8700" width="18.7265625" style="492" customWidth="1"/>
    <col min="8701" max="8701" width="17.7265625" style="492" customWidth="1"/>
    <col min="8702" max="8705" width="15.7265625" style="492" customWidth="1"/>
    <col min="8706" max="8707" width="17.7265625" style="492" customWidth="1"/>
    <col min="8708" max="8708" width="50.453125" style="492" customWidth="1"/>
    <col min="8709" max="8709" width="18.453125" style="492" customWidth="1"/>
    <col min="8710" max="8710" width="17.81640625" style="492" customWidth="1"/>
    <col min="8711" max="8714" width="15.7265625" style="492" customWidth="1"/>
    <col min="8715" max="8716" width="17.7265625" style="492" customWidth="1"/>
    <col min="8717" max="8717" width="12" style="492" bestFit="1" customWidth="1"/>
    <col min="8718" max="8718" width="11.453125" style="492" bestFit="1" customWidth="1"/>
    <col min="8719" max="8719" width="9.1796875" style="492" bestFit="1" customWidth="1"/>
    <col min="8720" max="8720" width="12.453125" style="492" bestFit="1" customWidth="1"/>
    <col min="8721" max="8954" width="11.453125" style="492"/>
    <col min="8955" max="8955" width="50.7265625" style="492" customWidth="1"/>
    <col min="8956" max="8956" width="18.7265625" style="492" customWidth="1"/>
    <col min="8957" max="8957" width="17.7265625" style="492" customWidth="1"/>
    <col min="8958" max="8961" width="15.7265625" style="492" customWidth="1"/>
    <col min="8962" max="8963" width="17.7265625" style="492" customWidth="1"/>
    <col min="8964" max="8964" width="50.453125" style="492" customWidth="1"/>
    <col min="8965" max="8965" width="18.453125" style="492" customWidth="1"/>
    <col min="8966" max="8966" width="17.81640625" style="492" customWidth="1"/>
    <col min="8967" max="8970" width="15.7265625" style="492" customWidth="1"/>
    <col min="8971" max="8972" width="17.7265625" style="492" customWidth="1"/>
    <col min="8973" max="8973" width="12" style="492" bestFit="1" customWidth="1"/>
    <col min="8974" max="8974" width="11.453125" style="492" bestFit="1" customWidth="1"/>
    <col min="8975" max="8975" width="9.1796875" style="492" bestFit="1" customWidth="1"/>
    <col min="8976" max="8976" width="12.453125" style="492" bestFit="1" customWidth="1"/>
    <col min="8977" max="9210" width="11.453125" style="492"/>
    <col min="9211" max="9211" width="50.7265625" style="492" customWidth="1"/>
    <col min="9212" max="9212" width="18.7265625" style="492" customWidth="1"/>
    <col min="9213" max="9213" width="17.7265625" style="492" customWidth="1"/>
    <col min="9214" max="9217" width="15.7265625" style="492" customWidth="1"/>
    <col min="9218" max="9219" width="17.7265625" style="492" customWidth="1"/>
    <col min="9220" max="9220" width="50.453125" style="492" customWidth="1"/>
    <col min="9221" max="9221" width="18.453125" style="492" customWidth="1"/>
    <col min="9222" max="9222" width="17.81640625" style="492" customWidth="1"/>
    <col min="9223" max="9226" width="15.7265625" style="492" customWidth="1"/>
    <col min="9227" max="9228" width="17.7265625" style="492" customWidth="1"/>
    <col min="9229" max="9229" width="12" style="492" bestFit="1" customWidth="1"/>
    <col min="9230" max="9230" width="11.453125" style="492" bestFit="1" customWidth="1"/>
    <col min="9231" max="9231" width="9.1796875" style="492" bestFit="1" customWidth="1"/>
    <col min="9232" max="9232" width="12.453125" style="492" bestFit="1" customWidth="1"/>
    <col min="9233" max="9466" width="11.453125" style="492"/>
    <col min="9467" max="9467" width="50.7265625" style="492" customWidth="1"/>
    <col min="9468" max="9468" width="18.7265625" style="492" customWidth="1"/>
    <col min="9469" max="9469" width="17.7265625" style="492" customWidth="1"/>
    <col min="9470" max="9473" width="15.7265625" style="492" customWidth="1"/>
    <col min="9474" max="9475" width="17.7265625" style="492" customWidth="1"/>
    <col min="9476" max="9476" width="50.453125" style="492" customWidth="1"/>
    <col min="9477" max="9477" width="18.453125" style="492" customWidth="1"/>
    <col min="9478" max="9478" width="17.81640625" style="492" customWidth="1"/>
    <col min="9479" max="9482" width="15.7265625" style="492" customWidth="1"/>
    <col min="9483" max="9484" width="17.7265625" style="492" customWidth="1"/>
    <col min="9485" max="9485" width="12" style="492" bestFit="1" customWidth="1"/>
    <col min="9486" max="9486" width="11.453125" style="492" bestFit="1" customWidth="1"/>
    <col min="9487" max="9487" width="9.1796875" style="492" bestFit="1" customWidth="1"/>
    <col min="9488" max="9488" width="12.453125" style="492" bestFit="1" customWidth="1"/>
    <col min="9489" max="9722" width="11.453125" style="492"/>
    <col min="9723" max="9723" width="50.7265625" style="492" customWidth="1"/>
    <col min="9724" max="9724" width="18.7265625" style="492" customWidth="1"/>
    <col min="9725" max="9725" width="17.7265625" style="492" customWidth="1"/>
    <col min="9726" max="9729" width="15.7265625" style="492" customWidth="1"/>
    <col min="9730" max="9731" width="17.7265625" style="492" customWidth="1"/>
    <col min="9732" max="9732" width="50.453125" style="492" customWidth="1"/>
    <col min="9733" max="9733" width="18.453125" style="492" customWidth="1"/>
    <col min="9734" max="9734" width="17.81640625" style="492" customWidth="1"/>
    <col min="9735" max="9738" width="15.7265625" style="492" customWidth="1"/>
    <col min="9739" max="9740" width="17.7265625" style="492" customWidth="1"/>
    <col min="9741" max="9741" width="12" style="492" bestFit="1" customWidth="1"/>
    <col min="9742" max="9742" width="11.453125" style="492" bestFit="1" customWidth="1"/>
    <col min="9743" max="9743" width="9.1796875" style="492" bestFit="1" customWidth="1"/>
    <col min="9744" max="9744" width="12.453125" style="492" bestFit="1" customWidth="1"/>
    <col min="9745" max="9978" width="11.453125" style="492"/>
    <col min="9979" max="9979" width="50.7265625" style="492" customWidth="1"/>
    <col min="9980" max="9980" width="18.7265625" style="492" customWidth="1"/>
    <col min="9981" max="9981" width="17.7265625" style="492" customWidth="1"/>
    <col min="9982" max="9985" width="15.7265625" style="492" customWidth="1"/>
    <col min="9986" max="9987" width="17.7265625" style="492" customWidth="1"/>
    <col min="9988" max="9988" width="50.453125" style="492" customWidth="1"/>
    <col min="9989" max="9989" width="18.453125" style="492" customWidth="1"/>
    <col min="9990" max="9990" width="17.81640625" style="492" customWidth="1"/>
    <col min="9991" max="9994" width="15.7265625" style="492" customWidth="1"/>
    <col min="9995" max="9996" width="17.7265625" style="492" customWidth="1"/>
    <col min="9997" max="9997" width="12" style="492" bestFit="1" customWidth="1"/>
    <col min="9998" max="9998" width="11.453125" style="492" bestFit="1" customWidth="1"/>
    <col min="9999" max="9999" width="9.1796875" style="492" bestFit="1" customWidth="1"/>
    <col min="10000" max="10000" width="12.453125" style="492" bestFit="1" customWidth="1"/>
    <col min="10001" max="10234" width="11.453125" style="492"/>
    <col min="10235" max="10235" width="50.7265625" style="492" customWidth="1"/>
    <col min="10236" max="10236" width="18.7265625" style="492" customWidth="1"/>
    <col min="10237" max="10237" width="17.7265625" style="492" customWidth="1"/>
    <col min="10238" max="10241" width="15.7265625" style="492" customWidth="1"/>
    <col min="10242" max="10243" width="17.7265625" style="492" customWidth="1"/>
    <col min="10244" max="10244" width="50.453125" style="492" customWidth="1"/>
    <col min="10245" max="10245" width="18.453125" style="492" customWidth="1"/>
    <col min="10246" max="10246" width="17.81640625" style="492" customWidth="1"/>
    <col min="10247" max="10250" width="15.7265625" style="492" customWidth="1"/>
    <col min="10251" max="10252" width="17.7265625" style="492" customWidth="1"/>
    <col min="10253" max="10253" width="12" style="492" bestFit="1" customWidth="1"/>
    <col min="10254" max="10254" width="11.453125" style="492" bestFit="1" customWidth="1"/>
    <col min="10255" max="10255" width="9.1796875" style="492" bestFit="1" customWidth="1"/>
    <col min="10256" max="10256" width="12.453125" style="492" bestFit="1" customWidth="1"/>
    <col min="10257" max="10490" width="11.453125" style="492"/>
    <col min="10491" max="10491" width="50.7265625" style="492" customWidth="1"/>
    <col min="10492" max="10492" width="18.7265625" style="492" customWidth="1"/>
    <col min="10493" max="10493" width="17.7265625" style="492" customWidth="1"/>
    <col min="10494" max="10497" width="15.7265625" style="492" customWidth="1"/>
    <col min="10498" max="10499" width="17.7265625" style="492" customWidth="1"/>
    <col min="10500" max="10500" width="50.453125" style="492" customWidth="1"/>
    <col min="10501" max="10501" width="18.453125" style="492" customWidth="1"/>
    <col min="10502" max="10502" width="17.81640625" style="492" customWidth="1"/>
    <col min="10503" max="10506" width="15.7265625" style="492" customWidth="1"/>
    <col min="10507" max="10508" width="17.7265625" style="492" customWidth="1"/>
    <col min="10509" max="10509" width="12" style="492" bestFit="1" customWidth="1"/>
    <col min="10510" max="10510" width="11.453125" style="492" bestFit="1" customWidth="1"/>
    <col min="10511" max="10511" width="9.1796875" style="492" bestFit="1" customWidth="1"/>
    <col min="10512" max="10512" width="12.453125" style="492" bestFit="1" customWidth="1"/>
    <col min="10513" max="10746" width="11.453125" style="492"/>
    <col min="10747" max="10747" width="50.7265625" style="492" customWidth="1"/>
    <col min="10748" max="10748" width="18.7265625" style="492" customWidth="1"/>
    <col min="10749" max="10749" width="17.7265625" style="492" customWidth="1"/>
    <col min="10750" max="10753" width="15.7265625" style="492" customWidth="1"/>
    <col min="10754" max="10755" width="17.7265625" style="492" customWidth="1"/>
    <col min="10756" max="10756" width="50.453125" style="492" customWidth="1"/>
    <col min="10757" max="10757" width="18.453125" style="492" customWidth="1"/>
    <col min="10758" max="10758" width="17.81640625" style="492" customWidth="1"/>
    <col min="10759" max="10762" width="15.7265625" style="492" customWidth="1"/>
    <col min="10763" max="10764" width="17.7265625" style="492" customWidth="1"/>
    <col min="10765" max="10765" width="12" style="492" bestFit="1" customWidth="1"/>
    <col min="10766" max="10766" width="11.453125" style="492" bestFit="1" customWidth="1"/>
    <col min="10767" max="10767" width="9.1796875" style="492" bestFit="1" customWidth="1"/>
    <col min="10768" max="10768" width="12.453125" style="492" bestFit="1" customWidth="1"/>
    <col min="10769" max="11002" width="11.453125" style="492"/>
    <col min="11003" max="11003" width="50.7265625" style="492" customWidth="1"/>
    <col min="11004" max="11004" width="18.7265625" style="492" customWidth="1"/>
    <col min="11005" max="11005" width="17.7265625" style="492" customWidth="1"/>
    <col min="11006" max="11009" width="15.7265625" style="492" customWidth="1"/>
    <col min="11010" max="11011" width="17.7265625" style="492" customWidth="1"/>
    <col min="11012" max="11012" width="50.453125" style="492" customWidth="1"/>
    <col min="11013" max="11013" width="18.453125" style="492" customWidth="1"/>
    <col min="11014" max="11014" width="17.81640625" style="492" customWidth="1"/>
    <col min="11015" max="11018" width="15.7265625" style="492" customWidth="1"/>
    <col min="11019" max="11020" width="17.7265625" style="492" customWidth="1"/>
    <col min="11021" max="11021" width="12" style="492" bestFit="1" customWidth="1"/>
    <col min="11022" max="11022" width="11.453125" style="492" bestFit="1" customWidth="1"/>
    <col min="11023" max="11023" width="9.1796875" style="492" bestFit="1" customWidth="1"/>
    <col min="11024" max="11024" width="12.453125" style="492" bestFit="1" customWidth="1"/>
    <col min="11025" max="11258" width="11.453125" style="492"/>
    <col min="11259" max="11259" width="50.7265625" style="492" customWidth="1"/>
    <col min="11260" max="11260" width="18.7265625" style="492" customWidth="1"/>
    <col min="11261" max="11261" width="17.7265625" style="492" customWidth="1"/>
    <col min="11262" max="11265" width="15.7265625" style="492" customWidth="1"/>
    <col min="11266" max="11267" width="17.7265625" style="492" customWidth="1"/>
    <col min="11268" max="11268" width="50.453125" style="492" customWidth="1"/>
    <col min="11269" max="11269" width="18.453125" style="492" customWidth="1"/>
    <col min="11270" max="11270" width="17.81640625" style="492" customWidth="1"/>
    <col min="11271" max="11274" width="15.7265625" style="492" customWidth="1"/>
    <col min="11275" max="11276" width="17.7265625" style="492" customWidth="1"/>
    <col min="11277" max="11277" width="12" style="492" bestFit="1" customWidth="1"/>
    <col min="11278" max="11278" width="11.453125" style="492" bestFit="1" customWidth="1"/>
    <col min="11279" max="11279" width="9.1796875" style="492" bestFit="1" customWidth="1"/>
    <col min="11280" max="11280" width="12.453125" style="492" bestFit="1" customWidth="1"/>
    <col min="11281" max="11514" width="11.453125" style="492"/>
    <col min="11515" max="11515" width="50.7265625" style="492" customWidth="1"/>
    <col min="11516" max="11516" width="18.7265625" style="492" customWidth="1"/>
    <col min="11517" max="11517" width="17.7265625" style="492" customWidth="1"/>
    <col min="11518" max="11521" width="15.7265625" style="492" customWidth="1"/>
    <col min="11522" max="11523" width="17.7265625" style="492" customWidth="1"/>
    <col min="11524" max="11524" width="50.453125" style="492" customWidth="1"/>
    <col min="11525" max="11525" width="18.453125" style="492" customWidth="1"/>
    <col min="11526" max="11526" width="17.81640625" style="492" customWidth="1"/>
    <col min="11527" max="11530" width="15.7265625" style="492" customWidth="1"/>
    <col min="11531" max="11532" width="17.7265625" style="492" customWidth="1"/>
    <col min="11533" max="11533" width="12" style="492" bestFit="1" customWidth="1"/>
    <col min="11534" max="11534" width="11.453125" style="492" bestFit="1" customWidth="1"/>
    <col min="11535" max="11535" width="9.1796875" style="492" bestFit="1" customWidth="1"/>
    <col min="11536" max="11536" width="12.453125" style="492" bestFit="1" customWidth="1"/>
    <col min="11537" max="11770" width="11.453125" style="492"/>
    <col min="11771" max="11771" width="50.7265625" style="492" customWidth="1"/>
    <col min="11772" max="11772" width="18.7265625" style="492" customWidth="1"/>
    <col min="11773" max="11773" width="17.7265625" style="492" customWidth="1"/>
    <col min="11774" max="11777" width="15.7265625" style="492" customWidth="1"/>
    <col min="11778" max="11779" width="17.7265625" style="492" customWidth="1"/>
    <col min="11780" max="11780" width="50.453125" style="492" customWidth="1"/>
    <col min="11781" max="11781" width="18.453125" style="492" customWidth="1"/>
    <col min="11782" max="11782" width="17.81640625" style="492" customWidth="1"/>
    <col min="11783" max="11786" width="15.7265625" style="492" customWidth="1"/>
    <col min="11787" max="11788" width="17.7265625" style="492" customWidth="1"/>
    <col min="11789" max="11789" width="12" style="492" bestFit="1" customWidth="1"/>
    <col min="11790" max="11790" width="11.453125" style="492" bestFit="1" customWidth="1"/>
    <col min="11791" max="11791" width="9.1796875" style="492" bestFit="1" customWidth="1"/>
    <col min="11792" max="11792" width="12.453125" style="492" bestFit="1" customWidth="1"/>
    <col min="11793" max="12026" width="11.453125" style="492"/>
    <col min="12027" max="12027" width="50.7265625" style="492" customWidth="1"/>
    <col min="12028" max="12028" width="18.7265625" style="492" customWidth="1"/>
    <col min="12029" max="12029" width="17.7265625" style="492" customWidth="1"/>
    <col min="12030" max="12033" width="15.7265625" style="492" customWidth="1"/>
    <col min="12034" max="12035" width="17.7265625" style="492" customWidth="1"/>
    <col min="12036" max="12036" width="50.453125" style="492" customWidth="1"/>
    <col min="12037" max="12037" width="18.453125" style="492" customWidth="1"/>
    <col min="12038" max="12038" width="17.81640625" style="492" customWidth="1"/>
    <col min="12039" max="12042" width="15.7265625" style="492" customWidth="1"/>
    <col min="12043" max="12044" width="17.7265625" style="492" customWidth="1"/>
    <col min="12045" max="12045" width="12" style="492" bestFit="1" customWidth="1"/>
    <col min="12046" max="12046" width="11.453125" style="492" bestFit="1" customWidth="1"/>
    <col min="12047" max="12047" width="9.1796875" style="492" bestFit="1" customWidth="1"/>
    <col min="12048" max="12048" width="12.453125" style="492" bestFit="1" customWidth="1"/>
    <col min="12049" max="12282" width="11.453125" style="492"/>
    <col min="12283" max="12283" width="50.7265625" style="492" customWidth="1"/>
    <col min="12284" max="12284" width="18.7265625" style="492" customWidth="1"/>
    <col min="12285" max="12285" width="17.7265625" style="492" customWidth="1"/>
    <col min="12286" max="12289" width="15.7265625" style="492" customWidth="1"/>
    <col min="12290" max="12291" width="17.7265625" style="492" customWidth="1"/>
    <col min="12292" max="12292" width="50.453125" style="492" customWidth="1"/>
    <col min="12293" max="12293" width="18.453125" style="492" customWidth="1"/>
    <col min="12294" max="12294" width="17.81640625" style="492" customWidth="1"/>
    <col min="12295" max="12298" width="15.7265625" style="492" customWidth="1"/>
    <col min="12299" max="12300" width="17.7265625" style="492" customWidth="1"/>
    <col min="12301" max="12301" width="12" style="492" bestFit="1" customWidth="1"/>
    <col min="12302" max="12302" width="11.453125" style="492" bestFit="1" customWidth="1"/>
    <col min="12303" max="12303" width="9.1796875" style="492" bestFit="1" customWidth="1"/>
    <col min="12304" max="12304" width="12.453125" style="492" bestFit="1" customWidth="1"/>
    <col min="12305" max="12538" width="11.453125" style="492"/>
    <col min="12539" max="12539" width="50.7265625" style="492" customWidth="1"/>
    <col min="12540" max="12540" width="18.7265625" style="492" customWidth="1"/>
    <col min="12541" max="12541" width="17.7265625" style="492" customWidth="1"/>
    <col min="12542" max="12545" width="15.7265625" style="492" customWidth="1"/>
    <col min="12546" max="12547" width="17.7265625" style="492" customWidth="1"/>
    <col min="12548" max="12548" width="50.453125" style="492" customWidth="1"/>
    <col min="12549" max="12549" width="18.453125" style="492" customWidth="1"/>
    <col min="12550" max="12550" width="17.81640625" style="492" customWidth="1"/>
    <col min="12551" max="12554" width="15.7265625" style="492" customWidth="1"/>
    <col min="12555" max="12556" width="17.7265625" style="492" customWidth="1"/>
    <col min="12557" max="12557" width="12" style="492" bestFit="1" customWidth="1"/>
    <col min="12558" max="12558" width="11.453125" style="492" bestFit="1" customWidth="1"/>
    <col min="12559" max="12559" width="9.1796875" style="492" bestFit="1" customWidth="1"/>
    <col min="12560" max="12560" width="12.453125" style="492" bestFit="1" customWidth="1"/>
    <col min="12561" max="12794" width="11.453125" style="492"/>
    <col min="12795" max="12795" width="50.7265625" style="492" customWidth="1"/>
    <col min="12796" max="12796" width="18.7265625" style="492" customWidth="1"/>
    <col min="12797" max="12797" width="17.7265625" style="492" customWidth="1"/>
    <col min="12798" max="12801" width="15.7265625" style="492" customWidth="1"/>
    <col min="12802" max="12803" width="17.7265625" style="492" customWidth="1"/>
    <col min="12804" max="12804" width="50.453125" style="492" customWidth="1"/>
    <col min="12805" max="12805" width="18.453125" style="492" customWidth="1"/>
    <col min="12806" max="12806" width="17.81640625" style="492" customWidth="1"/>
    <col min="12807" max="12810" width="15.7265625" style="492" customWidth="1"/>
    <col min="12811" max="12812" width="17.7265625" style="492" customWidth="1"/>
    <col min="12813" max="12813" width="12" style="492" bestFit="1" customWidth="1"/>
    <col min="12814" max="12814" width="11.453125" style="492" bestFit="1" customWidth="1"/>
    <col min="12815" max="12815" width="9.1796875" style="492" bestFit="1" customWidth="1"/>
    <col min="12816" max="12816" width="12.453125" style="492" bestFit="1" customWidth="1"/>
    <col min="12817" max="13050" width="11.453125" style="492"/>
    <col min="13051" max="13051" width="50.7265625" style="492" customWidth="1"/>
    <col min="13052" max="13052" width="18.7265625" style="492" customWidth="1"/>
    <col min="13053" max="13053" width="17.7265625" style="492" customWidth="1"/>
    <col min="13054" max="13057" width="15.7265625" style="492" customWidth="1"/>
    <col min="13058" max="13059" width="17.7265625" style="492" customWidth="1"/>
    <col min="13060" max="13060" width="50.453125" style="492" customWidth="1"/>
    <col min="13061" max="13061" width="18.453125" style="492" customWidth="1"/>
    <col min="13062" max="13062" width="17.81640625" style="492" customWidth="1"/>
    <col min="13063" max="13066" width="15.7265625" style="492" customWidth="1"/>
    <col min="13067" max="13068" width="17.7265625" style="492" customWidth="1"/>
    <col min="13069" max="13069" width="12" style="492" bestFit="1" customWidth="1"/>
    <col min="13070" max="13070" width="11.453125" style="492" bestFit="1" customWidth="1"/>
    <col min="13071" max="13071" width="9.1796875" style="492" bestFit="1" customWidth="1"/>
    <col min="13072" max="13072" width="12.453125" style="492" bestFit="1" customWidth="1"/>
    <col min="13073" max="13306" width="11.453125" style="492"/>
    <col min="13307" max="13307" width="50.7265625" style="492" customWidth="1"/>
    <col min="13308" max="13308" width="18.7265625" style="492" customWidth="1"/>
    <col min="13309" max="13309" width="17.7265625" style="492" customWidth="1"/>
    <col min="13310" max="13313" width="15.7265625" style="492" customWidth="1"/>
    <col min="13314" max="13315" width="17.7265625" style="492" customWidth="1"/>
    <col min="13316" max="13316" width="50.453125" style="492" customWidth="1"/>
    <col min="13317" max="13317" width="18.453125" style="492" customWidth="1"/>
    <col min="13318" max="13318" width="17.81640625" style="492" customWidth="1"/>
    <col min="13319" max="13322" width="15.7265625" style="492" customWidth="1"/>
    <col min="13323" max="13324" width="17.7265625" style="492" customWidth="1"/>
    <col min="13325" max="13325" width="12" style="492" bestFit="1" customWidth="1"/>
    <col min="13326" max="13326" width="11.453125" style="492" bestFit="1" customWidth="1"/>
    <col min="13327" max="13327" width="9.1796875" style="492" bestFit="1" customWidth="1"/>
    <col min="13328" max="13328" width="12.453125" style="492" bestFit="1" customWidth="1"/>
    <col min="13329" max="13562" width="11.453125" style="492"/>
    <col min="13563" max="13563" width="50.7265625" style="492" customWidth="1"/>
    <col min="13564" max="13564" width="18.7265625" style="492" customWidth="1"/>
    <col min="13565" max="13565" width="17.7265625" style="492" customWidth="1"/>
    <col min="13566" max="13569" width="15.7265625" style="492" customWidth="1"/>
    <col min="13570" max="13571" width="17.7265625" style="492" customWidth="1"/>
    <col min="13572" max="13572" width="50.453125" style="492" customWidth="1"/>
    <col min="13573" max="13573" width="18.453125" style="492" customWidth="1"/>
    <col min="13574" max="13574" width="17.81640625" style="492" customWidth="1"/>
    <col min="13575" max="13578" width="15.7265625" style="492" customWidth="1"/>
    <col min="13579" max="13580" width="17.7265625" style="492" customWidth="1"/>
    <col min="13581" max="13581" width="12" style="492" bestFit="1" customWidth="1"/>
    <col min="13582" max="13582" width="11.453125" style="492" bestFit="1" customWidth="1"/>
    <col min="13583" max="13583" width="9.1796875" style="492" bestFit="1" customWidth="1"/>
    <col min="13584" max="13584" width="12.453125" style="492" bestFit="1" customWidth="1"/>
    <col min="13585" max="13818" width="11.453125" style="492"/>
    <col min="13819" max="13819" width="50.7265625" style="492" customWidth="1"/>
    <col min="13820" max="13820" width="18.7265625" style="492" customWidth="1"/>
    <col min="13821" max="13821" width="17.7265625" style="492" customWidth="1"/>
    <col min="13822" max="13825" width="15.7265625" style="492" customWidth="1"/>
    <col min="13826" max="13827" width="17.7265625" style="492" customWidth="1"/>
    <col min="13828" max="13828" width="50.453125" style="492" customWidth="1"/>
    <col min="13829" max="13829" width="18.453125" style="492" customWidth="1"/>
    <col min="13830" max="13830" width="17.81640625" style="492" customWidth="1"/>
    <col min="13831" max="13834" width="15.7265625" style="492" customWidth="1"/>
    <col min="13835" max="13836" width="17.7265625" style="492" customWidth="1"/>
    <col min="13837" max="13837" width="12" style="492" bestFit="1" customWidth="1"/>
    <col min="13838" max="13838" width="11.453125" style="492" bestFit="1" customWidth="1"/>
    <col min="13839" max="13839" width="9.1796875" style="492" bestFit="1" customWidth="1"/>
    <col min="13840" max="13840" width="12.453125" style="492" bestFit="1" customWidth="1"/>
    <col min="13841" max="14074" width="11.453125" style="492"/>
    <col min="14075" max="14075" width="50.7265625" style="492" customWidth="1"/>
    <col min="14076" max="14076" width="18.7265625" style="492" customWidth="1"/>
    <col min="14077" max="14077" width="17.7265625" style="492" customWidth="1"/>
    <col min="14078" max="14081" width="15.7265625" style="492" customWidth="1"/>
    <col min="14082" max="14083" width="17.7265625" style="492" customWidth="1"/>
    <col min="14084" max="14084" width="50.453125" style="492" customWidth="1"/>
    <col min="14085" max="14085" width="18.453125" style="492" customWidth="1"/>
    <col min="14086" max="14086" width="17.81640625" style="492" customWidth="1"/>
    <col min="14087" max="14090" width="15.7265625" style="492" customWidth="1"/>
    <col min="14091" max="14092" width="17.7265625" style="492" customWidth="1"/>
    <col min="14093" max="14093" width="12" style="492" bestFit="1" customWidth="1"/>
    <col min="14094" max="14094" width="11.453125" style="492" bestFit="1" customWidth="1"/>
    <col min="14095" max="14095" width="9.1796875" style="492" bestFit="1" customWidth="1"/>
    <col min="14096" max="14096" width="12.453125" style="492" bestFit="1" customWidth="1"/>
    <col min="14097" max="14330" width="11.453125" style="492"/>
    <col min="14331" max="14331" width="50.7265625" style="492" customWidth="1"/>
    <col min="14332" max="14332" width="18.7265625" style="492" customWidth="1"/>
    <col min="14333" max="14333" width="17.7265625" style="492" customWidth="1"/>
    <col min="14334" max="14337" width="15.7265625" style="492" customWidth="1"/>
    <col min="14338" max="14339" width="17.7265625" style="492" customWidth="1"/>
    <col min="14340" max="14340" width="50.453125" style="492" customWidth="1"/>
    <col min="14341" max="14341" width="18.453125" style="492" customWidth="1"/>
    <col min="14342" max="14342" width="17.81640625" style="492" customWidth="1"/>
    <col min="14343" max="14346" width="15.7265625" style="492" customWidth="1"/>
    <col min="14347" max="14348" width="17.7265625" style="492" customWidth="1"/>
    <col min="14349" max="14349" width="12" style="492" bestFit="1" customWidth="1"/>
    <col min="14350" max="14350" width="11.453125" style="492" bestFit="1" customWidth="1"/>
    <col min="14351" max="14351" width="9.1796875" style="492" bestFit="1" customWidth="1"/>
    <col min="14352" max="14352" width="12.453125" style="492" bestFit="1" customWidth="1"/>
    <col min="14353" max="14586" width="11.453125" style="492"/>
    <col min="14587" max="14587" width="50.7265625" style="492" customWidth="1"/>
    <col min="14588" max="14588" width="18.7265625" style="492" customWidth="1"/>
    <col min="14589" max="14589" width="17.7265625" style="492" customWidth="1"/>
    <col min="14590" max="14593" width="15.7265625" style="492" customWidth="1"/>
    <col min="14594" max="14595" width="17.7265625" style="492" customWidth="1"/>
    <col min="14596" max="14596" width="50.453125" style="492" customWidth="1"/>
    <col min="14597" max="14597" width="18.453125" style="492" customWidth="1"/>
    <col min="14598" max="14598" width="17.81640625" style="492" customWidth="1"/>
    <col min="14599" max="14602" width="15.7265625" style="492" customWidth="1"/>
    <col min="14603" max="14604" width="17.7265625" style="492" customWidth="1"/>
    <col min="14605" max="14605" width="12" style="492" bestFit="1" customWidth="1"/>
    <col min="14606" max="14606" width="11.453125" style="492" bestFit="1" customWidth="1"/>
    <col min="14607" max="14607" width="9.1796875" style="492" bestFit="1" customWidth="1"/>
    <col min="14608" max="14608" width="12.453125" style="492" bestFit="1" customWidth="1"/>
    <col min="14609" max="14842" width="11.453125" style="492"/>
    <col min="14843" max="14843" width="50.7265625" style="492" customWidth="1"/>
    <col min="14844" max="14844" width="18.7265625" style="492" customWidth="1"/>
    <col min="14845" max="14845" width="17.7265625" style="492" customWidth="1"/>
    <col min="14846" max="14849" width="15.7265625" style="492" customWidth="1"/>
    <col min="14850" max="14851" width="17.7265625" style="492" customWidth="1"/>
    <col min="14852" max="14852" width="50.453125" style="492" customWidth="1"/>
    <col min="14853" max="14853" width="18.453125" style="492" customWidth="1"/>
    <col min="14854" max="14854" width="17.81640625" style="492" customWidth="1"/>
    <col min="14855" max="14858" width="15.7265625" style="492" customWidth="1"/>
    <col min="14859" max="14860" width="17.7265625" style="492" customWidth="1"/>
    <col min="14861" max="14861" width="12" style="492" bestFit="1" customWidth="1"/>
    <col min="14862" max="14862" width="11.453125" style="492" bestFit="1" customWidth="1"/>
    <col min="14863" max="14863" width="9.1796875" style="492" bestFit="1" customWidth="1"/>
    <col min="14864" max="14864" width="12.453125" style="492" bestFit="1" customWidth="1"/>
    <col min="14865" max="15098" width="11.453125" style="492"/>
    <col min="15099" max="15099" width="50.7265625" style="492" customWidth="1"/>
    <col min="15100" max="15100" width="18.7265625" style="492" customWidth="1"/>
    <col min="15101" max="15101" width="17.7265625" style="492" customWidth="1"/>
    <col min="15102" max="15105" width="15.7265625" style="492" customWidth="1"/>
    <col min="15106" max="15107" width="17.7265625" style="492" customWidth="1"/>
    <col min="15108" max="15108" width="50.453125" style="492" customWidth="1"/>
    <col min="15109" max="15109" width="18.453125" style="492" customWidth="1"/>
    <col min="15110" max="15110" width="17.81640625" style="492" customWidth="1"/>
    <col min="15111" max="15114" width="15.7265625" style="492" customWidth="1"/>
    <col min="15115" max="15116" width="17.7265625" style="492" customWidth="1"/>
    <col min="15117" max="15117" width="12" style="492" bestFit="1" customWidth="1"/>
    <col min="15118" max="15118" width="11.453125" style="492" bestFit="1" customWidth="1"/>
    <col min="15119" max="15119" width="9.1796875" style="492" bestFit="1" customWidth="1"/>
    <col min="15120" max="15120" width="12.453125" style="492" bestFit="1" customWidth="1"/>
    <col min="15121" max="15354" width="11.453125" style="492"/>
    <col min="15355" max="15355" width="50.7265625" style="492" customWidth="1"/>
    <col min="15356" max="15356" width="18.7265625" style="492" customWidth="1"/>
    <col min="15357" max="15357" width="17.7265625" style="492" customWidth="1"/>
    <col min="15358" max="15361" width="15.7265625" style="492" customWidth="1"/>
    <col min="15362" max="15363" width="17.7265625" style="492" customWidth="1"/>
    <col min="15364" max="15364" width="50.453125" style="492" customWidth="1"/>
    <col min="15365" max="15365" width="18.453125" style="492" customWidth="1"/>
    <col min="15366" max="15366" width="17.81640625" style="492" customWidth="1"/>
    <col min="15367" max="15370" width="15.7265625" style="492" customWidth="1"/>
    <col min="15371" max="15372" width="17.7265625" style="492" customWidth="1"/>
    <col min="15373" max="15373" width="12" style="492" bestFit="1" customWidth="1"/>
    <col min="15374" max="15374" width="11.453125" style="492" bestFit="1" customWidth="1"/>
    <col min="15375" max="15375" width="9.1796875" style="492" bestFit="1" customWidth="1"/>
    <col min="15376" max="15376" width="12.453125" style="492" bestFit="1" customWidth="1"/>
    <col min="15377" max="15610" width="11.453125" style="492"/>
    <col min="15611" max="15611" width="50.7265625" style="492" customWidth="1"/>
    <col min="15612" max="15612" width="18.7265625" style="492" customWidth="1"/>
    <col min="15613" max="15613" width="17.7265625" style="492" customWidth="1"/>
    <col min="15614" max="15617" width="15.7265625" style="492" customWidth="1"/>
    <col min="15618" max="15619" width="17.7265625" style="492" customWidth="1"/>
    <col min="15620" max="15620" width="50.453125" style="492" customWidth="1"/>
    <col min="15621" max="15621" width="18.453125" style="492" customWidth="1"/>
    <col min="15622" max="15622" width="17.81640625" style="492" customWidth="1"/>
    <col min="15623" max="15626" width="15.7265625" style="492" customWidth="1"/>
    <col min="15627" max="15628" width="17.7265625" style="492" customWidth="1"/>
    <col min="15629" max="15629" width="12" style="492" bestFit="1" customWidth="1"/>
    <col min="15630" max="15630" width="11.453125" style="492" bestFit="1" customWidth="1"/>
    <col min="15631" max="15631" width="9.1796875" style="492" bestFit="1" customWidth="1"/>
    <col min="15632" max="15632" width="12.453125" style="492" bestFit="1" customWidth="1"/>
    <col min="15633" max="15866" width="11.453125" style="492"/>
    <col min="15867" max="15867" width="50.7265625" style="492" customWidth="1"/>
    <col min="15868" max="15868" width="18.7265625" style="492" customWidth="1"/>
    <col min="15869" max="15869" width="17.7265625" style="492" customWidth="1"/>
    <col min="15870" max="15873" width="15.7265625" style="492" customWidth="1"/>
    <col min="15874" max="15875" width="17.7265625" style="492" customWidth="1"/>
    <col min="15876" max="15876" width="50.453125" style="492" customWidth="1"/>
    <col min="15877" max="15877" width="18.453125" style="492" customWidth="1"/>
    <col min="15878" max="15878" width="17.81640625" style="492" customWidth="1"/>
    <col min="15879" max="15882" width="15.7265625" style="492" customWidth="1"/>
    <col min="15883" max="15884" width="17.7265625" style="492" customWidth="1"/>
    <col min="15885" max="15885" width="12" style="492" bestFit="1" customWidth="1"/>
    <col min="15886" max="15886" width="11.453125" style="492" bestFit="1" customWidth="1"/>
    <col min="15887" max="15887" width="9.1796875" style="492" bestFit="1" customWidth="1"/>
    <col min="15888" max="15888" width="12.453125" style="492" bestFit="1" customWidth="1"/>
    <col min="15889" max="16122" width="11.453125" style="492"/>
    <col min="16123" max="16123" width="50.7265625" style="492" customWidth="1"/>
    <col min="16124" max="16124" width="18.7265625" style="492" customWidth="1"/>
    <col min="16125" max="16125" width="17.7265625" style="492" customWidth="1"/>
    <col min="16126" max="16129" width="15.7265625" style="492" customWidth="1"/>
    <col min="16130" max="16131" width="17.7265625" style="492" customWidth="1"/>
    <col min="16132" max="16132" width="50.453125" style="492" customWidth="1"/>
    <col min="16133" max="16133" width="18.453125" style="492" customWidth="1"/>
    <col min="16134" max="16134" width="17.81640625" style="492" customWidth="1"/>
    <col min="16135" max="16138" width="15.7265625" style="492" customWidth="1"/>
    <col min="16139" max="16140" width="17.7265625" style="492" customWidth="1"/>
    <col min="16141" max="16141" width="12" style="492" bestFit="1" customWidth="1"/>
    <col min="16142" max="16142" width="11.453125" style="492" bestFit="1" customWidth="1"/>
    <col min="16143" max="16143" width="9.1796875" style="492" bestFit="1" customWidth="1"/>
    <col min="16144" max="16144" width="12.453125" style="492" bestFit="1" customWidth="1"/>
    <col min="16145" max="16384" width="11.453125" style="492"/>
  </cols>
  <sheetData>
    <row r="1" spans="1:16" s="486" customFormat="1" ht="42" customHeight="1" thickBot="1">
      <c r="A1" s="978" t="s">
        <v>636</v>
      </c>
      <c r="B1" s="979"/>
      <c r="C1" s="979"/>
      <c r="D1" s="984"/>
      <c r="E1" s="482" t="s">
        <v>3980</v>
      </c>
      <c r="F1" s="482" t="s">
        <v>3981</v>
      </c>
      <c r="G1" s="483" t="s">
        <v>642</v>
      </c>
      <c r="H1" s="484" t="s">
        <v>643</v>
      </c>
      <c r="I1" s="484" t="s">
        <v>644</v>
      </c>
      <c r="J1" s="485" t="s">
        <v>645</v>
      </c>
      <c r="K1" s="483" t="s">
        <v>3982</v>
      </c>
      <c r="L1" s="485" t="s">
        <v>3978</v>
      </c>
      <c r="N1" s="487"/>
    </row>
    <row r="2" spans="1:16" ht="42" customHeight="1" thickBot="1">
      <c r="A2" s="741" t="s">
        <v>4115</v>
      </c>
      <c r="B2" s="742" t="s">
        <v>4392</v>
      </c>
      <c r="C2" s="742" t="s">
        <v>4106</v>
      </c>
      <c r="D2" s="743" t="s">
        <v>4138</v>
      </c>
      <c r="E2" s="744" t="s">
        <v>4695</v>
      </c>
      <c r="F2" s="745" t="s">
        <v>4059</v>
      </c>
      <c r="G2" s="807" t="s">
        <v>1321</v>
      </c>
      <c r="H2" s="805" t="s">
        <v>1322</v>
      </c>
      <c r="I2" s="805" t="s">
        <v>1323</v>
      </c>
      <c r="J2" s="806" t="s">
        <v>1324</v>
      </c>
      <c r="K2" s="491" t="s">
        <v>1325</v>
      </c>
      <c r="L2" s="478" t="s">
        <v>1326</v>
      </c>
      <c r="N2" s="487"/>
    </row>
    <row r="3" spans="1:16" ht="42" customHeight="1" thickBot="1">
      <c r="A3" s="749" t="s">
        <v>4696</v>
      </c>
      <c r="B3" s="642" t="s">
        <v>4697</v>
      </c>
      <c r="C3" s="642" t="s">
        <v>1368</v>
      </c>
      <c r="D3" s="750" t="s">
        <v>4134</v>
      </c>
      <c r="E3" s="808" t="s">
        <v>4698</v>
      </c>
      <c r="F3" s="751" t="s">
        <v>4699</v>
      </c>
      <c r="G3" s="751"/>
      <c r="H3" s="751"/>
      <c r="I3" s="751"/>
      <c r="J3" s="751"/>
      <c r="K3" s="752"/>
      <c r="L3" s="721"/>
      <c r="N3" s="487"/>
    </row>
    <row r="4" spans="1:16" ht="42" customHeight="1" thickBot="1">
      <c r="A4" s="753" t="s">
        <v>4411</v>
      </c>
      <c r="B4" s="754" t="s">
        <v>4135</v>
      </c>
      <c r="C4" s="754" t="s">
        <v>4418</v>
      </c>
      <c r="D4" s="755" t="s">
        <v>4129</v>
      </c>
      <c r="E4" s="756" t="s">
        <v>4700</v>
      </c>
      <c r="F4" s="757" t="s">
        <v>4061</v>
      </c>
      <c r="G4" s="809" t="s">
        <v>4701</v>
      </c>
      <c r="H4" s="810" t="s">
        <v>4702</v>
      </c>
      <c r="I4" s="810" t="s">
        <v>2549</v>
      </c>
      <c r="J4" s="811" t="s">
        <v>1518</v>
      </c>
      <c r="K4" s="491" t="s">
        <v>4703</v>
      </c>
      <c r="L4" s="478" t="s">
        <v>4704</v>
      </c>
      <c r="N4" s="487"/>
    </row>
    <row r="5" spans="1:16" ht="42" customHeight="1" thickBot="1">
      <c r="A5" s="749" t="s">
        <v>4426</v>
      </c>
      <c r="B5" s="642" t="s">
        <v>4705</v>
      </c>
      <c r="C5" s="642" t="s">
        <v>4165</v>
      </c>
      <c r="D5" s="750" t="s">
        <v>4474</v>
      </c>
      <c r="E5" s="808" t="s">
        <v>4706</v>
      </c>
      <c r="F5" s="751" t="s">
        <v>4707</v>
      </c>
      <c r="G5" s="751"/>
      <c r="H5" s="751"/>
      <c r="I5" s="751"/>
      <c r="J5" s="751"/>
      <c r="K5" s="752"/>
      <c r="L5" s="721"/>
      <c r="N5" s="487"/>
    </row>
    <row r="6" spans="1:16" ht="42" customHeight="1" thickBot="1">
      <c r="A6" s="423"/>
      <c r="B6" s="808">
        <f>E3+E5</f>
        <v>437.48</v>
      </c>
      <c r="C6" s="808">
        <f>F3+F5</f>
        <v>356.72</v>
      </c>
      <c r="D6" s="808">
        <f>B6-C6</f>
        <v>80.759999999999991</v>
      </c>
      <c r="F6" s="469"/>
      <c r="G6" s="467"/>
      <c r="H6" s="467"/>
      <c r="I6" s="467"/>
      <c r="J6" s="467"/>
      <c r="K6" s="468"/>
      <c r="L6" s="424"/>
      <c r="N6" s="487"/>
    </row>
    <row r="7" spans="1:16" ht="42" customHeight="1" thickBot="1">
      <c r="A7" s="981" t="s">
        <v>1454</v>
      </c>
      <c r="B7" s="979"/>
      <c r="C7" s="979"/>
      <c r="D7" s="979"/>
      <c r="E7" s="482" t="s">
        <v>3984</v>
      </c>
      <c r="F7" s="482" t="s">
        <v>3981</v>
      </c>
      <c r="G7" s="524" t="s">
        <v>1455</v>
      </c>
      <c r="H7" s="443" t="s">
        <v>1456</v>
      </c>
      <c r="I7" s="443" t="s">
        <v>1457</v>
      </c>
      <c r="J7" s="444" t="s">
        <v>1458</v>
      </c>
      <c r="K7" s="483" t="s">
        <v>3982</v>
      </c>
      <c r="L7" s="485" t="s">
        <v>3978</v>
      </c>
      <c r="N7" s="487"/>
    </row>
    <row r="8" spans="1:16" ht="42" customHeight="1" thickBot="1">
      <c r="A8" s="764" t="s">
        <v>4123</v>
      </c>
      <c r="B8" s="812" t="s">
        <v>4708</v>
      </c>
      <c r="C8" s="766" t="s">
        <v>4613</v>
      </c>
      <c r="D8" s="744" t="s">
        <v>3406</v>
      </c>
      <c r="E8" s="755" t="s">
        <v>3945</v>
      </c>
      <c r="F8" s="767" t="s">
        <v>4059</v>
      </c>
      <c r="G8" s="768" t="s">
        <v>3946</v>
      </c>
      <c r="H8" s="769" t="s">
        <v>3947</v>
      </c>
      <c r="I8" s="769" t="s">
        <v>2933</v>
      </c>
      <c r="J8" s="770" t="s">
        <v>3948</v>
      </c>
      <c r="K8" s="771" t="s">
        <v>3949</v>
      </c>
      <c r="L8" s="774" t="s">
        <v>3950</v>
      </c>
      <c r="M8" s="813">
        <v>212.52</v>
      </c>
      <c r="N8" s="487"/>
    </row>
    <row r="9" spans="1:16" ht="42" customHeight="1" thickBot="1">
      <c r="A9" s="767" t="s">
        <v>4138</v>
      </c>
      <c r="B9" s="814" t="s">
        <v>4709</v>
      </c>
      <c r="C9" s="469" t="s">
        <v>4613</v>
      </c>
      <c r="D9" s="756" t="s">
        <v>2346</v>
      </c>
      <c r="E9" s="755" t="s">
        <v>4710</v>
      </c>
      <c r="F9" s="767" t="s">
        <v>4061</v>
      </c>
      <c r="G9" s="768" t="s">
        <v>2844</v>
      </c>
      <c r="H9" s="769" t="s">
        <v>2845</v>
      </c>
      <c r="I9" s="769" t="s">
        <v>2846</v>
      </c>
      <c r="J9" s="770" t="s">
        <v>2847</v>
      </c>
      <c r="K9" s="771" t="s">
        <v>2848</v>
      </c>
      <c r="L9" s="774" t="s">
        <v>2849</v>
      </c>
      <c r="M9" s="813">
        <v>232.71</v>
      </c>
      <c r="N9" s="487"/>
    </row>
    <row r="10" spans="1:16" ht="42" customHeight="1" thickBot="1">
      <c r="A10" s="767" t="s">
        <v>4129</v>
      </c>
      <c r="B10" s="815" t="s">
        <v>4711</v>
      </c>
      <c r="C10" s="642" t="s">
        <v>4613</v>
      </c>
      <c r="D10" s="750" t="s">
        <v>3669</v>
      </c>
      <c r="E10" s="755" t="s">
        <v>4712</v>
      </c>
      <c r="F10" s="767" t="s">
        <v>4407</v>
      </c>
      <c r="G10" s="768" t="s">
        <v>1249</v>
      </c>
      <c r="H10" s="769" t="s">
        <v>3654</v>
      </c>
      <c r="I10" s="769" t="s">
        <v>3655</v>
      </c>
      <c r="J10" s="770" t="s">
        <v>807</v>
      </c>
      <c r="K10" s="771" t="s">
        <v>3656</v>
      </c>
      <c r="L10" s="774" t="s">
        <v>3657</v>
      </c>
      <c r="M10" s="813">
        <v>198.02</v>
      </c>
      <c r="N10" s="487"/>
    </row>
    <row r="11" spans="1:16" ht="42" customHeight="1" thickBot="1">
      <c r="A11" s="423"/>
      <c r="B11" s="808">
        <f>B8+B9+B10</f>
        <v>768.41</v>
      </c>
      <c r="C11" s="808">
        <f>M8+M9+M10</f>
        <v>643.25</v>
      </c>
      <c r="D11" s="808">
        <f>B11-C11</f>
        <v>125.15999999999997</v>
      </c>
      <c r="F11" s="466"/>
      <c r="G11" s="467"/>
      <c r="H11" s="467"/>
      <c r="I11" s="467"/>
      <c r="J11" s="467"/>
      <c r="K11" s="468"/>
      <c r="L11" s="424"/>
      <c r="M11" s="468"/>
      <c r="N11" s="487"/>
    </row>
    <row r="12" spans="1:16" ht="42" customHeight="1" thickBot="1">
      <c r="A12" s="981" t="s">
        <v>38</v>
      </c>
      <c r="B12" s="979"/>
      <c r="C12" s="979"/>
      <c r="D12" s="979"/>
      <c r="E12" s="482" t="s">
        <v>3984</v>
      </c>
      <c r="F12" s="482" t="s">
        <v>3981</v>
      </c>
      <c r="G12" s="524" t="s">
        <v>644</v>
      </c>
      <c r="H12" s="443" t="s">
        <v>642</v>
      </c>
      <c r="I12" s="443" t="s">
        <v>643</v>
      </c>
      <c r="J12" s="444" t="s">
        <v>645</v>
      </c>
      <c r="K12" s="483" t="s">
        <v>3982</v>
      </c>
      <c r="L12" s="485" t="s">
        <v>3978</v>
      </c>
      <c r="M12" s="468"/>
      <c r="N12" s="487"/>
    </row>
    <row r="13" spans="1:16" ht="42" customHeight="1" thickBot="1">
      <c r="A13" s="764" t="s">
        <v>4115</v>
      </c>
      <c r="B13" s="812" t="s">
        <v>4713</v>
      </c>
      <c r="C13" s="766" t="s">
        <v>4625</v>
      </c>
      <c r="D13" s="744" t="s">
        <v>1281</v>
      </c>
      <c r="E13" s="755" t="s">
        <v>4714</v>
      </c>
      <c r="F13" s="767" t="s">
        <v>4059</v>
      </c>
      <c r="G13" s="768" t="s">
        <v>2726</v>
      </c>
      <c r="H13" s="769" t="s">
        <v>2727</v>
      </c>
      <c r="I13" s="769" t="s">
        <v>1634</v>
      </c>
      <c r="J13" s="770" t="s">
        <v>2728</v>
      </c>
      <c r="K13" s="771" t="s">
        <v>2729</v>
      </c>
      <c r="L13" s="774" t="s">
        <v>2730</v>
      </c>
      <c r="M13" s="813">
        <v>215.81</v>
      </c>
      <c r="N13" s="487"/>
    </row>
    <row r="14" spans="1:16" ht="42" customHeight="1" thickBot="1">
      <c r="A14" s="767" t="s">
        <v>4418</v>
      </c>
      <c r="B14" s="814" t="s">
        <v>4715</v>
      </c>
      <c r="C14" s="469" t="s">
        <v>4625</v>
      </c>
      <c r="D14" s="756" t="s">
        <v>4165</v>
      </c>
      <c r="E14" s="755" t="s">
        <v>4716</v>
      </c>
      <c r="F14" s="767" t="s">
        <v>4068</v>
      </c>
      <c r="G14" s="768" t="s">
        <v>1071</v>
      </c>
      <c r="H14" s="769" t="s">
        <v>1929</v>
      </c>
      <c r="I14" s="769" t="s">
        <v>4717</v>
      </c>
      <c r="J14" s="770" t="s">
        <v>4718</v>
      </c>
      <c r="K14" s="771" t="s">
        <v>4719</v>
      </c>
      <c r="L14" s="774" t="s">
        <v>4720</v>
      </c>
      <c r="M14" s="813">
        <v>267.57</v>
      </c>
      <c r="N14" s="487"/>
    </row>
    <row r="15" spans="1:16" ht="42" customHeight="1" thickBot="1">
      <c r="A15" s="767" t="s">
        <v>4135</v>
      </c>
      <c r="B15" s="815" t="s">
        <v>4721</v>
      </c>
      <c r="C15" s="642" t="s">
        <v>4625</v>
      </c>
      <c r="D15" s="750" t="s">
        <v>4722</v>
      </c>
      <c r="E15" s="755" t="s">
        <v>4723</v>
      </c>
      <c r="F15" s="767" t="s">
        <v>4061</v>
      </c>
      <c r="G15" s="761" t="s">
        <v>4724</v>
      </c>
      <c r="H15" s="769" t="s">
        <v>4725</v>
      </c>
      <c r="I15" s="769" t="s">
        <v>4726</v>
      </c>
      <c r="J15" s="770" t="s">
        <v>4727</v>
      </c>
      <c r="K15" s="771" t="s">
        <v>4728</v>
      </c>
      <c r="L15" s="774" t="s">
        <v>4729</v>
      </c>
      <c r="M15" s="813">
        <v>274.38</v>
      </c>
      <c r="N15" s="487"/>
      <c r="O15" s="508"/>
      <c r="P15" s="508"/>
    </row>
    <row r="16" spans="1:16" ht="42" customHeight="1" thickBot="1">
      <c r="A16" s="428"/>
      <c r="B16" s="808">
        <f>B13+B14+B15</f>
        <v>872.35</v>
      </c>
      <c r="C16" s="808">
        <f>M13+M14+M15</f>
        <v>757.76</v>
      </c>
      <c r="D16" s="808">
        <f>B16-C16</f>
        <v>114.59000000000003</v>
      </c>
      <c r="E16" s="469"/>
      <c r="F16" s="466"/>
      <c r="G16" s="467"/>
      <c r="H16" s="467"/>
      <c r="I16" s="467"/>
      <c r="J16" s="467"/>
      <c r="K16" s="468"/>
      <c r="L16" s="424"/>
      <c r="N16" s="487"/>
    </row>
    <row r="17" spans="1:16" ht="42" customHeight="1" thickBot="1">
      <c r="A17" s="981" t="s">
        <v>39</v>
      </c>
      <c r="B17" s="979"/>
      <c r="C17" s="979"/>
      <c r="D17" s="979"/>
      <c r="E17" s="482" t="s">
        <v>3984</v>
      </c>
      <c r="F17" s="776" t="s">
        <v>3981</v>
      </c>
      <c r="G17" s="708"/>
      <c r="H17" s="709"/>
      <c r="I17" s="709"/>
      <c r="J17" s="639"/>
      <c r="K17" s="777" t="s">
        <v>3982</v>
      </c>
      <c r="L17" s="482" t="s">
        <v>3978</v>
      </c>
      <c r="N17" s="487"/>
    </row>
    <row r="18" spans="1:16" ht="42" customHeight="1" thickBot="1">
      <c r="A18" s="764" t="s">
        <v>4125</v>
      </c>
      <c r="B18" s="812" t="s">
        <v>4730</v>
      </c>
      <c r="C18" s="709" t="s">
        <v>4731</v>
      </c>
      <c r="D18" s="639"/>
      <c r="E18" s="755" t="s">
        <v>4732</v>
      </c>
      <c r="F18" s="767" t="s">
        <v>4059</v>
      </c>
      <c r="G18" s="710"/>
      <c r="H18" s="711"/>
      <c r="I18" s="711"/>
      <c r="J18" s="712"/>
      <c r="K18" s="440" t="s">
        <v>3158</v>
      </c>
      <c r="L18" s="779" t="s">
        <v>1781</v>
      </c>
    </row>
    <row r="19" spans="1:16" ht="42" customHeight="1" thickBot="1">
      <c r="A19" s="767" t="s">
        <v>4106</v>
      </c>
      <c r="B19" s="814" t="s">
        <v>4733</v>
      </c>
      <c r="C19" s="711" t="s">
        <v>4734</v>
      </c>
      <c r="D19" s="712"/>
      <c r="E19" s="755" t="s">
        <v>4735</v>
      </c>
      <c r="F19" s="767" t="s">
        <v>4061</v>
      </c>
      <c r="G19" s="710"/>
      <c r="H19" s="711"/>
      <c r="I19" s="711"/>
      <c r="J19" s="712"/>
      <c r="K19" s="440" t="s">
        <v>1811</v>
      </c>
      <c r="L19" s="779" t="s">
        <v>1812</v>
      </c>
      <c r="M19" s="508"/>
      <c r="N19" s="508"/>
      <c r="O19" s="508"/>
      <c r="P19" s="508"/>
    </row>
    <row r="20" spans="1:16" ht="42" customHeight="1" thickBot="1">
      <c r="A20" s="767" t="s">
        <v>4115</v>
      </c>
      <c r="B20" s="815" t="s">
        <v>4736</v>
      </c>
      <c r="C20" s="714" t="s">
        <v>4737</v>
      </c>
      <c r="D20" s="715"/>
      <c r="E20" s="755" t="s">
        <v>1286</v>
      </c>
      <c r="F20" s="767" t="s">
        <v>4407</v>
      </c>
      <c r="G20" s="713"/>
      <c r="H20" s="714"/>
      <c r="I20" s="714"/>
      <c r="J20" s="715"/>
      <c r="K20" s="440" t="s">
        <v>1268</v>
      </c>
      <c r="L20" s="779" t="s">
        <v>2732</v>
      </c>
      <c r="M20" s="508"/>
      <c r="N20" s="508"/>
      <c r="O20" s="508"/>
      <c r="P20" s="508"/>
    </row>
    <row r="21" spans="1:16" ht="42" customHeight="1" thickBot="1">
      <c r="A21" s="428"/>
      <c r="B21" s="808">
        <f>B18+B19+B20</f>
        <v>105.65</v>
      </c>
      <c r="C21" s="808">
        <f>C18+C19+C20</f>
        <v>102.36</v>
      </c>
      <c r="D21" s="808">
        <f>B21-C21</f>
        <v>3.2900000000000063</v>
      </c>
      <c r="E21" s="469"/>
      <c r="F21" s="469"/>
      <c r="G21" s="467"/>
      <c r="H21" s="467"/>
      <c r="I21" s="467"/>
      <c r="J21" s="468"/>
      <c r="K21" s="468"/>
      <c r="L21" s="424"/>
    </row>
    <row r="22" spans="1:16" ht="42" customHeight="1" thickBot="1">
      <c r="A22" s="981" t="s">
        <v>41</v>
      </c>
      <c r="B22" s="979"/>
      <c r="C22" s="979"/>
      <c r="D22" s="979"/>
      <c r="E22" s="482" t="s">
        <v>3984</v>
      </c>
      <c r="F22" s="776" t="s">
        <v>3981</v>
      </c>
      <c r="G22" s="708"/>
      <c r="H22" s="639"/>
      <c r="I22" s="780" t="s">
        <v>1455</v>
      </c>
      <c r="J22" s="485" t="s">
        <v>1456</v>
      </c>
      <c r="K22" s="483" t="s">
        <v>3982</v>
      </c>
      <c r="L22" s="485" t="s">
        <v>3978</v>
      </c>
    </row>
    <row r="23" spans="1:16" ht="42" customHeight="1" thickBot="1">
      <c r="A23" s="764" t="s">
        <v>4125</v>
      </c>
      <c r="B23" s="812" t="s">
        <v>4738</v>
      </c>
      <c r="C23" s="766" t="s">
        <v>4625</v>
      </c>
      <c r="D23" s="744" t="s">
        <v>940</v>
      </c>
      <c r="E23" s="755" t="s">
        <v>3161</v>
      </c>
      <c r="F23" s="767" t="s">
        <v>4059</v>
      </c>
      <c r="G23" s="710" t="s">
        <v>4739</v>
      </c>
      <c r="H23" s="712"/>
      <c r="I23" s="781" t="s">
        <v>3162</v>
      </c>
      <c r="J23" s="770" t="s">
        <v>3163</v>
      </c>
      <c r="K23" s="782" t="s">
        <v>3164</v>
      </c>
      <c r="L23" s="774" t="s">
        <v>3165</v>
      </c>
      <c r="M23" s="508"/>
      <c r="N23" s="508"/>
      <c r="O23" s="508"/>
      <c r="P23" s="508"/>
    </row>
    <row r="24" spans="1:16" ht="42" customHeight="1" thickBot="1">
      <c r="A24" s="767" t="s">
        <v>4123</v>
      </c>
      <c r="B24" s="814" t="s">
        <v>4740</v>
      </c>
      <c r="C24" s="469" t="s">
        <v>4625</v>
      </c>
      <c r="D24" s="756" t="s">
        <v>3952</v>
      </c>
      <c r="E24" s="755" t="s">
        <v>3955</v>
      </c>
      <c r="F24" s="767" t="s">
        <v>4068</v>
      </c>
      <c r="G24" s="710" t="s">
        <v>4741</v>
      </c>
      <c r="H24" s="712"/>
      <c r="I24" s="781" t="s">
        <v>3695</v>
      </c>
      <c r="J24" s="770" t="s">
        <v>3956</v>
      </c>
      <c r="K24" s="782" t="s">
        <v>3957</v>
      </c>
      <c r="L24" s="774" t="s">
        <v>3958</v>
      </c>
    </row>
    <row r="25" spans="1:16" ht="42" customHeight="1" thickBot="1">
      <c r="A25" s="767" t="s">
        <v>4135</v>
      </c>
      <c r="B25" s="815" t="s">
        <v>4742</v>
      </c>
      <c r="C25" s="642" t="s">
        <v>4625</v>
      </c>
      <c r="D25" s="750" t="s">
        <v>4722</v>
      </c>
      <c r="E25" s="755" t="s">
        <v>4743</v>
      </c>
      <c r="F25" s="767" t="s">
        <v>4061</v>
      </c>
      <c r="G25" s="713" t="s">
        <v>4744</v>
      </c>
      <c r="H25" s="715"/>
      <c r="I25" s="781" t="s">
        <v>4745</v>
      </c>
      <c r="J25" s="770" t="s">
        <v>4746</v>
      </c>
      <c r="K25" s="782" t="s">
        <v>3759</v>
      </c>
      <c r="L25" s="774" t="s">
        <v>4747</v>
      </c>
    </row>
    <row r="26" spans="1:16" ht="42" customHeight="1" thickBot="1">
      <c r="A26" s="428"/>
      <c r="B26" s="808">
        <f>B23+B24+B25</f>
        <v>459.02</v>
      </c>
      <c r="C26" s="808">
        <f>G23+G24+G25</f>
        <v>416.80000000000007</v>
      </c>
      <c r="D26" s="808">
        <f>B26-C26</f>
        <v>42.219999999999914</v>
      </c>
      <c r="E26" s="469"/>
      <c r="F26" s="469"/>
      <c r="G26" s="467"/>
      <c r="H26" s="467"/>
      <c r="I26" s="467"/>
      <c r="J26" s="467"/>
      <c r="K26" s="468"/>
      <c r="L26" s="424"/>
    </row>
    <row r="27" spans="1:16" ht="42" customHeight="1" thickBot="1">
      <c r="A27" s="981" t="s">
        <v>42</v>
      </c>
      <c r="B27" s="979"/>
      <c r="C27" s="979"/>
      <c r="D27" s="979"/>
      <c r="E27" s="482" t="s">
        <v>3984</v>
      </c>
      <c r="F27" s="776" t="s">
        <v>3981</v>
      </c>
      <c r="G27" s="708"/>
      <c r="H27" s="639"/>
      <c r="I27" s="780" t="s">
        <v>1455</v>
      </c>
      <c r="J27" s="485" t="s">
        <v>1456</v>
      </c>
      <c r="K27" s="483" t="s">
        <v>3982</v>
      </c>
      <c r="L27" s="485" t="s">
        <v>3978</v>
      </c>
    </row>
    <row r="28" spans="1:16" ht="42" customHeight="1" thickBot="1">
      <c r="A28" s="764" t="s">
        <v>4129</v>
      </c>
      <c r="B28" s="812" t="s">
        <v>4748</v>
      </c>
      <c r="C28" s="766" t="s">
        <v>4640</v>
      </c>
      <c r="D28" s="744" t="s">
        <v>1753</v>
      </c>
      <c r="E28" s="755" t="s">
        <v>3669</v>
      </c>
      <c r="F28" s="767" t="s">
        <v>4059</v>
      </c>
      <c r="G28" s="710" t="s">
        <v>4749</v>
      </c>
      <c r="H28" s="712"/>
      <c r="I28" s="783" t="s">
        <v>3670</v>
      </c>
      <c r="J28" s="770" t="s">
        <v>2120</v>
      </c>
      <c r="K28" s="782" t="s">
        <v>3671</v>
      </c>
      <c r="L28" s="772" t="s">
        <v>3672</v>
      </c>
    </row>
    <row r="29" spans="1:16" ht="42" customHeight="1" thickBot="1">
      <c r="A29" s="767" t="s">
        <v>4106</v>
      </c>
      <c r="B29" s="814" t="s">
        <v>4750</v>
      </c>
      <c r="C29" s="469" t="s">
        <v>4640</v>
      </c>
      <c r="D29" s="756" t="s">
        <v>4735</v>
      </c>
      <c r="E29" s="755" t="s">
        <v>2600</v>
      </c>
      <c r="F29" s="767" t="s">
        <v>4061</v>
      </c>
      <c r="G29" s="710" t="s">
        <v>4751</v>
      </c>
      <c r="H29" s="712"/>
      <c r="I29" s="783" t="s">
        <v>1815</v>
      </c>
      <c r="J29" s="770" t="s">
        <v>1816</v>
      </c>
      <c r="K29" s="782" t="s">
        <v>1817</v>
      </c>
      <c r="L29" s="774" t="s">
        <v>1818</v>
      </c>
    </row>
    <row r="30" spans="1:16" ht="42" customHeight="1" thickBot="1">
      <c r="A30" s="767" t="s">
        <v>4123</v>
      </c>
      <c r="B30" s="815" t="s">
        <v>4752</v>
      </c>
      <c r="C30" s="642" t="s">
        <v>4640</v>
      </c>
      <c r="D30" s="750" t="s">
        <v>3951</v>
      </c>
      <c r="E30" s="755" t="s">
        <v>3406</v>
      </c>
      <c r="F30" s="767" t="s">
        <v>4407</v>
      </c>
      <c r="G30" s="713" t="s">
        <v>4753</v>
      </c>
      <c r="H30" s="715"/>
      <c r="I30" s="783" t="s">
        <v>3959</v>
      </c>
      <c r="J30" s="770" t="s">
        <v>3960</v>
      </c>
      <c r="K30" s="782" t="s">
        <v>3961</v>
      </c>
      <c r="L30" s="774" t="s">
        <v>3962</v>
      </c>
    </row>
    <row r="31" spans="1:16" ht="42" customHeight="1" thickBot="1">
      <c r="A31" s="435"/>
      <c r="B31" s="808">
        <f>B28+B29+B30</f>
        <v>267.58</v>
      </c>
      <c r="C31" s="808">
        <f>G28+G29+G30</f>
        <v>263.76</v>
      </c>
      <c r="D31" s="808">
        <f>B31-C31</f>
        <v>3.8199999999999932</v>
      </c>
      <c r="E31" s="437"/>
      <c r="F31" s="438"/>
      <c r="G31" s="439"/>
      <c r="H31" s="439"/>
      <c r="I31" s="439"/>
      <c r="J31" s="439"/>
      <c r="K31" s="440"/>
      <c r="L31" s="441"/>
    </row>
    <row r="32" spans="1:16" ht="42" customHeight="1" thickBot="1">
      <c r="A32" s="981" t="s">
        <v>44</v>
      </c>
      <c r="B32" s="982"/>
      <c r="C32" s="982"/>
      <c r="D32" s="982"/>
      <c r="E32" s="532" t="s">
        <v>3984</v>
      </c>
      <c r="F32" s="524" t="s">
        <v>1539</v>
      </c>
      <c r="G32" s="443" t="s">
        <v>1540</v>
      </c>
      <c r="H32" s="443" t="s">
        <v>1541</v>
      </c>
      <c r="I32" s="443" t="s">
        <v>1542</v>
      </c>
      <c r="J32" s="444" t="s">
        <v>1543</v>
      </c>
      <c r="K32" s="524" t="s">
        <v>3982</v>
      </c>
      <c r="L32" s="444" t="s">
        <v>3978</v>
      </c>
    </row>
    <row r="33" spans="1:12" ht="42" customHeight="1" thickBot="1">
      <c r="A33" s="646" t="s">
        <v>4411</v>
      </c>
      <c r="B33" s="812" t="s">
        <v>4754</v>
      </c>
      <c r="C33" s="766" t="s">
        <v>4648</v>
      </c>
      <c r="D33" s="766" t="s">
        <v>4755</v>
      </c>
      <c r="E33" s="534" t="s">
        <v>4756</v>
      </c>
      <c r="F33" s="818" t="s">
        <v>3109</v>
      </c>
      <c r="G33" s="543" t="s">
        <v>3407</v>
      </c>
      <c r="H33" s="429" t="s">
        <v>3408</v>
      </c>
      <c r="I33" s="429" t="s">
        <v>787</v>
      </c>
      <c r="J33" s="490" t="s">
        <v>3409</v>
      </c>
      <c r="K33" s="787" t="s">
        <v>3410</v>
      </c>
      <c r="L33" s="685" t="s">
        <v>3411</v>
      </c>
    </row>
    <row r="34" spans="1:12" ht="42" customHeight="1" thickBot="1">
      <c r="A34" s="664"/>
      <c r="B34" s="814">
        <v>499.02</v>
      </c>
      <c r="C34" s="788"/>
      <c r="D34" s="788"/>
      <c r="E34" s="789" t="s">
        <v>4059</v>
      </c>
      <c r="F34" s="825" t="s">
        <v>2704</v>
      </c>
      <c r="G34" s="826" t="s">
        <v>670</v>
      </c>
      <c r="H34" s="433" t="s">
        <v>1639</v>
      </c>
      <c r="I34" s="433" t="s">
        <v>3412</v>
      </c>
      <c r="J34" s="791" t="s">
        <v>3413</v>
      </c>
      <c r="K34" s="720"/>
      <c r="L34" s="721"/>
    </row>
    <row r="35" spans="1:12" ht="42" customHeight="1" thickBot="1">
      <c r="A35" s="745" t="s">
        <v>4392</v>
      </c>
      <c r="B35" s="813" t="s">
        <v>4757</v>
      </c>
      <c r="C35" s="469" t="s">
        <v>4648</v>
      </c>
      <c r="D35" s="469" t="s">
        <v>2894</v>
      </c>
      <c r="E35" s="534" t="s">
        <v>4758</v>
      </c>
      <c r="F35" s="816" t="s">
        <v>2895</v>
      </c>
      <c r="G35" s="429" t="s">
        <v>2896</v>
      </c>
      <c r="H35" s="429" t="s">
        <v>2897</v>
      </c>
      <c r="I35" s="429" t="s">
        <v>2898</v>
      </c>
      <c r="J35" s="490" t="s">
        <v>2899</v>
      </c>
      <c r="K35" s="792" t="s">
        <v>2900</v>
      </c>
      <c r="L35" s="819" t="s">
        <v>2901</v>
      </c>
    </row>
    <row r="36" spans="1:12" ht="42" customHeight="1" thickBot="1">
      <c r="A36" s="794"/>
      <c r="B36" s="813">
        <v>582.87</v>
      </c>
      <c r="C36" s="788"/>
      <c r="D36" s="788"/>
      <c r="E36" s="500" t="s">
        <v>4068</v>
      </c>
      <c r="F36" s="822" t="s">
        <v>2902</v>
      </c>
      <c r="G36" s="420" t="s">
        <v>2903</v>
      </c>
      <c r="H36" s="420" t="s">
        <v>2904</v>
      </c>
      <c r="I36" s="420" t="s">
        <v>2905</v>
      </c>
      <c r="J36" s="538" t="s">
        <v>2906</v>
      </c>
      <c r="K36" s="720"/>
      <c r="L36" s="721"/>
    </row>
    <row r="37" spans="1:12" ht="42" customHeight="1" thickBot="1">
      <c r="A37" s="795" t="s">
        <v>4138</v>
      </c>
      <c r="B37" s="814" t="s">
        <v>4759</v>
      </c>
      <c r="C37" s="469" t="s">
        <v>4648</v>
      </c>
      <c r="D37" s="469" t="s">
        <v>4710</v>
      </c>
      <c r="E37" s="488" t="s">
        <v>4760</v>
      </c>
      <c r="F37" s="827" t="s">
        <v>2859</v>
      </c>
      <c r="G37" s="560" t="s">
        <v>2860</v>
      </c>
      <c r="H37" s="453" t="s">
        <v>2861</v>
      </c>
      <c r="I37" s="453" t="s">
        <v>2862</v>
      </c>
      <c r="J37" s="659" t="s">
        <v>1092</v>
      </c>
      <c r="K37" s="792" t="s">
        <v>2863</v>
      </c>
      <c r="L37" s="819" t="s">
        <v>2863</v>
      </c>
    </row>
    <row r="38" spans="1:12" ht="42" customHeight="1" thickBot="1">
      <c r="A38" s="664"/>
      <c r="B38" s="815">
        <v>611.85</v>
      </c>
      <c r="C38" s="796"/>
      <c r="D38" s="796"/>
      <c r="E38" s="500" t="s">
        <v>4071</v>
      </c>
      <c r="F38" s="820" t="s">
        <v>2864</v>
      </c>
      <c r="G38" s="558" t="s">
        <v>2865</v>
      </c>
      <c r="H38" s="420" t="s">
        <v>2866</v>
      </c>
      <c r="I38" s="420" t="s">
        <v>2867</v>
      </c>
      <c r="J38" s="538" t="s">
        <v>2868</v>
      </c>
      <c r="K38" s="720"/>
      <c r="L38" s="721"/>
    </row>
    <row r="39" spans="1:12" ht="42" customHeight="1" thickBot="1">
      <c r="A39" s="423"/>
      <c r="B39" s="808">
        <f>B33+B35+B37</f>
        <v>2373.7800000000002</v>
      </c>
      <c r="C39" s="808">
        <f>B34+B36+B38</f>
        <v>1693.7399999999998</v>
      </c>
      <c r="D39" s="808">
        <f>B39-C39</f>
        <v>680.04000000000042</v>
      </c>
      <c r="F39" s="467"/>
      <c r="G39" s="467"/>
      <c r="H39" s="467"/>
      <c r="I39" s="467"/>
      <c r="J39" s="467"/>
      <c r="K39" s="468"/>
      <c r="L39" s="424"/>
    </row>
    <row r="40" spans="1:12" ht="42" customHeight="1" thickBot="1">
      <c r="A40" s="978" t="s">
        <v>637</v>
      </c>
      <c r="B40" s="979"/>
      <c r="C40" s="979"/>
      <c r="D40" s="984"/>
      <c r="E40" s="482" t="s">
        <v>3980</v>
      </c>
      <c r="F40" s="482" t="s">
        <v>3981</v>
      </c>
      <c r="G40" s="483" t="s">
        <v>1455</v>
      </c>
      <c r="H40" s="484" t="s">
        <v>1456</v>
      </c>
      <c r="I40" s="484" t="s">
        <v>1457</v>
      </c>
      <c r="J40" s="485" t="s">
        <v>1458</v>
      </c>
      <c r="K40" s="483" t="s">
        <v>3982</v>
      </c>
      <c r="L40" s="485" t="s">
        <v>3978</v>
      </c>
    </row>
    <row r="41" spans="1:12" ht="42" customHeight="1" thickBot="1">
      <c r="A41" s="741" t="s">
        <v>4129</v>
      </c>
      <c r="B41" s="742" t="s">
        <v>4106</v>
      </c>
      <c r="C41" s="742" t="s">
        <v>4135</v>
      </c>
      <c r="D41" s="743" t="s">
        <v>4115</v>
      </c>
      <c r="E41" s="744" t="s">
        <v>4761</v>
      </c>
      <c r="F41" s="745" t="s">
        <v>4059</v>
      </c>
      <c r="G41" s="746" t="s">
        <v>1902</v>
      </c>
      <c r="H41" s="747" t="s">
        <v>2692</v>
      </c>
      <c r="I41" s="747" t="s">
        <v>4762</v>
      </c>
      <c r="J41" s="806" t="s">
        <v>4196</v>
      </c>
      <c r="K41" s="491" t="s">
        <v>4763</v>
      </c>
      <c r="L41" s="449" t="s">
        <v>4764</v>
      </c>
    </row>
    <row r="42" spans="1:12" ht="42" customHeight="1" thickBot="1">
      <c r="A42" s="749" t="s">
        <v>1753</v>
      </c>
      <c r="B42" s="642" t="s">
        <v>2227</v>
      </c>
      <c r="C42" s="642" t="s">
        <v>2940</v>
      </c>
      <c r="D42" s="750" t="s">
        <v>1098</v>
      </c>
      <c r="E42" s="808" t="s">
        <v>4765</v>
      </c>
      <c r="F42" s="751" t="s">
        <v>4766</v>
      </c>
      <c r="G42" s="751"/>
      <c r="H42" s="751"/>
      <c r="I42" s="751"/>
      <c r="J42" s="751"/>
      <c r="K42" s="752"/>
      <c r="L42" s="721"/>
    </row>
    <row r="43" spans="1:12" ht="42" customHeight="1" thickBot="1">
      <c r="A43" s="753" t="s">
        <v>4392</v>
      </c>
      <c r="B43" s="754" t="s">
        <v>4418</v>
      </c>
      <c r="C43" s="754" t="s">
        <v>4123</v>
      </c>
      <c r="D43" s="755" t="s">
        <v>4138</v>
      </c>
      <c r="E43" s="756" t="s">
        <v>4767</v>
      </c>
      <c r="F43" s="757" t="s">
        <v>4061</v>
      </c>
      <c r="G43" s="809" t="s">
        <v>3500</v>
      </c>
      <c r="H43" s="759" t="s">
        <v>4095</v>
      </c>
      <c r="I43" s="810" t="s">
        <v>4768</v>
      </c>
      <c r="J43" s="811" t="s">
        <v>4769</v>
      </c>
      <c r="K43" s="491" t="s">
        <v>4770</v>
      </c>
      <c r="L43" s="478" t="s">
        <v>4771</v>
      </c>
    </row>
    <row r="44" spans="1:12" ht="42" customHeight="1" thickBot="1">
      <c r="A44" s="749" t="s">
        <v>4772</v>
      </c>
      <c r="B44" s="642" t="s">
        <v>1324</v>
      </c>
      <c r="C44" s="642" t="s">
        <v>2025</v>
      </c>
      <c r="D44" s="750" t="s">
        <v>4134</v>
      </c>
      <c r="E44" s="808" t="s">
        <v>4773</v>
      </c>
      <c r="F44" s="751" t="s">
        <v>4774</v>
      </c>
      <c r="G44" s="751"/>
      <c r="H44" s="751"/>
      <c r="I44" s="751"/>
      <c r="J44" s="751"/>
      <c r="K44" s="752"/>
      <c r="L44" s="721"/>
    </row>
    <row r="45" spans="1:12" ht="42" customHeight="1" thickBot="1">
      <c r="A45" s="423"/>
      <c r="B45" s="808">
        <f>E42+E44</f>
        <v>328.79999999999995</v>
      </c>
      <c r="C45" s="808">
        <f>F42+F44</f>
        <v>313.48</v>
      </c>
      <c r="D45" s="808">
        <f>B45-C45</f>
        <v>15.319999999999936</v>
      </c>
      <c r="F45" s="469"/>
      <c r="G45" s="467"/>
      <c r="H45" s="467"/>
      <c r="I45" s="467"/>
      <c r="J45" s="467"/>
      <c r="K45" s="468"/>
      <c r="L45" s="424"/>
    </row>
    <row r="46" spans="1:12" ht="42" customHeight="1" thickBot="1">
      <c r="A46" s="981" t="s">
        <v>45</v>
      </c>
      <c r="B46" s="982"/>
      <c r="C46" s="982"/>
      <c r="D46" s="982"/>
      <c r="E46" s="482" t="s">
        <v>3984</v>
      </c>
      <c r="F46" s="776" t="s">
        <v>3981</v>
      </c>
      <c r="G46" s="708"/>
      <c r="H46" s="639"/>
      <c r="I46" s="780" t="s">
        <v>1455</v>
      </c>
      <c r="J46" s="485" t="s">
        <v>1456</v>
      </c>
      <c r="K46" s="780" t="s">
        <v>3982</v>
      </c>
      <c r="L46" s="485" t="s">
        <v>3978</v>
      </c>
    </row>
    <row r="47" spans="1:12" ht="42" customHeight="1" thickBot="1">
      <c r="A47" s="803" t="s">
        <v>4411</v>
      </c>
      <c r="B47" s="814" t="s">
        <v>4485</v>
      </c>
      <c r="C47" s="469" t="s">
        <v>4664</v>
      </c>
      <c r="D47" s="469" t="s">
        <v>4426</v>
      </c>
      <c r="E47" s="804" t="s">
        <v>4487</v>
      </c>
      <c r="F47" s="767" t="s">
        <v>4059</v>
      </c>
      <c r="G47" s="710" t="s">
        <v>4775</v>
      </c>
      <c r="H47" s="712"/>
      <c r="I47" s="783" t="s">
        <v>3418</v>
      </c>
      <c r="J47" s="770" t="s">
        <v>3419</v>
      </c>
      <c r="K47" s="782" t="s">
        <v>3420</v>
      </c>
      <c r="L47" s="774" t="s">
        <v>3421</v>
      </c>
    </row>
    <row r="48" spans="1:12" ht="42" customHeight="1" thickBot="1">
      <c r="A48" s="804" t="s">
        <v>4125</v>
      </c>
      <c r="B48" s="814" t="s">
        <v>4776</v>
      </c>
      <c r="C48" s="469" t="s">
        <v>4664</v>
      </c>
      <c r="D48" s="469" t="s">
        <v>3154</v>
      </c>
      <c r="E48" s="804" t="s">
        <v>4777</v>
      </c>
      <c r="F48" s="767" t="s">
        <v>4068</v>
      </c>
      <c r="G48" s="710" t="s">
        <v>4778</v>
      </c>
      <c r="H48" s="712"/>
      <c r="I48" s="781" t="s">
        <v>3175</v>
      </c>
      <c r="J48" s="770" t="s">
        <v>3176</v>
      </c>
      <c r="K48" s="782" t="s">
        <v>936</v>
      </c>
      <c r="L48" s="774" t="s">
        <v>3177</v>
      </c>
    </row>
    <row r="49" spans="1:12" ht="42" customHeight="1" thickBot="1">
      <c r="A49" s="804" t="s">
        <v>4392</v>
      </c>
      <c r="B49" s="815" t="s">
        <v>4488</v>
      </c>
      <c r="C49" s="642" t="s">
        <v>4664</v>
      </c>
      <c r="D49" s="642" t="s">
        <v>4779</v>
      </c>
      <c r="E49" s="804" t="s">
        <v>4490</v>
      </c>
      <c r="F49" s="767" t="s">
        <v>4061</v>
      </c>
      <c r="G49" s="713" t="s">
        <v>4780</v>
      </c>
      <c r="H49" s="715"/>
      <c r="I49" s="781" t="s">
        <v>2909</v>
      </c>
      <c r="J49" s="770" t="s">
        <v>2910</v>
      </c>
      <c r="K49" s="782" t="s">
        <v>2911</v>
      </c>
      <c r="L49" s="774" t="s">
        <v>2912</v>
      </c>
    </row>
    <row r="50" spans="1:12" ht="42" customHeight="1" thickBot="1">
      <c r="A50" s="423"/>
      <c r="B50" s="808">
        <f>B47+B48+B49</f>
        <v>381.84000000000003</v>
      </c>
      <c r="C50" s="808">
        <f>G47+G48+G49</f>
        <v>337.79999999999995</v>
      </c>
      <c r="D50" s="808">
        <f>B50-C50</f>
        <v>44.040000000000077</v>
      </c>
      <c r="F50" s="469"/>
      <c r="G50" s="467"/>
      <c r="H50" s="467"/>
      <c r="I50" s="467"/>
      <c r="J50" s="467"/>
      <c r="K50" s="468"/>
      <c r="L50" s="424"/>
    </row>
    <row r="51" spans="1:12" ht="42" customHeight="1" thickBot="1">
      <c r="A51" s="981" t="s">
        <v>46</v>
      </c>
      <c r="B51" s="982"/>
      <c r="C51" s="982"/>
      <c r="D51" s="982"/>
      <c r="E51" s="482" t="s">
        <v>3984</v>
      </c>
      <c r="F51" s="776" t="s">
        <v>3981</v>
      </c>
      <c r="G51" s="708"/>
      <c r="H51" s="639"/>
      <c r="I51" s="780" t="s">
        <v>1455</v>
      </c>
      <c r="J51" s="485" t="s">
        <v>1456</v>
      </c>
      <c r="K51" s="780" t="s">
        <v>3982</v>
      </c>
      <c r="L51" s="485" t="s">
        <v>3978</v>
      </c>
    </row>
    <row r="52" spans="1:12" ht="42" customHeight="1" thickBot="1">
      <c r="A52" s="803" t="s">
        <v>4418</v>
      </c>
      <c r="B52" s="814" t="s">
        <v>4781</v>
      </c>
      <c r="C52" s="469" t="s">
        <v>4672</v>
      </c>
      <c r="D52" s="469" t="s">
        <v>4782</v>
      </c>
      <c r="E52" s="804" t="s">
        <v>4783</v>
      </c>
      <c r="F52" s="767" t="s">
        <v>4059</v>
      </c>
      <c r="G52" s="710" t="s">
        <v>4784</v>
      </c>
      <c r="H52" s="712"/>
      <c r="I52" s="781" t="s">
        <v>4785</v>
      </c>
      <c r="J52" s="770" t="s">
        <v>4786</v>
      </c>
      <c r="K52" s="782" t="s">
        <v>4787</v>
      </c>
      <c r="L52" s="774" t="s">
        <v>4788</v>
      </c>
    </row>
    <row r="53" spans="1:12" ht="42" customHeight="1" thickBot="1">
      <c r="A53" s="804" t="s">
        <v>4115</v>
      </c>
      <c r="B53" s="814" t="s">
        <v>4789</v>
      </c>
      <c r="C53" s="469" t="s">
        <v>4672</v>
      </c>
      <c r="D53" s="469" t="s">
        <v>4790</v>
      </c>
      <c r="E53" s="804" t="s">
        <v>4791</v>
      </c>
      <c r="F53" s="767" t="s">
        <v>4061</v>
      </c>
      <c r="G53" s="710" t="s">
        <v>4792</v>
      </c>
      <c r="H53" s="712"/>
      <c r="I53" s="781" t="s">
        <v>2344</v>
      </c>
      <c r="J53" s="770" t="s">
        <v>1149</v>
      </c>
      <c r="K53" s="782" t="s">
        <v>2747</v>
      </c>
      <c r="L53" s="774" t="s">
        <v>2748</v>
      </c>
    </row>
    <row r="54" spans="1:12" ht="42" customHeight="1" thickBot="1">
      <c r="A54" s="804" t="s">
        <v>4125</v>
      </c>
      <c r="B54" s="815" t="s">
        <v>4793</v>
      </c>
      <c r="C54" s="642" t="s">
        <v>4672</v>
      </c>
      <c r="D54" s="642" t="s">
        <v>3377</v>
      </c>
      <c r="E54" s="804" t="s">
        <v>4794</v>
      </c>
      <c r="F54" s="767" t="s">
        <v>4407</v>
      </c>
      <c r="G54" s="713" t="s">
        <v>4795</v>
      </c>
      <c r="H54" s="715"/>
      <c r="I54" s="783" t="s">
        <v>3178</v>
      </c>
      <c r="J54" s="770" t="s">
        <v>3179</v>
      </c>
      <c r="K54" s="782" t="s">
        <v>3180</v>
      </c>
      <c r="L54" s="774" t="s">
        <v>3181</v>
      </c>
    </row>
    <row r="55" spans="1:12" ht="42" customHeight="1" thickBot="1">
      <c r="A55" s="423"/>
      <c r="B55" s="808">
        <f>B52+B53+B54</f>
        <v>411.26000000000005</v>
      </c>
      <c r="C55" s="808">
        <f>G52+G53+G54</f>
        <v>351.34</v>
      </c>
      <c r="D55" s="808">
        <f>B55-C55</f>
        <v>59.920000000000073</v>
      </c>
      <c r="F55" s="469"/>
      <c r="G55" s="467"/>
      <c r="H55" s="467"/>
      <c r="I55" s="467"/>
      <c r="J55" s="467"/>
      <c r="K55" s="468"/>
      <c r="L55" s="424"/>
    </row>
    <row r="56" spans="1:12" ht="42" customHeight="1" thickBot="1">
      <c r="A56" s="978" t="s">
        <v>638</v>
      </c>
      <c r="B56" s="979"/>
      <c r="C56" s="979"/>
      <c r="D56" s="984"/>
      <c r="E56" s="482" t="s">
        <v>3980</v>
      </c>
      <c r="F56" s="482" t="s">
        <v>3981</v>
      </c>
      <c r="G56" s="483" t="s">
        <v>1539</v>
      </c>
      <c r="H56" s="484" t="s">
        <v>1540</v>
      </c>
      <c r="I56" s="484" t="s">
        <v>1541</v>
      </c>
      <c r="J56" s="485" t="s">
        <v>1542</v>
      </c>
      <c r="K56" s="483" t="s">
        <v>3982</v>
      </c>
      <c r="L56" s="485" t="s">
        <v>3978</v>
      </c>
    </row>
    <row r="57" spans="1:12" ht="42" customHeight="1" thickBot="1">
      <c r="A57" s="741" t="s">
        <v>4135</v>
      </c>
      <c r="B57" s="742" t="s">
        <v>4138</v>
      </c>
      <c r="C57" s="742" t="s">
        <v>4129</v>
      </c>
      <c r="D57" s="743" t="s">
        <v>4106</v>
      </c>
      <c r="E57" s="744" t="s">
        <v>4796</v>
      </c>
      <c r="F57" s="745" t="s">
        <v>4059</v>
      </c>
      <c r="G57" s="746" t="s">
        <v>4797</v>
      </c>
      <c r="H57" s="805" t="s">
        <v>4798</v>
      </c>
      <c r="I57" s="805" t="s">
        <v>4799</v>
      </c>
      <c r="J57" s="748" t="s">
        <v>4800</v>
      </c>
      <c r="K57" s="491" t="s">
        <v>4801</v>
      </c>
      <c r="L57" s="478" t="s">
        <v>4802</v>
      </c>
    </row>
    <row r="58" spans="1:12" ht="42" customHeight="1" thickBot="1">
      <c r="A58" s="749" t="s">
        <v>4803</v>
      </c>
      <c r="B58" s="642" t="s">
        <v>4804</v>
      </c>
      <c r="C58" s="642" t="s">
        <v>4805</v>
      </c>
      <c r="D58" s="750" t="s">
        <v>4520</v>
      </c>
      <c r="E58" s="808" t="s">
        <v>4806</v>
      </c>
      <c r="F58" s="751" t="s">
        <v>4807</v>
      </c>
      <c r="G58" s="751"/>
      <c r="H58" s="751"/>
      <c r="I58" s="751"/>
      <c r="J58" s="751"/>
      <c r="K58" s="752"/>
      <c r="L58" s="721"/>
    </row>
    <row r="59" spans="1:12" ht="42" customHeight="1" thickBot="1">
      <c r="A59" s="753" t="s">
        <v>4123</v>
      </c>
      <c r="B59" s="754" t="s">
        <v>4392</v>
      </c>
      <c r="C59" s="754" t="s">
        <v>4115</v>
      </c>
      <c r="D59" s="755" t="s">
        <v>4411</v>
      </c>
      <c r="E59" s="756" t="s">
        <v>4808</v>
      </c>
      <c r="F59" s="757" t="s">
        <v>4061</v>
      </c>
      <c r="G59" s="809" t="s">
        <v>1314</v>
      </c>
      <c r="H59" s="810" t="s">
        <v>1315</v>
      </c>
      <c r="I59" s="810" t="s">
        <v>1316</v>
      </c>
      <c r="J59" s="811" t="s">
        <v>1317</v>
      </c>
      <c r="K59" s="491" t="s">
        <v>1318</v>
      </c>
      <c r="L59" s="478" t="s">
        <v>1319</v>
      </c>
    </row>
    <row r="60" spans="1:12" ht="42" customHeight="1" thickBot="1">
      <c r="A60" s="749" t="s">
        <v>3406</v>
      </c>
      <c r="B60" s="642" t="s">
        <v>4518</v>
      </c>
      <c r="C60" s="642" t="s">
        <v>4809</v>
      </c>
      <c r="D60" s="750" t="s">
        <v>4509</v>
      </c>
      <c r="E60" s="808" t="s">
        <v>4810</v>
      </c>
      <c r="F60" s="751" t="s">
        <v>4811</v>
      </c>
      <c r="G60" s="751"/>
      <c r="H60" s="751"/>
      <c r="I60" s="751"/>
      <c r="J60" s="751"/>
      <c r="K60" s="752"/>
      <c r="L60" s="721"/>
    </row>
    <row r="61" spans="1:12" ht="42" customHeight="1" thickBot="1">
      <c r="A61" s="823"/>
      <c r="B61" s="808">
        <f>E58+E60</f>
        <v>776.45</v>
      </c>
      <c r="C61" s="808">
        <f>F58+F60</f>
        <v>728.98</v>
      </c>
      <c r="D61" s="808">
        <f>B61-C61</f>
        <v>47.470000000000027</v>
      </c>
      <c r="L61" s="824"/>
    </row>
    <row r="62" spans="1:12" ht="42" customHeight="1" thickBot="1">
      <c r="A62" s="985" t="s">
        <v>4812</v>
      </c>
      <c r="B62" s="986"/>
      <c r="C62" s="986"/>
      <c r="D62" s="986"/>
      <c r="E62" s="389" t="s">
        <v>4693</v>
      </c>
      <c r="F62" s="397">
        <f>B6+B11+B16+B21+B26+B31+B39+B45+B50+B55+B61</f>
        <v>7182.6200000000008</v>
      </c>
      <c r="G62" s="389" t="s">
        <v>4694</v>
      </c>
      <c r="H62" s="397">
        <f>C6+C11+C16+C21+C26+C31+C39+C45+C50+C55+C61</f>
        <v>5965.99</v>
      </c>
      <c r="I62" s="297" t="s">
        <v>4102</v>
      </c>
      <c r="J62" s="397">
        <f>F62-H62</f>
        <v>1216.630000000001</v>
      </c>
      <c r="K62" s="297" t="s">
        <v>4103</v>
      </c>
      <c r="L62" s="398">
        <f>J62/F62</f>
        <v>0.16938526610067092</v>
      </c>
    </row>
    <row r="63" spans="1:12" ht="42" customHeight="1"/>
    <row r="64" spans="1:12" ht="42" customHeight="1"/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</sheetData>
  <mergeCells count="12">
    <mergeCell ref="A62:D62"/>
    <mergeCell ref="A1:D1"/>
    <mergeCell ref="A7:D7"/>
    <mergeCell ref="A12:D12"/>
    <mergeCell ref="A17:D17"/>
    <mergeCell ref="A22:D22"/>
    <mergeCell ref="A27:D27"/>
    <mergeCell ref="A32:D32"/>
    <mergeCell ref="A40:D40"/>
    <mergeCell ref="A46:D46"/>
    <mergeCell ref="A51:D51"/>
    <mergeCell ref="A56:D56"/>
  </mergeCells>
  <conditionalFormatting sqref="F2">
    <cfRule type="duplicateValues" dxfId="79" priority="12"/>
  </conditionalFormatting>
  <conditionalFormatting sqref="F8:F9">
    <cfRule type="duplicateValues" dxfId="78" priority="8"/>
  </conditionalFormatting>
  <conditionalFormatting sqref="F10">
    <cfRule type="duplicateValues" dxfId="77" priority="9"/>
  </conditionalFormatting>
  <conditionalFormatting sqref="F13:F14">
    <cfRule type="duplicateValues" dxfId="76" priority="6"/>
  </conditionalFormatting>
  <conditionalFormatting sqref="F15">
    <cfRule type="duplicateValues" dxfId="75" priority="7"/>
  </conditionalFormatting>
  <conditionalFormatting sqref="F18:F20">
    <cfRule type="duplicateValues" dxfId="74" priority="5"/>
  </conditionalFormatting>
  <conditionalFormatting sqref="F23:F25">
    <cfRule type="duplicateValues" dxfId="73" priority="3"/>
  </conditionalFormatting>
  <conditionalFormatting sqref="F28:F30">
    <cfRule type="duplicateValues" dxfId="72" priority="4"/>
  </conditionalFormatting>
  <conditionalFormatting sqref="F41">
    <cfRule type="duplicateValues" dxfId="71" priority="11"/>
  </conditionalFormatting>
  <conditionalFormatting sqref="F48:F49">
    <cfRule type="duplicateValues" dxfId="70" priority="2"/>
  </conditionalFormatting>
  <conditionalFormatting sqref="F53:F54">
    <cfRule type="duplicateValues" dxfId="69" priority="1"/>
  </conditionalFormatting>
  <conditionalFormatting sqref="F57">
    <cfRule type="duplicateValues" dxfId="68" priority="10"/>
  </conditionalFormatting>
  <pageMargins left="0.25" right="0.25" top="0.25" bottom="0.25" header="0.3" footer="0.25"/>
  <pageSetup scale="45" orientation="portrait" copies="2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01B02-5B39-4667-99A0-6CE6AA7D342A}">
  <sheetPr>
    <pageSetUpPr fitToPage="1"/>
  </sheetPr>
  <dimension ref="A1:R132"/>
  <sheetViews>
    <sheetView zoomScale="78" zoomScaleNormal="78" workbookViewId="0">
      <selection sqref="A1:N1"/>
    </sheetView>
  </sheetViews>
  <sheetFormatPr defaultColWidth="11.453125" defaultRowHeight="16.5"/>
  <cols>
    <col min="1" max="4" width="15.7265625" style="492" customWidth="1"/>
    <col min="5" max="6" width="18.7265625" style="466" customWidth="1"/>
    <col min="7" max="10" width="18.7265625" style="492" customWidth="1"/>
    <col min="11" max="12" width="25.7265625" style="492" customWidth="1"/>
    <col min="13" max="15" width="15.7265625" style="466" customWidth="1"/>
    <col min="16" max="16" width="33.26953125" style="466" customWidth="1"/>
    <col min="17" max="18" width="15.7265625" style="466" customWidth="1"/>
    <col min="19" max="250" width="11.453125" style="492"/>
    <col min="251" max="251" width="50.7265625" style="492" customWidth="1"/>
    <col min="252" max="252" width="18.7265625" style="492" customWidth="1"/>
    <col min="253" max="253" width="17.7265625" style="492" customWidth="1"/>
    <col min="254" max="257" width="15.7265625" style="492" customWidth="1"/>
    <col min="258" max="259" width="17.7265625" style="492" customWidth="1"/>
    <col min="260" max="260" width="50.453125" style="492" customWidth="1"/>
    <col min="261" max="261" width="18.453125" style="492" customWidth="1"/>
    <col min="262" max="262" width="17.81640625" style="492" customWidth="1"/>
    <col min="263" max="266" width="15.7265625" style="492" customWidth="1"/>
    <col min="267" max="268" width="17.7265625" style="492" customWidth="1"/>
    <col min="269" max="269" width="12" style="492" bestFit="1" customWidth="1"/>
    <col min="270" max="270" width="11.453125" style="492" bestFit="1" customWidth="1"/>
    <col min="271" max="271" width="9.1796875" style="492" bestFit="1" customWidth="1"/>
    <col min="272" max="272" width="12.453125" style="492" bestFit="1" customWidth="1"/>
    <col min="273" max="506" width="11.453125" style="492"/>
    <col min="507" max="507" width="50.7265625" style="492" customWidth="1"/>
    <col min="508" max="508" width="18.7265625" style="492" customWidth="1"/>
    <col min="509" max="509" width="17.7265625" style="492" customWidth="1"/>
    <col min="510" max="513" width="15.7265625" style="492" customWidth="1"/>
    <col min="514" max="515" width="17.7265625" style="492" customWidth="1"/>
    <col min="516" max="516" width="50.453125" style="492" customWidth="1"/>
    <col min="517" max="517" width="18.453125" style="492" customWidth="1"/>
    <col min="518" max="518" width="17.81640625" style="492" customWidth="1"/>
    <col min="519" max="522" width="15.7265625" style="492" customWidth="1"/>
    <col min="523" max="524" width="17.7265625" style="492" customWidth="1"/>
    <col min="525" max="525" width="12" style="492" bestFit="1" customWidth="1"/>
    <col min="526" max="526" width="11.453125" style="492" bestFit="1" customWidth="1"/>
    <col min="527" max="527" width="9.1796875" style="492" bestFit="1" customWidth="1"/>
    <col min="528" max="528" width="12.453125" style="492" bestFit="1" customWidth="1"/>
    <col min="529" max="762" width="11.453125" style="492"/>
    <col min="763" max="763" width="50.7265625" style="492" customWidth="1"/>
    <col min="764" max="764" width="18.7265625" style="492" customWidth="1"/>
    <col min="765" max="765" width="17.7265625" style="492" customWidth="1"/>
    <col min="766" max="769" width="15.7265625" style="492" customWidth="1"/>
    <col min="770" max="771" width="17.7265625" style="492" customWidth="1"/>
    <col min="772" max="772" width="50.453125" style="492" customWidth="1"/>
    <col min="773" max="773" width="18.453125" style="492" customWidth="1"/>
    <col min="774" max="774" width="17.81640625" style="492" customWidth="1"/>
    <col min="775" max="778" width="15.7265625" style="492" customWidth="1"/>
    <col min="779" max="780" width="17.7265625" style="492" customWidth="1"/>
    <col min="781" max="781" width="12" style="492" bestFit="1" customWidth="1"/>
    <col min="782" max="782" width="11.453125" style="492" bestFit="1" customWidth="1"/>
    <col min="783" max="783" width="9.1796875" style="492" bestFit="1" customWidth="1"/>
    <col min="784" max="784" width="12.453125" style="492" bestFit="1" customWidth="1"/>
    <col min="785" max="1018" width="11.453125" style="492"/>
    <col min="1019" max="1019" width="50.7265625" style="492" customWidth="1"/>
    <col min="1020" max="1020" width="18.7265625" style="492" customWidth="1"/>
    <col min="1021" max="1021" width="17.7265625" style="492" customWidth="1"/>
    <col min="1022" max="1025" width="15.7265625" style="492" customWidth="1"/>
    <col min="1026" max="1027" width="17.7265625" style="492" customWidth="1"/>
    <col min="1028" max="1028" width="50.453125" style="492" customWidth="1"/>
    <col min="1029" max="1029" width="18.453125" style="492" customWidth="1"/>
    <col min="1030" max="1030" width="17.81640625" style="492" customWidth="1"/>
    <col min="1031" max="1034" width="15.7265625" style="492" customWidth="1"/>
    <col min="1035" max="1036" width="17.7265625" style="492" customWidth="1"/>
    <col min="1037" max="1037" width="12" style="492" bestFit="1" customWidth="1"/>
    <col min="1038" max="1038" width="11.453125" style="492" bestFit="1" customWidth="1"/>
    <col min="1039" max="1039" width="9.1796875" style="492" bestFit="1" customWidth="1"/>
    <col min="1040" max="1040" width="12.453125" style="492" bestFit="1" customWidth="1"/>
    <col min="1041" max="1274" width="11.453125" style="492"/>
    <col min="1275" max="1275" width="50.7265625" style="492" customWidth="1"/>
    <col min="1276" max="1276" width="18.7265625" style="492" customWidth="1"/>
    <col min="1277" max="1277" width="17.7265625" style="492" customWidth="1"/>
    <col min="1278" max="1281" width="15.7265625" style="492" customWidth="1"/>
    <col min="1282" max="1283" width="17.7265625" style="492" customWidth="1"/>
    <col min="1284" max="1284" width="50.453125" style="492" customWidth="1"/>
    <col min="1285" max="1285" width="18.453125" style="492" customWidth="1"/>
    <col min="1286" max="1286" width="17.81640625" style="492" customWidth="1"/>
    <col min="1287" max="1290" width="15.7265625" style="492" customWidth="1"/>
    <col min="1291" max="1292" width="17.7265625" style="492" customWidth="1"/>
    <col min="1293" max="1293" width="12" style="492" bestFit="1" customWidth="1"/>
    <col min="1294" max="1294" width="11.453125" style="492" bestFit="1" customWidth="1"/>
    <col min="1295" max="1295" width="9.1796875" style="492" bestFit="1" customWidth="1"/>
    <col min="1296" max="1296" width="12.453125" style="492" bestFit="1" customWidth="1"/>
    <col min="1297" max="1530" width="11.453125" style="492"/>
    <col min="1531" max="1531" width="50.7265625" style="492" customWidth="1"/>
    <col min="1532" max="1532" width="18.7265625" style="492" customWidth="1"/>
    <col min="1533" max="1533" width="17.7265625" style="492" customWidth="1"/>
    <col min="1534" max="1537" width="15.7265625" style="492" customWidth="1"/>
    <col min="1538" max="1539" width="17.7265625" style="492" customWidth="1"/>
    <col min="1540" max="1540" width="50.453125" style="492" customWidth="1"/>
    <col min="1541" max="1541" width="18.453125" style="492" customWidth="1"/>
    <col min="1542" max="1542" width="17.81640625" style="492" customWidth="1"/>
    <col min="1543" max="1546" width="15.7265625" style="492" customWidth="1"/>
    <col min="1547" max="1548" width="17.7265625" style="492" customWidth="1"/>
    <col min="1549" max="1549" width="12" style="492" bestFit="1" customWidth="1"/>
    <col min="1550" max="1550" width="11.453125" style="492" bestFit="1" customWidth="1"/>
    <col min="1551" max="1551" width="9.1796875" style="492" bestFit="1" customWidth="1"/>
    <col min="1552" max="1552" width="12.453125" style="492" bestFit="1" customWidth="1"/>
    <col min="1553" max="1786" width="11.453125" style="492"/>
    <col min="1787" max="1787" width="50.7265625" style="492" customWidth="1"/>
    <col min="1788" max="1788" width="18.7265625" style="492" customWidth="1"/>
    <col min="1789" max="1789" width="17.7265625" style="492" customWidth="1"/>
    <col min="1790" max="1793" width="15.7265625" style="492" customWidth="1"/>
    <col min="1794" max="1795" width="17.7265625" style="492" customWidth="1"/>
    <col min="1796" max="1796" width="50.453125" style="492" customWidth="1"/>
    <col min="1797" max="1797" width="18.453125" style="492" customWidth="1"/>
    <col min="1798" max="1798" width="17.81640625" style="492" customWidth="1"/>
    <col min="1799" max="1802" width="15.7265625" style="492" customWidth="1"/>
    <col min="1803" max="1804" width="17.7265625" style="492" customWidth="1"/>
    <col min="1805" max="1805" width="12" style="492" bestFit="1" customWidth="1"/>
    <col min="1806" max="1806" width="11.453125" style="492" bestFit="1" customWidth="1"/>
    <col min="1807" max="1807" width="9.1796875" style="492" bestFit="1" customWidth="1"/>
    <col min="1808" max="1808" width="12.453125" style="492" bestFit="1" customWidth="1"/>
    <col min="1809" max="2042" width="11.453125" style="492"/>
    <col min="2043" max="2043" width="50.7265625" style="492" customWidth="1"/>
    <col min="2044" max="2044" width="18.7265625" style="492" customWidth="1"/>
    <col min="2045" max="2045" width="17.7265625" style="492" customWidth="1"/>
    <col min="2046" max="2049" width="15.7265625" style="492" customWidth="1"/>
    <col min="2050" max="2051" width="17.7265625" style="492" customWidth="1"/>
    <col min="2052" max="2052" width="50.453125" style="492" customWidth="1"/>
    <col min="2053" max="2053" width="18.453125" style="492" customWidth="1"/>
    <col min="2054" max="2054" width="17.81640625" style="492" customWidth="1"/>
    <col min="2055" max="2058" width="15.7265625" style="492" customWidth="1"/>
    <col min="2059" max="2060" width="17.7265625" style="492" customWidth="1"/>
    <col min="2061" max="2061" width="12" style="492" bestFit="1" customWidth="1"/>
    <col min="2062" max="2062" width="11.453125" style="492" bestFit="1" customWidth="1"/>
    <col min="2063" max="2063" width="9.1796875" style="492" bestFit="1" customWidth="1"/>
    <col min="2064" max="2064" width="12.453125" style="492" bestFit="1" customWidth="1"/>
    <col min="2065" max="2298" width="11.453125" style="492"/>
    <col min="2299" max="2299" width="50.7265625" style="492" customWidth="1"/>
    <col min="2300" max="2300" width="18.7265625" style="492" customWidth="1"/>
    <col min="2301" max="2301" width="17.7265625" style="492" customWidth="1"/>
    <col min="2302" max="2305" width="15.7265625" style="492" customWidth="1"/>
    <col min="2306" max="2307" width="17.7265625" style="492" customWidth="1"/>
    <col min="2308" max="2308" width="50.453125" style="492" customWidth="1"/>
    <col min="2309" max="2309" width="18.453125" style="492" customWidth="1"/>
    <col min="2310" max="2310" width="17.81640625" style="492" customWidth="1"/>
    <col min="2311" max="2314" width="15.7265625" style="492" customWidth="1"/>
    <col min="2315" max="2316" width="17.7265625" style="492" customWidth="1"/>
    <col min="2317" max="2317" width="12" style="492" bestFit="1" customWidth="1"/>
    <col min="2318" max="2318" width="11.453125" style="492" bestFit="1" customWidth="1"/>
    <col min="2319" max="2319" width="9.1796875" style="492" bestFit="1" customWidth="1"/>
    <col min="2320" max="2320" width="12.453125" style="492" bestFit="1" customWidth="1"/>
    <col min="2321" max="2554" width="11.453125" style="492"/>
    <col min="2555" max="2555" width="50.7265625" style="492" customWidth="1"/>
    <col min="2556" max="2556" width="18.7265625" style="492" customWidth="1"/>
    <col min="2557" max="2557" width="17.7265625" style="492" customWidth="1"/>
    <col min="2558" max="2561" width="15.7265625" style="492" customWidth="1"/>
    <col min="2562" max="2563" width="17.7265625" style="492" customWidth="1"/>
    <col min="2564" max="2564" width="50.453125" style="492" customWidth="1"/>
    <col min="2565" max="2565" width="18.453125" style="492" customWidth="1"/>
    <col min="2566" max="2566" width="17.81640625" style="492" customWidth="1"/>
    <col min="2567" max="2570" width="15.7265625" style="492" customWidth="1"/>
    <col min="2571" max="2572" width="17.7265625" style="492" customWidth="1"/>
    <col min="2573" max="2573" width="12" style="492" bestFit="1" customWidth="1"/>
    <col min="2574" max="2574" width="11.453125" style="492" bestFit="1" customWidth="1"/>
    <col min="2575" max="2575" width="9.1796875" style="492" bestFit="1" customWidth="1"/>
    <col min="2576" max="2576" width="12.453125" style="492" bestFit="1" customWidth="1"/>
    <col min="2577" max="2810" width="11.453125" style="492"/>
    <col min="2811" max="2811" width="50.7265625" style="492" customWidth="1"/>
    <col min="2812" max="2812" width="18.7265625" style="492" customWidth="1"/>
    <col min="2813" max="2813" width="17.7265625" style="492" customWidth="1"/>
    <col min="2814" max="2817" width="15.7265625" style="492" customWidth="1"/>
    <col min="2818" max="2819" width="17.7265625" style="492" customWidth="1"/>
    <col min="2820" max="2820" width="50.453125" style="492" customWidth="1"/>
    <col min="2821" max="2821" width="18.453125" style="492" customWidth="1"/>
    <col min="2822" max="2822" width="17.81640625" style="492" customWidth="1"/>
    <col min="2823" max="2826" width="15.7265625" style="492" customWidth="1"/>
    <col min="2827" max="2828" width="17.7265625" style="492" customWidth="1"/>
    <col min="2829" max="2829" width="12" style="492" bestFit="1" customWidth="1"/>
    <col min="2830" max="2830" width="11.453125" style="492" bestFit="1" customWidth="1"/>
    <col min="2831" max="2831" width="9.1796875" style="492" bestFit="1" customWidth="1"/>
    <col min="2832" max="2832" width="12.453125" style="492" bestFit="1" customWidth="1"/>
    <col min="2833" max="3066" width="11.453125" style="492"/>
    <col min="3067" max="3067" width="50.7265625" style="492" customWidth="1"/>
    <col min="3068" max="3068" width="18.7265625" style="492" customWidth="1"/>
    <col min="3069" max="3069" width="17.7265625" style="492" customWidth="1"/>
    <col min="3070" max="3073" width="15.7265625" style="492" customWidth="1"/>
    <col min="3074" max="3075" width="17.7265625" style="492" customWidth="1"/>
    <col min="3076" max="3076" width="50.453125" style="492" customWidth="1"/>
    <col min="3077" max="3077" width="18.453125" style="492" customWidth="1"/>
    <col min="3078" max="3078" width="17.81640625" style="492" customWidth="1"/>
    <col min="3079" max="3082" width="15.7265625" style="492" customWidth="1"/>
    <col min="3083" max="3084" width="17.7265625" style="492" customWidth="1"/>
    <col min="3085" max="3085" width="12" style="492" bestFit="1" customWidth="1"/>
    <col min="3086" max="3086" width="11.453125" style="492" bestFit="1" customWidth="1"/>
    <col min="3087" max="3087" width="9.1796875" style="492" bestFit="1" customWidth="1"/>
    <col min="3088" max="3088" width="12.453125" style="492" bestFit="1" customWidth="1"/>
    <col min="3089" max="3322" width="11.453125" style="492"/>
    <col min="3323" max="3323" width="50.7265625" style="492" customWidth="1"/>
    <col min="3324" max="3324" width="18.7265625" style="492" customWidth="1"/>
    <col min="3325" max="3325" width="17.7265625" style="492" customWidth="1"/>
    <col min="3326" max="3329" width="15.7265625" style="492" customWidth="1"/>
    <col min="3330" max="3331" width="17.7265625" style="492" customWidth="1"/>
    <col min="3332" max="3332" width="50.453125" style="492" customWidth="1"/>
    <col min="3333" max="3333" width="18.453125" style="492" customWidth="1"/>
    <col min="3334" max="3334" width="17.81640625" style="492" customWidth="1"/>
    <col min="3335" max="3338" width="15.7265625" style="492" customWidth="1"/>
    <col min="3339" max="3340" width="17.7265625" style="492" customWidth="1"/>
    <col min="3341" max="3341" width="12" style="492" bestFit="1" customWidth="1"/>
    <col min="3342" max="3342" width="11.453125" style="492" bestFit="1" customWidth="1"/>
    <col min="3343" max="3343" width="9.1796875" style="492" bestFit="1" customWidth="1"/>
    <col min="3344" max="3344" width="12.453125" style="492" bestFit="1" customWidth="1"/>
    <col min="3345" max="3578" width="11.453125" style="492"/>
    <col min="3579" max="3579" width="50.7265625" style="492" customWidth="1"/>
    <col min="3580" max="3580" width="18.7265625" style="492" customWidth="1"/>
    <col min="3581" max="3581" width="17.7265625" style="492" customWidth="1"/>
    <col min="3582" max="3585" width="15.7265625" style="492" customWidth="1"/>
    <col min="3586" max="3587" width="17.7265625" style="492" customWidth="1"/>
    <col min="3588" max="3588" width="50.453125" style="492" customWidth="1"/>
    <col min="3589" max="3589" width="18.453125" style="492" customWidth="1"/>
    <col min="3590" max="3590" width="17.81640625" style="492" customWidth="1"/>
    <col min="3591" max="3594" width="15.7265625" style="492" customWidth="1"/>
    <col min="3595" max="3596" width="17.7265625" style="492" customWidth="1"/>
    <col min="3597" max="3597" width="12" style="492" bestFit="1" customWidth="1"/>
    <col min="3598" max="3598" width="11.453125" style="492" bestFit="1" customWidth="1"/>
    <col min="3599" max="3599" width="9.1796875" style="492" bestFit="1" customWidth="1"/>
    <col min="3600" max="3600" width="12.453125" style="492" bestFit="1" customWidth="1"/>
    <col min="3601" max="3834" width="11.453125" style="492"/>
    <col min="3835" max="3835" width="50.7265625" style="492" customWidth="1"/>
    <col min="3836" max="3836" width="18.7265625" style="492" customWidth="1"/>
    <col min="3837" max="3837" width="17.7265625" style="492" customWidth="1"/>
    <col min="3838" max="3841" width="15.7265625" style="492" customWidth="1"/>
    <col min="3842" max="3843" width="17.7265625" style="492" customWidth="1"/>
    <col min="3844" max="3844" width="50.453125" style="492" customWidth="1"/>
    <col min="3845" max="3845" width="18.453125" style="492" customWidth="1"/>
    <col min="3846" max="3846" width="17.81640625" style="492" customWidth="1"/>
    <col min="3847" max="3850" width="15.7265625" style="492" customWidth="1"/>
    <col min="3851" max="3852" width="17.7265625" style="492" customWidth="1"/>
    <col min="3853" max="3853" width="12" style="492" bestFit="1" customWidth="1"/>
    <col min="3854" max="3854" width="11.453125" style="492" bestFit="1" customWidth="1"/>
    <col min="3855" max="3855" width="9.1796875" style="492" bestFit="1" customWidth="1"/>
    <col min="3856" max="3856" width="12.453125" style="492" bestFit="1" customWidth="1"/>
    <col min="3857" max="4090" width="11.453125" style="492"/>
    <col min="4091" max="4091" width="50.7265625" style="492" customWidth="1"/>
    <col min="4092" max="4092" width="18.7265625" style="492" customWidth="1"/>
    <col min="4093" max="4093" width="17.7265625" style="492" customWidth="1"/>
    <col min="4094" max="4097" width="15.7265625" style="492" customWidth="1"/>
    <col min="4098" max="4099" width="17.7265625" style="492" customWidth="1"/>
    <col min="4100" max="4100" width="50.453125" style="492" customWidth="1"/>
    <col min="4101" max="4101" width="18.453125" style="492" customWidth="1"/>
    <col min="4102" max="4102" width="17.81640625" style="492" customWidth="1"/>
    <col min="4103" max="4106" width="15.7265625" style="492" customWidth="1"/>
    <col min="4107" max="4108" width="17.7265625" style="492" customWidth="1"/>
    <col min="4109" max="4109" width="12" style="492" bestFit="1" customWidth="1"/>
    <col min="4110" max="4110" width="11.453125" style="492" bestFit="1" customWidth="1"/>
    <col min="4111" max="4111" width="9.1796875" style="492" bestFit="1" customWidth="1"/>
    <col min="4112" max="4112" width="12.453125" style="492" bestFit="1" customWidth="1"/>
    <col min="4113" max="4346" width="11.453125" style="492"/>
    <col min="4347" max="4347" width="50.7265625" style="492" customWidth="1"/>
    <col min="4348" max="4348" width="18.7265625" style="492" customWidth="1"/>
    <col min="4349" max="4349" width="17.7265625" style="492" customWidth="1"/>
    <col min="4350" max="4353" width="15.7265625" style="492" customWidth="1"/>
    <col min="4354" max="4355" width="17.7265625" style="492" customWidth="1"/>
    <col min="4356" max="4356" width="50.453125" style="492" customWidth="1"/>
    <col min="4357" max="4357" width="18.453125" style="492" customWidth="1"/>
    <col min="4358" max="4358" width="17.81640625" style="492" customWidth="1"/>
    <col min="4359" max="4362" width="15.7265625" style="492" customWidth="1"/>
    <col min="4363" max="4364" width="17.7265625" style="492" customWidth="1"/>
    <col min="4365" max="4365" width="12" style="492" bestFit="1" customWidth="1"/>
    <col min="4366" max="4366" width="11.453125" style="492" bestFit="1" customWidth="1"/>
    <col min="4367" max="4367" width="9.1796875" style="492" bestFit="1" customWidth="1"/>
    <col min="4368" max="4368" width="12.453125" style="492" bestFit="1" customWidth="1"/>
    <col min="4369" max="4602" width="11.453125" style="492"/>
    <col min="4603" max="4603" width="50.7265625" style="492" customWidth="1"/>
    <col min="4604" max="4604" width="18.7265625" style="492" customWidth="1"/>
    <col min="4605" max="4605" width="17.7265625" style="492" customWidth="1"/>
    <col min="4606" max="4609" width="15.7265625" style="492" customWidth="1"/>
    <col min="4610" max="4611" width="17.7265625" style="492" customWidth="1"/>
    <col min="4612" max="4612" width="50.453125" style="492" customWidth="1"/>
    <col min="4613" max="4613" width="18.453125" style="492" customWidth="1"/>
    <col min="4614" max="4614" width="17.81640625" style="492" customWidth="1"/>
    <col min="4615" max="4618" width="15.7265625" style="492" customWidth="1"/>
    <col min="4619" max="4620" width="17.7265625" style="492" customWidth="1"/>
    <col min="4621" max="4621" width="12" style="492" bestFit="1" customWidth="1"/>
    <col min="4622" max="4622" width="11.453125" style="492" bestFit="1" customWidth="1"/>
    <col min="4623" max="4623" width="9.1796875" style="492" bestFit="1" customWidth="1"/>
    <col min="4624" max="4624" width="12.453125" style="492" bestFit="1" customWidth="1"/>
    <col min="4625" max="4858" width="11.453125" style="492"/>
    <col min="4859" max="4859" width="50.7265625" style="492" customWidth="1"/>
    <col min="4860" max="4860" width="18.7265625" style="492" customWidth="1"/>
    <col min="4861" max="4861" width="17.7265625" style="492" customWidth="1"/>
    <col min="4862" max="4865" width="15.7265625" style="492" customWidth="1"/>
    <col min="4866" max="4867" width="17.7265625" style="492" customWidth="1"/>
    <col min="4868" max="4868" width="50.453125" style="492" customWidth="1"/>
    <col min="4869" max="4869" width="18.453125" style="492" customWidth="1"/>
    <col min="4870" max="4870" width="17.81640625" style="492" customWidth="1"/>
    <col min="4871" max="4874" width="15.7265625" style="492" customWidth="1"/>
    <col min="4875" max="4876" width="17.7265625" style="492" customWidth="1"/>
    <col min="4877" max="4877" width="12" style="492" bestFit="1" customWidth="1"/>
    <col min="4878" max="4878" width="11.453125" style="492" bestFit="1" customWidth="1"/>
    <col min="4879" max="4879" width="9.1796875" style="492" bestFit="1" customWidth="1"/>
    <col min="4880" max="4880" width="12.453125" style="492" bestFit="1" customWidth="1"/>
    <col min="4881" max="5114" width="11.453125" style="492"/>
    <col min="5115" max="5115" width="50.7265625" style="492" customWidth="1"/>
    <col min="5116" max="5116" width="18.7265625" style="492" customWidth="1"/>
    <col min="5117" max="5117" width="17.7265625" style="492" customWidth="1"/>
    <col min="5118" max="5121" width="15.7265625" style="492" customWidth="1"/>
    <col min="5122" max="5123" width="17.7265625" style="492" customWidth="1"/>
    <col min="5124" max="5124" width="50.453125" style="492" customWidth="1"/>
    <col min="5125" max="5125" width="18.453125" style="492" customWidth="1"/>
    <col min="5126" max="5126" width="17.81640625" style="492" customWidth="1"/>
    <col min="5127" max="5130" width="15.7265625" style="492" customWidth="1"/>
    <col min="5131" max="5132" width="17.7265625" style="492" customWidth="1"/>
    <col min="5133" max="5133" width="12" style="492" bestFit="1" customWidth="1"/>
    <col min="5134" max="5134" width="11.453125" style="492" bestFit="1" customWidth="1"/>
    <col min="5135" max="5135" width="9.1796875" style="492" bestFit="1" customWidth="1"/>
    <col min="5136" max="5136" width="12.453125" style="492" bestFit="1" customWidth="1"/>
    <col min="5137" max="5370" width="11.453125" style="492"/>
    <col min="5371" max="5371" width="50.7265625" style="492" customWidth="1"/>
    <col min="5372" max="5372" width="18.7265625" style="492" customWidth="1"/>
    <col min="5373" max="5373" width="17.7265625" style="492" customWidth="1"/>
    <col min="5374" max="5377" width="15.7265625" style="492" customWidth="1"/>
    <col min="5378" max="5379" width="17.7265625" style="492" customWidth="1"/>
    <col min="5380" max="5380" width="50.453125" style="492" customWidth="1"/>
    <col min="5381" max="5381" width="18.453125" style="492" customWidth="1"/>
    <col min="5382" max="5382" width="17.81640625" style="492" customWidth="1"/>
    <col min="5383" max="5386" width="15.7265625" style="492" customWidth="1"/>
    <col min="5387" max="5388" width="17.7265625" style="492" customWidth="1"/>
    <col min="5389" max="5389" width="12" style="492" bestFit="1" customWidth="1"/>
    <col min="5390" max="5390" width="11.453125" style="492" bestFit="1" customWidth="1"/>
    <col min="5391" max="5391" width="9.1796875" style="492" bestFit="1" customWidth="1"/>
    <col min="5392" max="5392" width="12.453125" style="492" bestFit="1" customWidth="1"/>
    <col min="5393" max="5626" width="11.453125" style="492"/>
    <col min="5627" max="5627" width="50.7265625" style="492" customWidth="1"/>
    <col min="5628" max="5628" width="18.7265625" style="492" customWidth="1"/>
    <col min="5629" max="5629" width="17.7265625" style="492" customWidth="1"/>
    <col min="5630" max="5633" width="15.7265625" style="492" customWidth="1"/>
    <col min="5634" max="5635" width="17.7265625" style="492" customWidth="1"/>
    <col min="5636" max="5636" width="50.453125" style="492" customWidth="1"/>
    <col min="5637" max="5637" width="18.453125" style="492" customWidth="1"/>
    <col min="5638" max="5638" width="17.81640625" style="492" customWidth="1"/>
    <col min="5639" max="5642" width="15.7265625" style="492" customWidth="1"/>
    <col min="5643" max="5644" width="17.7265625" style="492" customWidth="1"/>
    <col min="5645" max="5645" width="12" style="492" bestFit="1" customWidth="1"/>
    <col min="5646" max="5646" width="11.453125" style="492" bestFit="1" customWidth="1"/>
    <col min="5647" max="5647" width="9.1796875" style="492" bestFit="1" customWidth="1"/>
    <col min="5648" max="5648" width="12.453125" style="492" bestFit="1" customWidth="1"/>
    <col min="5649" max="5882" width="11.453125" style="492"/>
    <col min="5883" max="5883" width="50.7265625" style="492" customWidth="1"/>
    <col min="5884" max="5884" width="18.7265625" style="492" customWidth="1"/>
    <col min="5885" max="5885" width="17.7265625" style="492" customWidth="1"/>
    <col min="5886" max="5889" width="15.7265625" style="492" customWidth="1"/>
    <col min="5890" max="5891" width="17.7265625" style="492" customWidth="1"/>
    <col min="5892" max="5892" width="50.453125" style="492" customWidth="1"/>
    <col min="5893" max="5893" width="18.453125" style="492" customWidth="1"/>
    <col min="5894" max="5894" width="17.81640625" style="492" customWidth="1"/>
    <col min="5895" max="5898" width="15.7265625" style="492" customWidth="1"/>
    <col min="5899" max="5900" width="17.7265625" style="492" customWidth="1"/>
    <col min="5901" max="5901" width="12" style="492" bestFit="1" customWidth="1"/>
    <col min="5902" max="5902" width="11.453125" style="492" bestFit="1" customWidth="1"/>
    <col min="5903" max="5903" width="9.1796875" style="492" bestFit="1" customWidth="1"/>
    <col min="5904" max="5904" width="12.453125" style="492" bestFit="1" customWidth="1"/>
    <col min="5905" max="6138" width="11.453125" style="492"/>
    <col min="6139" max="6139" width="50.7265625" style="492" customWidth="1"/>
    <col min="6140" max="6140" width="18.7265625" style="492" customWidth="1"/>
    <col min="6141" max="6141" width="17.7265625" style="492" customWidth="1"/>
    <col min="6142" max="6145" width="15.7265625" style="492" customWidth="1"/>
    <col min="6146" max="6147" width="17.7265625" style="492" customWidth="1"/>
    <col min="6148" max="6148" width="50.453125" style="492" customWidth="1"/>
    <col min="6149" max="6149" width="18.453125" style="492" customWidth="1"/>
    <col min="6150" max="6150" width="17.81640625" style="492" customWidth="1"/>
    <col min="6151" max="6154" width="15.7265625" style="492" customWidth="1"/>
    <col min="6155" max="6156" width="17.7265625" style="492" customWidth="1"/>
    <col min="6157" max="6157" width="12" style="492" bestFit="1" customWidth="1"/>
    <col min="6158" max="6158" width="11.453125" style="492" bestFit="1" customWidth="1"/>
    <col min="6159" max="6159" width="9.1796875" style="492" bestFit="1" customWidth="1"/>
    <col min="6160" max="6160" width="12.453125" style="492" bestFit="1" customWidth="1"/>
    <col min="6161" max="6394" width="11.453125" style="492"/>
    <col min="6395" max="6395" width="50.7265625" style="492" customWidth="1"/>
    <col min="6396" max="6396" width="18.7265625" style="492" customWidth="1"/>
    <col min="6397" max="6397" width="17.7265625" style="492" customWidth="1"/>
    <col min="6398" max="6401" width="15.7265625" style="492" customWidth="1"/>
    <col min="6402" max="6403" width="17.7265625" style="492" customWidth="1"/>
    <col min="6404" max="6404" width="50.453125" style="492" customWidth="1"/>
    <col min="6405" max="6405" width="18.453125" style="492" customWidth="1"/>
    <col min="6406" max="6406" width="17.81640625" style="492" customWidth="1"/>
    <col min="6407" max="6410" width="15.7265625" style="492" customWidth="1"/>
    <col min="6411" max="6412" width="17.7265625" style="492" customWidth="1"/>
    <col min="6413" max="6413" width="12" style="492" bestFit="1" customWidth="1"/>
    <col min="6414" max="6414" width="11.453125" style="492" bestFit="1" customWidth="1"/>
    <col min="6415" max="6415" width="9.1796875" style="492" bestFit="1" customWidth="1"/>
    <col min="6416" max="6416" width="12.453125" style="492" bestFit="1" customWidth="1"/>
    <col min="6417" max="6650" width="11.453125" style="492"/>
    <col min="6651" max="6651" width="50.7265625" style="492" customWidth="1"/>
    <col min="6652" max="6652" width="18.7265625" style="492" customWidth="1"/>
    <col min="6653" max="6653" width="17.7265625" style="492" customWidth="1"/>
    <col min="6654" max="6657" width="15.7265625" style="492" customWidth="1"/>
    <col min="6658" max="6659" width="17.7265625" style="492" customWidth="1"/>
    <col min="6660" max="6660" width="50.453125" style="492" customWidth="1"/>
    <col min="6661" max="6661" width="18.453125" style="492" customWidth="1"/>
    <col min="6662" max="6662" width="17.81640625" style="492" customWidth="1"/>
    <col min="6663" max="6666" width="15.7265625" style="492" customWidth="1"/>
    <col min="6667" max="6668" width="17.7265625" style="492" customWidth="1"/>
    <col min="6669" max="6669" width="12" style="492" bestFit="1" customWidth="1"/>
    <col min="6670" max="6670" width="11.453125" style="492" bestFit="1" customWidth="1"/>
    <col min="6671" max="6671" width="9.1796875" style="492" bestFit="1" customWidth="1"/>
    <col min="6672" max="6672" width="12.453125" style="492" bestFit="1" customWidth="1"/>
    <col min="6673" max="6906" width="11.453125" style="492"/>
    <col min="6907" max="6907" width="50.7265625" style="492" customWidth="1"/>
    <col min="6908" max="6908" width="18.7265625" style="492" customWidth="1"/>
    <col min="6909" max="6909" width="17.7265625" style="492" customWidth="1"/>
    <col min="6910" max="6913" width="15.7265625" style="492" customWidth="1"/>
    <col min="6914" max="6915" width="17.7265625" style="492" customWidth="1"/>
    <col min="6916" max="6916" width="50.453125" style="492" customWidth="1"/>
    <col min="6917" max="6917" width="18.453125" style="492" customWidth="1"/>
    <col min="6918" max="6918" width="17.81640625" style="492" customWidth="1"/>
    <col min="6919" max="6922" width="15.7265625" style="492" customWidth="1"/>
    <col min="6923" max="6924" width="17.7265625" style="492" customWidth="1"/>
    <col min="6925" max="6925" width="12" style="492" bestFit="1" customWidth="1"/>
    <col min="6926" max="6926" width="11.453125" style="492" bestFit="1" customWidth="1"/>
    <col min="6927" max="6927" width="9.1796875" style="492" bestFit="1" customWidth="1"/>
    <col min="6928" max="6928" width="12.453125" style="492" bestFit="1" customWidth="1"/>
    <col min="6929" max="7162" width="11.453125" style="492"/>
    <col min="7163" max="7163" width="50.7265625" style="492" customWidth="1"/>
    <col min="7164" max="7164" width="18.7265625" style="492" customWidth="1"/>
    <col min="7165" max="7165" width="17.7265625" style="492" customWidth="1"/>
    <col min="7166" max="7169" width="15.7265625" style="492" customWidth="1"/>
    <col min="7170" max="7171" width="17.7265625" style="492" customWidth="1"/>
    <col min="7172" max="7172" width="50.453125" style="492" customWidth="1"/>
    <col min="7173" max="7173" width="18.453125" style="492" customWidth="1"/>
    <col min="7174" max="7174" width="17.81640625" style="492" customWidth="1"/>
    <col min="7175" max="7178" width="15.7265625" style="492" customWidth="1"/>
    <col min="7179" max="7180" width="17.7265625" style="492" customWidth="1"/>
    <col min="7181" max="7181" width="12" style="492" bestFit="1" customWidth="1"/>
    <col min="7182" max="7182" width="11.453125" style="492" bestFit="1" customWidth="1"/>
    <col min="7183" max="7183" width="9.1796875" style="492" bestFit="1" customWidth="1"/>
    <col min="7184" max="7184" width="12.453125" style="492" bestFit="1" customWidth="1"/>
    <col min="7185" max="7418" width="11.453125" style="492"/>
    <col min="7419" max="7419" width="50.7265625" style="492" customWidth="1"/>
    <col min="7420" max="7420" width="18.7265625" style="492" customWidth="1"/>
    <col min="7421" max="7421" width="17.7265625" style="492" customWidth="1"/>
    <col min="7422" max="7425" width="15.7265625" style="492" customWidth="1"/>
    <col min="7426" max="7427" width="17.7265625" style="492" customWidth="1"/>
    <col min="7428" max="7428" width="50.453125" style="492" customWidth="1"/>
    <col min="7429" max="7429" width="18.453125" style="492" customWidth="1"/>
    <col min="7430" max="7430" width="17.81640625" style="492" customWidth="1"/>
    <col min="7431" max="7434" width="15.7265625" style="492" customWidth="1"/>
    <col min="7435" max="7436" width="17.7265625" style="492" customWidth="1"/>
    <col min="7437" max="7437" width="12" style="492" bestFit="1" customWidth="1"/>
    <col min="7438" max="7438" width="11.453125" style="492" bestFit="1" customWidth="1"/>
    <col min="7439" max="7439" width="9.1796875" style="492" bestFit="1" customWidth="1"/>
    <col min="7440" max="7440" width="12.453125" style="492" bestFit="1" customWidth="1"/>
    <col min="7441" max="7674" width="11.453125" style="492"/>
    <col min="7675" max="7675" width="50.7265625" style="492" customWidth="1"/>
    <col min="7676" max="7676" width="18.7265625" style="492" customWidth="1"/>
    <col min="7677" max="7677" width="17.7265625" style="492" customWidth="1"/>
    <col min="7678" max="7681" width="15.7265625" style="492" customWidth="1"/>
    <col min="7682" max="7683" width="17.7265625" style="492" customWidth="1"/>
    <col min="7684" max="7684" width="50.453125" style="492" customWidth="1"/>
    <col min="7685" max="7685" width="18.453125" style="492" customWidth="1"/>
    <col min="7686" max="7686" width="17.81640625" style="492" customWidth="1"/>
    <col min="7687" max="7690" width="15.7265625" style="492" customWidth="1"/>
    <col min="7691" max="7692" width="17.7265625" style="492" customWidth="1"/>
    <col min="7693" max="7693" width="12" style="492" bestFit="1" customWidth="1"/>
    <col min="7694" max="7694" width="11.453125" style="492" bestFit="1" customWidth="1"/>
    <col min="7695" max="7695" width="9.1796875" style="492" bestFit="1" customWidth="1"/>
    <col min="7696" max="7696" width="12.453125" style="492" bestFit="1" customWidth="1"/>
    <col min="7697" max="7930" width="11.453125" style="492"/>
    <col min="7931" max="7931" width="50.7265625" style="492" customWidth="1"/>
    <col min="7932" max="7932" width="18.7265625" style="492" customWidth="1"/>
    <col min="7933" max="7933" width="17.7265625" style="492" customWidth="1"/>
    <col min="7934" max="7937" width="15.7265625" style="492" customWidth="1"/>
    <col min="7938" max="7939" width="17.7265625" style="492" customWidth="1"/>
    <col min="7940" max="7940" width="50.453125" style="492" customWidth="1"/>
    <col min="7941" max="7941" width="18.453125" style="492" customWidth="1"/>
    <col min="7942" max="7942" width="17.81640625" style="492" customWidth="1"/>
    <col min="7943" max="7946" width="15.7265625" style="492" customWidth="1"/>
    <col min="7947" max="7948" width="17.7265625" style="492" customWidth="1"/>
    <col min="7949" max="7949" width="12" style="492" bestFit="1" customWidth="1"/>
    <col min="7950" max="7950" width="11.453125" style="492" bestFit="1" customWidth="1"/>
    <col min="7951" max="7951" width="9.1796875" style="492" bestFit="1" customWidth="1"/>
    <col min="7952" max="7952" width="12.453125" style="492" bestFit="1" customWidth="1"/>
    <col min="7953" max="8186" width="11.453125" style="492"/>
    <col min="8187" max="8187" width="50.7265625" style="492" customWidth="1"/>
    <col min="8188" max="8188" width="18.7265625" style="492" customWidth="1"/>
    <col min="8189" max="8189" width="17.7265625" style="492" customWidth="1"/>
    <col min="8190" max="8193" width="15.7265625" style="492" customWidth="1"/>
    <col min="8194" max="8195" width="17.7265625" style="492" customWidth="1"/>
    <col min="8196" max="8196" width="50.453125" style="492" customWidth="1"/>
    <col min="8197" max="8197" width="18.453125" style="492" customWidth="1"/>
    <col min="8198" max="8198" width="17.81640625" style="492" customWidth="1"/>
    <col min="8199" max="8202" width="15.7265625" style="492" customWidth="1"/>
    <col min="8203" max="8204" width="17.7265625" style="492" customWidth="1"/>
    <col min="8205" max="8205" width="12" style="492" bestFit="1" customWidth="1"/>
    <col min="8206" max="8206" width="11.453125" style="492" bestFit="1" customWidth="1"/>
    <col min="8207" max="8207" width="9.1796875" style="492" bestFit="1" customWidth="1"/>
    <col min="8208" max="8208" width="12.453125" style="492" bestFit="1" customWidth="1"/>
    <col min="8209" max="8442" width="11.453125" style="492"/>
    <col min="8443" max="8443" width="50.7265625" style="492" customWidth="1"/>
    <col min="8444" max="8444" width="18.7265625" style="492" customWidth="1"/>
    <col min="8445" max="8445" width="17.7265625" style="492" customWidth="1"/>
    <col min="8446" max="8449" width="15.7265625" style="492" customWidth="1"/>
    <col min="8450" max="8451" width="17.7265625" style="492" customWidth="1"/>
    <col min="8452" max="8452" width="50.453125" style="492" customWidth="1"/>
    <col min="8453" max="8453" width="18.453125" style="492" customWidth="1"/>
    <col min="8454" max="8454" width="17.81640625" style="492" customWidth="1"/>
    <col min="8455" max="8458" width="15.7265625" style="492" customWidth="1"/>
    <col min="8459" max="8460" width="17.7265625" style="492" customWidth="1"/>
    <col min="8461" max="8461" width="12" style="492" bestFit="1" customWidth="1"/>
    <col min="8462" max="8462" width="11.453125" style="492" bestFit="1" customWidth="1"/>
    <col min="8463" max="8463" width="9.1796875" style="492" bestFit="1" customWidth="1"/>
    <col min="8464" max="8464" width="12.453125" style="492" bestFit="1" customWidth="1"/>
    <col min="8465" max="8698" width="11.453125" style="492"/>
    <col min="8699" max="8699" width="50.7265625" style="492" customWidth="1"/>
    <col min="8700" max="8700" width="18.7265625" style="492" customWidth="1"/>
    <col min="8701" max="8701" width="17.7265625" style="492" customWidth="1"/>
    <col min="8702" max="8705" width="15.7265625" style="492" customWidth="1"/>
    <col min="8706" max="8707" width="17.7265625" style="492" customWidth="1"/>
    <col min="8708" max="8708" width="50.453125" style="492" customWidth="1"/>
    <col min="8709" max="8709" width="18.453125" style="492" customWidth="1"/>
    <col min="8710" max="8710" width="17.81640625" style="492" customWidth="1"/>
    <col min="8711" max="8714" width="15.7265625" style="492" customWidth="1"/>
    <col min="8715" max="8716" width="17.7265625" style="492" customWidth="1"/>
    <col min="8717" max="8717" width="12" style="492" bestFit="1" customWidth="1"/>
    <col min="8718" max="8718" width="11.453125" style="492" bestFit="1" customWidth="1"/>
    <col min="8719" max="8719" width="9.1796875" style="492" bestFit="1" customWidth="1"/>
    <col min="8720" max="8720" width="12.453125" style="492" bestFit="1" customWidth="1"/>
    <col min="8721" max="8954" width="11.453125" style="492"/>
    <col min="8955" max="8955" width="50.7265625" style="492" customWidth="1"/>
    <col min="8956" max="8956" width="18.7265625" style="492" customWidth="1"/>
    <col min="8957" max="8957" width="17.7265625" style="492" customWidth="1"/>
    <col min="8958" max="8961" width="15.7265625" style="492" customWidth="1"/>
    <col min="8962" max="8963" width="17.7265625" style="492" customWidth="1"/>
    <col min="8964" max="8964" width="50.453125" style="492" customWidth="1"/>
    <col min="8965" max="8965" width="18.453125" style="492" customWidth="1"/>
    <col min="8966" max="8966" width="17.81640625" style="492" customWidth="1"/>
    <col min="8967" max="8970" width="15.7265625" style="492" customWidth="1"/>
    <col min="8971" max="8972" width="17.7265625" style="492" customWidth="1"/>
    <col min="8973" max="8973" width="12" style="492" bestFit="1" customWidth="1"/>
    <col min="8974" max="8974" width="11.453125" style="492" bestFit="1" customWidth="1"/>
    <col min="8975" max="8975" width="9.1796875" style="492" bestFit="1" customWidth="1"/>
    <col min="8976" max="8976" width="12.453125" style="492" bestFit="1" customWidth="1"/>
    <col min="8977" max="9210" width="11.453125" style="492"/>
    <col min="9211" max="9211" width="50.7265625" style="492" customWidth="1"/>
    <col min="9212" max="9212" width="18.7265625" style="492" customWidth="1"/>
    <col min="9213" max="9213" width="17.7265625" style="492" customWidth="1"/>
    <col min="9214" max="9217" width="15.7265625" style="492" customWidth="1"/>
    <col min="9218" max="9219" width="17.7265625" style="492" customWidth="1"/>
    <col min="9220" max="9220" width="50.453125" style="492" customWidth="1"/>
    <col min="9221" max="9221" width="18.453125" style="492" customWidth="1"/>
    <col min="9222" max="9222" width="17.81640625" style="492" customWidth="1"/>
    <col min="9223" max="9226" width="15.7265625" style="492" customWidth="1"/>
    <col min="9227" max="9228" width="17.7265625" style="492" customWidth="1"/>
    <col min="9229" max="9229" width="12" style="492" bestFit="1" customWidth="1"/>
    <col min="9230" max="9230" width="11.453125" style="492" bestFit="1" customWidth="1"/>
    <col min="9231" max="9231" width="9.1796875" style="492" bestFit="1" customWidth="1"/>
    <col min="9232" max="9232" width="12.453125" style="492" bestFit="1" customWidth="1"/>
    <col min="9233" max="9466" width="11.453125" style="492"/>
    <col min="9467" max="9467" width="50.7265625" style="492" customWidth="1"/>
    <col min="9468" max="9468" width="18.7265625" style="492" customWidth="1"/>
    <col min="9469" max="9469" width="17.7265625" style="492" customWidth="1"/>
    <col min="9470" max="9473" width="15.7265625" style="492" customWidth="1"/>
    <col min="9474" max="9475" width="17.7265625" style="492" customWidth="1"/>
    <col min="9476" max="9476" width="50.453125" style="492" customWidth="1"/>
    <col min="9477" max="9477" width="18.453125" style="492" customWidth="1"/>
    <col min="9478" max="9478" width="17.81640625" style="492" customWidth="1"/>
    <col min="9479" max="9482" width="15.7265625" style="492" customWidth="1"/>
    <col min="9483" max="9484" width="17.7265625" style="492" customWidth="1"/>
    <col min="9485" max="9485" width="12" style="492" bestFit="1" customWidth="1"/>
    <col min="9486" max="9486" width="11.453125" style="492" bestFit="1" customWidth="1"/>
    <col min="9487" max="9487" width="9.1796875" style="492" bestFit="1" customWidth="1"/>
    <col min="9488" max="9488" width="12.453125" style="492" bestFit="1" customWidth="1"/>
    <col min="9489" max="9722" width="11.453125" style="492"/>
    <col min="9723" max="9723" width="50.7265625" style="492" customWidth="1"/>
    <col min="9724" max="9724" width="18.7265625" style="492" customWidth="1"/>
    <col min="9725" max="9725" width="17.7265625" style="492" customWidth="1"/>
    <col min="9726" max="9729" width="15.7265625" style="492" customWidth="1"/>
    <col min="9730" max="9731" width="17.7265625" style="492" customWidth="1"/>
    <col min="9732" max="9732" width="50.453125" style="492" customWidth="1"/>
    <col min="9733" max="9733" width="18.453125" style="492" customWidth="1"/>
    <col min="9734" max="9734" width="17.81640625" style="492" customWidth="1"/>
    <col min="9735" max="9738" width="15.7265625" style="492" customWidth="1"/>
    <col min="9739" max="9740" width="17.7265625" style="492" customWidth="1"/>
    <col min="9741" max="9741" width="12" style="492" bestFit="1" customWidth="1"/>
    <col min="9742" max="9742" width="11.453125" style="492" bestFit="1" customWidth="1"/>
    <col min="9743" max="9743" width="9.1796875" style="492" bestFit="1" customWidth="1"/>
    <col min="9744" max="9744" width="12.453125" style="492" bestFit="1" customWidth="1"/>
    <col min="9745" max="9978" width="11.453125" style="492"/>
    <col min="9979" max="9979" width="50.7265625" style="492" customWidth="1"/>
    <col min="9980" max="9980" width="18.7265625" style="492" customWidth="1"/>
    <col min="9981" max="9981" width="17.7265625" style="492" customWidth="1"/>
    <col min="9982" max="9985" width="15.7265625" style="492" customWidth="1"/>
    <col min="9986" max="9987" width="17.7265625" style="492" customWidth="1"/>
    <col min="9988" max="9988" width="50.453125" style="492" customWidth="1"/>
    <col min="9989" max="9989" width="18.453125" style="492" customWidth="1"/>
    <col min="9990" max="9990" width="17.81640625" style="492" customWidth="1"/>
    <col min="9991" max="9994" width="15.7265625" style="492" customWidth="1"/>
    <col min="9995" max="9996" width="17.7265625" style="492" customWidth="1"/>
    <col min="9997" max="9997" width="12" style="492" bestFit="1" customWidth="1"/>
    <col min="9998" max="9998" width="11.453125" style="492" bestFit="1" customWidth="1"/>
    <col min="9999" max="9999" width="9.1796875" style="492" bestFit="1" customWidth="1"/>
    <col min="10000" max="10000" width="12.453125" style="492" bestFit="1" customWidth="1"/>
    <col min="10001" max="10234" width="11.453125" style="492"/>
    <col min="10235" max="10235" width="50.7265625" style="492" customWidth="1"/>
    <col min="10236" max="10236" width="18.7265625" style="492" customWidth="1"/>
    <col min="10237" max="10237" width="17.7265625" style="492" customWidth="1"/>
    <col min="10238" max="10241" width="15.7265625" style="492" customWidth="1"/>
    <col min="10242" max="10243" width="17.7265625" style="492" customWidth="1"/>
    <col min="10244" max="10244" width="50.453125" style="492" customWidth="1"/>
    <col min="10245" max="10245" width="18.453125" style="492" customWidth="1"/>
    <col min="10246" max="10246" width="17.81640625" style="492" customWidth="1"/>
    <col min="10247" max="10250" width="15.7265625" style="492" customWidth="1"/>
    <col min="10251" max="10252" width="17.7265625" style="492" customWidth="1"/>
    <col min="10253" max="10253" width="12" style="492" bestFit="1" customWidth="1"/>
    <col min="10254" max="10254" width="11.453125" style="492" bestFit="1" customWidth="1"/>
    <col min="10255" max="10255" width="9.1796875" style="492" bestFit="1" customWidth="1"/>
    <col min="10256" max="10256" width="12.453125" style="492" bestFit="1" customWidth="1"/>
    <col min="10257" max="10490" width="11.453125" style="492"/>
    <col min="10491" max="10491" width="50.7265625" style="492" customWidth="1"/>
    <col min="10492" max="10492" width="18.7265625" style="492" customWidth="1"/>
    <col min="10493" max="10493" width="17.7265625" style="492" customWidth="1"/>
    <col min="10494" max="10497" width="15.7265625" style="492" customWidth="1"/>
    <col min="10498" max="10499" width="17.7265625" style="492" customWidth="1"/>
    <col min="10500" max="10500" width="50.453125" style="492" customWidth="1"/>
    <col min="10501" max="10501" width="18.453125" style="492" customWidth="1"/>
    <col min="10502" max="10502" width="17.81640625" style="492" customWidth="1"/>
    <col min="10503" max="10506" width="15.7265625" style="492" customWidth="1"/>
    <col min="10507" max="10508" width="17.7265625" style="492" customWidth="1"/>
    <col min="10509" max="10509" width="12" style="492" bestFit="1" customWidth="1"/>
    <col min="10510" max="10510" width="11.453125" style="492" bestFit="1" customWidth="1"/>
    <col min="10511" max="10511" width="9.1796875" style="492" bestFit="1" customWidth="1"/>
    <col min="10512" max="10512" width="12.453125" style="492" bestFit="1" customWidth="1"/>
    <col min="10513" max="10746" width="11.453125" style="492"/>
    <col min="10747" max="10747" width="50.7265625" style="492" customWidth="1"/>
    <col min="10748" max="10748" width="18.7265625" style="492" customWidth="1"/>
    <col min="10749" max="10749" width="17.7265625" style="492" customWidth="1"/>
    <col min="10750" max="10753" width="15.7265625" style="492" customWidth="1"/>
    <col min="10754" max="10755" width="17.7265625" style="492" customWidth="1"/>
    <col min="10756" max="10756" width="50.453125" style="492" customWidth="1"/>
    <col min="10757" max="10757" width="18.453125" style="492" customWidth="1"/>
    <col min="10758" max="10758" width="17.81640625" style="492" customWidth="1"/>
    <col min="10759" max="10762" width="15.7265625" style="492" customWidth="1"/>
    <col min="10763" max="10764" width="17.7265625" style="492" customWidth="1"/>
    <col min="10765" max="10765" width="12" style="492" bestFit="1" customWidth="1"/>
    <col min="10766" max="10766" width="11.453125" style="492" bestFit="1" customWidth="1"/>
    <col min="10767" max="10767" width="9.1796875" style="492" bestFit="1" customWidth="1"/>
    <col min="10768" max="10768" width="12.453125" style="492" bestFit="1" customWidth="1"/>
    <col min="10769" max="11002" width="11.453125" style="492"/>
    <col min="11003" max="11003" width="50.7265625" style="492" customWidth="1"/>
    <col min="11004" max="11004" width="18.7265625" style="492" customWidth="1"/>
    <col min="11005" max="11005" width="17.7265625" style="492" customWidth="1"/>
    <col min="11006" max="11009" width="15.7265625" style="492" customWidth="1"/>
    <col min="11010" max="11011" width="17.7265625" style="492" customWidth="1"/>
    <col min="11012" max="11012" width="50.453125" style="492" customWidth="1"/>
    <col min="11013" max="11013" width="18.453125" style="492" customWidth="1"/>
    <col min="11014" max="11014" width="17.81640625" style="492" customWidth="1"/>
    <col min="11015" max="11018" width="15.7265625" style="492" customWidth="1"/>
    <col min="11019" max="11020" width="17.7265625" style="492" customWidth="1"/>
    <col min="11021" max="11021" width="12" style="492" bestFit="1" customWidth="1"/>
    <col min="11022" max="11022" width="11.453125" style="492" bestFit="1" customWidth="1"/>
    <col min="11023" max="11023" width="9.1796875" style="492" bestFit="1" customWidth="1"/>
    <col min="11024" max="11024" width="12.453125" style="492" bestFit="1" customWidth="1"/>
    <col min="11025" max="11258" width="11.453125" style="492"/>
    <col min="11259" max="11259" width="50.7265625" style="492" customWidth="1"/>
    <col min="11260" max="11260" width="18.7265625" style="492" customWidth="1"/>
    <col min="11261" max="11261" width="17.7265625" style="492" customWidth="1"/>
    <col min="11262" max="11265" width="15.7265625" style="492" customWidth="1"/>
    <col min="11266" max="11267" width="17.7265625" style="492" customWidth="1"/>
    <col min="11268" max="11268" width="50.453125" style="492" customWidth="1"/>
    <col min="11269" max="11269" width="18.453125" style="492" customWidth="1"/>
    <col min="11270" max="11270" width="17.81640625" style="492" customWidth="1"/>
    <col min="11271" max="11274" width="15.7265625" style="492" customWidth="1"/>
    <col min="11275" max="11276" width="17.7265625" style="492" customWidth="1"/>
    <col min="11277" max="11277" width="12" style="492" bestFit="1" customWidth="1"/>
    <col min="11278" max="11278" width="11.453125" style="492" bestFit="1" customWidth="1"/>
    <col min="11279" max="11279" width="9.1796875" style="492" bestFit="1" customWidth="1"/>
    <col min="11280" max="11280" width="12.453125" style="492" bestFit="1" customWidth="1"/>
    <col min="11281" max="11514" width="11.453125" style="492"/>
    <col min="11515" max="11515" width="50.7265625" style="492" customWidth="1"/>
    <col min="11516" max="11516" width="18.7265625" style="492" customWidth="1"/>
    <col min="11517" max="11517" width="17.7265625" style="492" customWidth="1"/>
    <col min="11518" max="11521" width="15.7265625" style="492" customWidth="1"/>
    <col min="11522" max="11523" width="17.7265625" style="492" customWidth="1"/>
    <col min="11524" max="11524" width="50.453125" style="492" customWidth="1"/>
    <col min="11525" max="11525" width="18.453125" style="492" customWidth="1"/>
    <col min="11526" max="11526" width="17.81640625" style="492" customWidth="1"/>
    <col min="11527" max="11530" width="15.7265625" style="492" customWidth="1"/>
    <col min="11531" max="11532" width="17.7265625" style="492" customWidth="1"/>
    <col min="11533" max="11533" width="12" style="492" bestFit="1" customWidth="1"/>
    <col min="11534" max="11534" width="11.453125" style="492" bestFit="1" customWidth="1"/>
    <col min="11535" max="11535" width="9.1796875" style="492" bestFit="1" customWidth="1"/>
    <col min="11536" max="11536" width="12.453125" style="492" bestFit="1" customWidth="1"/>
    <col min="11537" max="11770" width="11.453125" style="492"/>
    <col min="11771" max="11771" width="50.7265625" style="492" customWidth="1"/>
    <col min="11772" max="11772" width="18.7265625" style="492" customWidth="1"/>
    <col min="11773" max="11773" width="17.7265625" style="492" customWidth="1"/>
    <col min="11774" max="11777" width="15.7265625" style="492" customWidth="1"/>
    <col min="11778" max="11779" width="17.7265625" style="492" customWidth="1"/>
    <col min="11780" max="11780" width="50.453125" style="492" customWidth="1"/>
    <col min="11781" max="11781" width="18.453125" style="492" customWidth="1"/>
    <col min="11782" max="11782" width="17.81640625" style="492" customWidth="1"/>
    <col min="11783" max="11786" width="15.7265625" style="492" customWidth="1"/>
    <col min="11787" max="11788" width="17.7265625" style="492" customWidth="1"/>
    <col min="11789" max="11789" width="12" style="492" bestFit="1" customWidth="1"/>
    <col min="11790" max="11790" width="11.453125" style="492" bestFit="1" customWidth="1"/>
    <col min="11791" max="11791" width="9.1796875" style="492" bestFit="1" customWidth="1"/>
    <col min="11792" max="11792" width="12.453125" style="492" bestFit="1" customWidth="1"/>
    <col min="11793" max="12026" width="11.453125" style="492"/>
    <col min="12027" max="12027" width="50.7265625" style="492" customWidth="1"/>
    <col min="12028" max="12028" width="18.7265625" style="492" customWidth="1"/>
    <col min="12029" max="12029" width="17.7265625" style="492" customWidth="1"/>
    <col min="12030" max="12033" width="15.7265625" style="492" customWidth="1"/>
    <col min="12034" max="12035" width="17.7265625" style="492" customWidth="1"/>
    <col min="12036" max="12036" width="50.453125" style="492" customWidth="1"/>
    <col min="12037" max="12037" width="18.453125" style="492" customWidth="1"/>
    <col min="12038" max="12038" width="17.81640625" style="492" customWidth="1"/>
    <col min="12039" max="12042" width="15.7265625" style="492" customWidth="1"/>
    <col min="12043" max="12044" width="17.7265625" style="492" customWidth="1"/>
    <col min="12045" max="12045" width="12" style="492" bestFit="1" customWidth="1"/>
    <col min="12046" max="12046" width="11.453125" style="492" bestFit="1" customWidth="1"/>
    <col min="12047" max="12047" width="9.1796875" style="492" bestFit="1" customWidth="1"/>
    <col min="12048" max="12048" width="12.453125" style="492" bestFit="1" customWidth="1"/>
    <col min="12049" max="12282" width="11.453125" style="492"/>
    <col min="12283" max="12283" width="50.7265625" style="492" customWidth="1"/>
    <col min="12284" max="12284" width="18.7265625" style="492" customWidth="1"/>
    <col min="12285" max="12285" width="17.7265625" style="492" customWidth="1"/>
    <col min="12286" max="12289" width="15.7265625" style="492" customWidth="1"/>
    <col min="12290" max="12291" width="17.7265625" style="492" customWidth="1"/>
    <col min="12292" max="12292" width="50.453125" style="492" customWidth="1"/>
    <col min="12293" max="12293" width="18.453125" style="492" customWidth="1"/>
    <col min="12294" max="12294" width="17.81640625" style="492" customWidth="1"/>
    <col min="12295" max="12298" width="15.7265625" style="492" customWidth="1"/>
    <col min="12299" max="12300" width="17.7265625" style="492" customWidth="1"/>
    <col min="12301" max="12301" width="12" style="492" bestFit="1" customWidth="1"/>
    <col min="12302" max="12302" width="11.453125" style="492" bestFit="1" customWidth="1"/>
    <col min="12303" max="12303" width="9.1796875" style="492" bestFit="1" customWidth="1"/>
    <col min="12304" max="12304" width="12.453125" style="492" bestFit="1" customWidth="1"/>
    <col min="12305" max="12538" width="11.453125" style="492"/>
    <col min="12539" max="12539" width="50.7265625" style="492" customWidth="1"/>
    <col min="12540" max="12540" width="18.7265625" style="492" customWidth="1"/>
    <col min="12541" max="12541" width="17.7265625" style="492" customWidth="1"/>
    <col min="12542" max="12545" width="15.7265625" style="492" customWidth="1"/>
    <col min="12546" max="12547" width="17.7265625" style="492" customWidth="1"/>
    <col min="12548" max="12548" width="50.453125" style="492" customWidth="1"/>
    <col min="12549" max="12549" width="18.453125" style="492" customWidth="1"/>
    <col min="12550" max="12550" width="17.81640625" style="492" customWidth="1"/>
    <col min="12551" max="12554" width="15.7265625" style="492" customWidth="1"/>
    <col min="12555" max="12556" width="17.7265625" style="492" customWidth="1"/>
    <col min="12557" max="12557" width="12" style="492" bestFit="1" customWidth="1"/>
    <col min="12558" max="12558" width="11.453125" style="492" bestFit="1" customWidth="1"/>
    <col min="12559" max="12559" width="9.1796875" style="492" bestFit="1" customWidth="1"/>
    <col min="12560" max="12560" width="12.453125" style="492" bestFit="1" customWidth="1"/>
    <col min="12561" max="12794" width="11.453125" style="492"/>
    <col min="12795" max="12795" width="50.7265625" style="492" customWidth="1"/>
    <col min="12796" max="12796" width="18.7265625" style="492" customWidth="1"/>
    <col min="12797" max="12797" width="17.7265625" style="492" customWidth="1"/>
    <col min="12798" max="12801" width="15.7265625" style="492" customWidth="1"/>
    <col min="12802" max="12803" width="17.7265625" style="492" customWidth="1"/>
    <col min="12804" max="12804" width="50.453125" style="492" customWidth="1"/>
    <col min="12805" max="12805" width="18.453125" style="492" customWidth="1"/>
    <col min="12806" max="12806" width="17.81640625" style="492" customWidth="1"/>
    <col min="12807" max="12810" width="15.7265625" style="492" customWidth="1"/>
    <col min="12811" max="12812" width="17.7265625" style="492" customWidth="1"/>
    <col min="12813" max="12813" width="12" style="492" bestFit="1" customWidth="1"/>
    <col min="12814" max="12814" width="11.453125" style="492" bestFit="1" customWidth="1"/>
    <col min="12815" max="12815" width="9.1796875" style="492" bestFit="1" customWidth="1"/>
    <col min="12816" max="12816" width="12.453125" style="492" bestFit="1" customWidth="1"/>
    <col min="12817" max="13050" width="11.453125" style="492"/>
    <col min="13051" max="13051" width="50.7265625" style="492" customWidth="1"/>
    <col min="13052" max="13052" width="18.7265625" style="492" customWidth="1"/>
    <col min="13053" max="13053" width="17.7265625" style="492" customWidth="1"/>
    <col min="13054" max="13057" width="15.7265625" style="492" customWidth="1"/>
    <col min="13058" max="13059" width="17.7265625" style="492" customWidth="1"/>
    <col min="13060" max="13060" width="50.453125" style="492" customWidth="1"/>
    <col min="13061" max="13061" width="18.453125" style="492" customWidth="1"/>
    <col min="13062" max="13062" width="17.81640625" style="492" customWidth="1"/>
    <col min="13063" max="13066" width="15.7265625" style="492" customWidth="1"/>
    <col min="13067" max="13068" width="17.7265625" style="492" customWidth="1"/>
    <col min="13069" max="13069" width="12" style="492" bestFit="1" customWidth="1"/>
    <col min="13070" max="13070" width="11.453125" style="492" bestFit="1" customWidth="1"/>
    <col min="13071" max="13071" width="9.1796875" style="492" bestFit="1" customWidth="1"/>
    <col min="13072" max="13072" width="12.453125" style="492" bestFit="1" customWidth="1"/>
    <col min="13073" max="13306" width="11.453125" style="492"/>
    <col min="13307" max="13307" width="50.7265625" style="492" customWidth="1"/>
    <col min="13308" max="13308" width="18.7265625" style="492" customWidth="1"/>
    <col min="13309" max="13309" width="17.7265625" style="492" customWidth="1"/>
    <col min="13310" max="13313" width="15.7265625" style="492" customWidth="1"/>
    <col min="13314" max="13315" width="17.7265625" style="492" customWidth="1"/>
    <col min="13316" max="13316" width="50.453125" style="492" customWidth="1"/>
    <col min="13317" max="13317" width="18.453125" style="492" customWidth="1"/>
    <col min="13318" max="13318" width="17.81640625" style="492" customWidth="1"/>
    <col min="13319" max="13322" width="15.7265625" style="492" customWidth="1"/>
    <col min="13323" max="13324" width="17.7265625" style="492" customWidth="1"/>
    <col min="13325" max="13325" width="12" style="492" bestFit="1" customWidth="1"/>
    <col min="13326" max="13326" width="11.453125" style="492" bestFit="1" customWidth="1"/>
    <col min="13327" max="13327" width="9.1796875" style="492" bestFit="1" customWidth="1"/>
    <col min="13328" max="13328" width="12.453125" style="492" bestFit="1" customWidth="1"/>
    <col min="13329" max="13562" width="11.453125" style="492"/>
    <col min="13563" max="13563" width="50.7265625" style="492" customWidth="1"/>
    <col min="13564" max="13564" width="18.7265625" style="492" customWidth="1"/>
    <col min="13565" max="13565" width="17.7265625" style="492" customWidth="1"/>
    <col min="13566" max="13569" width="15.7265625" style="492" customWidth="1"/>
    <col min="13570" max="13571" width="17.7265625" style="492" customWidth="1"/>
    <col min="13572" max="13572" width="50.453125" style="492" customWidth="1"/>
    <col min="13573" max="13573" width="18.453125" style="492" customWidth="1"/>
    <col min="13574" max="13574" width="17.81640625" style="492" customWidth="1"/>
    <col min="13575" max="13578" width="15.7265625" style="492" customWidth="1"/>
    <col min="13579" max="13580" width="17.7265625" style="492" customWidth="1"/>
    <col min="13581" max="13581" width="12" style="492" bestFit="1" customWidth="1"/>
    <col min="13582" max="13582" width="11.453125" style="492" bestFit="1" customWidth="1"/>
    <col min="13583" max="13583" width="9.1796875" style="492" bestFit="1" customWidth="1"/>
    <col min="13584" max="13584" width="12.453125" style="492" bestFit="1" customWidth="1"/>
    <col min="13585" max="13818" width="11.453125" style="492"/>
    <col min="13819" max="13819" width="50.7265625" style="492" customWidth="1"/>
    <col min="13820" max="13820" width="18.7265625" style="492" customWidth="1"/>
    <col min="13821" max="13821" width="17.7265625" style="492" customWidth="1"/>
    <col min="13822" max="13825" width="15.7265625" style="492" customWidth="1"/>
    <col min="13826" max="13827" width="17.7265625" style="492" customWidth="1"/>
    <col min="13828" max="13828" width="50.453125" style="492" customWidth="1"/>
    <col min="13829" max="13829" width="18.453125" style="492" customWidth="1"/>
    <col min="13830" max="13830" width="17.81640625" style="492" customWidth="1"/>
    <col min="13831" max="13834" width="15.7265625" style="492" customWidth="1"/>
    <col min="13835" max="13836" width="17.7265625" style="492" customWidth="1"/>
    <col min="13837" max="13837" width="12" style="492" bestFit="1" customWidth="1"/>
    <col min="13838" max="13838" width="11.453125" style="492" bestFit="1" customWidth="1"/>
    <col min="13839" max="13839" width="9.1796875" style="492" bestFit="1" customWidth="1"/>
    <col min="13840" max="13840" width="12.453125" style="492" bestFit="1" customWidth="1"/>
    <col min="13841" max="14074" width="11.453125" style="492"/>
    <col min="14075" max="14075" width="50.7265625" style="492" customWidth="1"/>
    <col min="14076" max="14076" width="18.7265625" style="492" customWidth="1"/>
    <col min="14077" max="14077" width="17.7265625" style="492" customWidth="1"/>
    <col min="14078" max="14081" width="15.7265625" style="492" customWidth="1"/>
    <col min="14082" max="14083" width="17.7265625" style="492" customWidth="1"/>
    <col min="14084" max="14084" width="50.453125" style="492" customWidth="1"/>
    <col min="14085" max="14085" width="18.453125" style="492" customWidth="1"/>
    <col min="14086" max="14086" width="17.81640625" style="492" customWidth="1"/>
    <col min="14087" max="14090" width="15.7265625" style="492" customWidth="1"/>
    <col min="14091" max="14092" width="17.7265625" style="492" customWidth="1"/>
    <col min="14093" max="14093" width="12" style="492" bestFit="1" customWidth="1"/>
    <col min="14094" max="14094" width="11.453125" style="492" bestFit="1" customWidth="1"/>
    <col min="14095" max="14095" width="9.1796875" style="492" bestFit="1" customWidth="1"/>
    <col min="14096" max="14096" width="12.453125" style="492" bestFit="1" customWidth="1"/>
    <col min="14097" max="14330" width="11.453125" style="492"/>
    <col min="14331" max="14331" width="50.7265625" style="492" customWidth="1"/>
    <col min="14332" max="14332" width="18.7265625" style="492" customWidth="1"/>
    <col min="14333" max="14333" width="17.7265625" style="492" customWidth="1"/>
    <col min="14334" max="14337" width="15.7265625" style="492" customWidth="1"/>
    <col min="14338" max="14339" width="17.7265625" style="492" customWidth="1"/>
    <col min="14340" max="14340" width="50.453125" style="492" customWidth="1"/>
    <col min="14341" max="14341" width="18.453125" style="492" customWidth="1"/>
    <col min="14342" max="14342" width="17.81640625" style="492" customWidth="1"/>
    <col min="14343" max="14346" width="15.7265625" style="492" customWidth="1"/>
    <col min="14347" max="14348" width="17.7265625" style="492" customWidth="1"/>
    <col min="14349" max="14349" width="12" style="492" bestFit="1" customWidth="1"/>
    <col min="14350" max="14350" width="11.453125" style="492" bestFit="1" customWidth="1"/>
    <col min="14351" max="14351" width="9.1796875" style="492" bestFit="1" customWidth="1"/>
    <col min="14352" max="14352" width="12.453125" style="492" bestFit="1" customWidth="1"/>
    <col min="14353" max="14586" width="11.453125" style="492"/>
    <col min="14587" max="14587" width="50.7265625" style="492" customWidth="1"/>
    <col min="14588" max="14588" width="18.7265625" style="492" customWidth="1"/>
    <col min="14589" max="14589" width="17.7265625" style="492" customWidth="1"/>
    <col min="14590" max="14593" width="15.7265625" style="492" customWidth="1"/>
    <col min="14594" max="14595" width="17.7265625" style="492" customWidth="1"/>
    <col min="14596" max="14596" width="50.453125" style="492" customWidth="1"/>
    <col min="14597" max="14597" width="18.453125" style="492" customWidth="1"/>
    <col min="14598" max="14598" width="17.81640625" style="492" customWidth="1"/>
    <col min="14599" max="14602" width="15.7265625" style="492" customWidth="1"/>
    <col min="14603" max="14604" width="17.7265625" style="492" customWidth="1"/>
    <col min="14605" max="14605" width="12" style="492" bestFit="1" customWidth="1"/>
    <col min="14606" max="14606" width="11.453125" style="492" bestFit="1" customWidth="1"/>
    <col min="14607" max="14607" width="9.1796875" style="492" bestFit="1" customWidth="1"/>
    <col min="14608" max="14608" width="12.453125" style="492" bestFit="1" customWidth="1"/>
    <col min="14609" max="14842" width="11.453125" style="492"/>
    <col min="14843" max="14843" width="50.7265625" style="492" customWidth="1"/>
    <col min="14844" max="14844" width="18.7265625" style="492" customWidth="1"/>
    <col min="14845" max="14845" width="17.7265625" style="492" customWidth="1"/>
    <col min="14846" max="14849" width="15.7265625" style="492" customWidth="1"/>
    <col min="14850" max="14851" width="17.7265625" style="492" customWidth="1"/>
    <col min="14852" max="14852" width="50.453125" style="492" customWidth="1"/>
    <col min="14853" max="14853" width="18.453125" style="492" customWidth="1"/>
    <col min="14854" max="14854" width="17.81640625" style="492" customWidth="1"/>
    <col min="14855" max="14858" width="15.7265625" style="492" customWidth="1"/>
    <col min="14859" max="14860" width="17.7265625" style="492" customWidth="1"/>
    <col min="14861" max="14861" width="12" style="492" bestFit="1" customWidth="1"/>
    <col min="14862" max="14862" width="11.453125" style="492" bestFit="1" customWidth="1"/>
    <col min="14863" max="14863" width="9.1796875" style="492" bestFit="1" customWidth="1"/>
    <col min="14864" max="14864" width="12.453125" style="492" bestFit="1" customWidth="1"/>
    <col min="14865" max="15098" width="11.453125" style="492"/>
    <col min="15099" max="15099" width="50.7265625" style="492" customWidth="1"/>
    <col min="15100" max="15100" width="18.7265625" style="492" customWidth="1"/>
    <col min="15101" max="15101" width="17.7265625" style="492" customWidth="1"/>
    <col min="15102" max="15105" width="15.7265625" style="492" customWidth="1"/>
    <col min="15106" max="15107" width="17.7265625" style="492" customWidth="1"/>
    <col min="15108" max="15108" width="50.453125" style="492" customWidth="1"/>
    <col min="15109" max="15109" width="18.453125" style="492" customWidth="1"/>
    <col min="15110" max="15110" width="17.81640625" style="492" customWidth="1"/>
    <col min="15111" max="15114" width="15.7265625" style="492" customWidth="1"/>
    <col min="15115" max="15116" width="17.7265625" style="492" customWidth="1"/>
    <col min="15117" max="15117" width="12" style="492" bestFit="1" customWidth="1"/>
    <col min="15118" max="15118" width="11.453125" style="492" bestFit="1" customWidth="1"/>
    <col min="15119" max="15119" width="9.1796875" style="492" bestFit="1" customWidth="1"/>
    <col min="15120" max="15120" width="12.453125" style="492" bestFit="1" customWidth="1"/>
    <col min="15121" max="15354" width="11.453125" style="492"/>
    <col min="15355" max="15355" width="50.7265625" style="492" customWidth="1"/>
    <col min="15356" max="15356" width="18.7265625" style="492" customWidth="1"/>
    <col min="15357" max="15357" width="17.7265625" style="492" customWidth="1"/>
    <col min="15358" max="15361" width="15.7265625" style="492" customWidth="1"/>
    <col min="15362" max="15363" width="17.7265625" style="492" customWidth="1"/>
    <col min="15364" max="15364" width="50.453125" style="492" customWidth="1"/>
    <col min="15365" max="15365" width="18.453125" style="492" customWidth="1"/>
    <col min="15366" max="15366" width="17.81640625" style="492" customWidth="1"/>
    <col min="15367" max="15370" width="15.7265625" style="492" customWidth="1"/>
    <col min="15371" max="15372" width="17.7265625" style="492" customWidth="1"/>
    <col min="15373" max="15373" width="12" style="492" bestFit="1" customWidth="1"/>
    <col min="15374" max="15374" width="11.453125" style="492" bestFit="1" customWidth="1"/>
    <col min="15375" max="15375" width="9.1796875" style="492" bestFit="1" customWidth="1"/>
    <col min="15376" max="15376" width="12.453125" style="492" bestFit="1" customWidth="1"/>
    <col min="15377" max="15610" width="11.453125" style="492"/>
    <col min="15611" max="15611" width="50.7265625" style="492" customWidth="1"/>
    <col min="15612" max="15612" width="18.7265625" style="492" customWidth="1"/>
    <col min="15613" max="15613" width="17.7265625" style="492" customWidth="1"/>
    <col min="15614" max="15617" width="15.7265625" style="492" customWidth="1"/>
    <col min="15618" max="15619" width="17.7265625" style="492" customWidth="1"/>
    <col min="15620" max="15620" width="50.453125" style="492" customWidth="1"/>
    <col min="15621" max="15621" width="18.453125" style="492" customWidth="1"/>
    <col min="15622" max="15622" width="17.81640625" style="492" customWidth="1"/>
    <col min="15623" max="15626" width="15.7265625" style="492" customWidth="1"/>
    <col min="15627" max="15628" width="17.7265625" style="492" customWidth="1"/>
    <col min="15629" max="15629" width="12" style="492" bestFit="1" customWidth="1"/>
    <col min="15630" max="15630" width="11.453125" style="492" bestFit="1" customWidth="1"/>
    <col min="15631" max="15631" width="9.1796875" style="492" bestFit="1" customWidth="1"/>
    <col min="15632" max="15632" width="12.453125" style="492" bestFit="1" customWidth="1"/>
    <col min="15633" max="15866" width="11.453125" style="492"/>
    <col min="15867" max="15867" width="50.7265625" style="492" customWidth="1"/>
    <col min="15868" max="15868" width="18.7265625" style="492" customWidth="1"/>
    <col min="15869" max="15869" width="17.7265625" style="492" customWidth="1"/>
    <col min="15870" max="15873" width="15.7265625" style="492" customWidth="1"/>
    <col min="15874" max="15875" width="17.7265625" style="492" customWidth="1"/>
    <col min="15876" max="15876" width="50.453125" style="492" customWidth="1"/>
    <col min="15877" max="15877" width="18.453125" style="492" customWidth="1"/>
    <col min="15878" max="15878" width="17.81640625" style="492" customWidth="1"/>
    <col min="15879" max="15882" width="15.7265625" style="492" customWidth="1"/>
    <col min="15883" max="15884" width="17.7265625" style="492" customWidth="1"/>
    <col min="15885" max="15885" width="12" style="492" bestFit="1" customWidth="1"/>
    <col min="15886" max="15886" width="11.453125" style="492" bestFit="1" customWidth="1"/>
    <col min="15887" max="15887" width="9.1796875" style="492" bestFit="1" customWidth="1"/>
    <col min="15888" max="15888" width="12.453125" style="492" bestFit="1" customWidth="1"/>
    <col min="15889" max="16122" width="11.453125" style="492"/>
    <col min="16123" max="16123" width="50.7265625" style="492" customWidth="1"/>
    <col min="16124" max="16124" width="18.7265625" style="492" customWidth="1"/>
    <col min="16125" max="16125" width="17.7265625" style="492" customWidth="1"/>
    <col min="16126" max="16129" width="15.7265625" style="492" customWidth="1"/>
    <col min="16130" max="16131" width="17.7265625" style="492" customWidth="1"/>
    <col min="16132" max="16132" width="50.453125" style="492" customWidth="1"/>
    <col min="16133" max="16133" width="18.453125" style="492" customWidth="1"/>
    <col min="16134" max="16134" width="17.81640625" style="492" customWidth="1"/>
    <col min="16135" max="16138" width="15.7265625" style="492" customWidth="1"/>
    <col min="16139" max="16140" width="17.7265625" style="492" customWidth="1"/>
    <col min="16141" max="16141" width="12" style="492" bestFit="1" customWidth="1"/>
    <col min="16142" max="16142" width="11.453125" style="492" bestFit="1" customWidth="1"/>
    <col min="16143" max="16143" width="9.1796875" style="492" bestFit="1" customWidth="1"/>
    <col min="16144" max="16144" width="12.453125" style="492" bestFit="1" customWidth="1"/>
    <col min="16145" max="16384" width="11.453125" style="492"/>
  </cols>
  <sheetData>
    <row r="1" spans="1:18" s="486" customFormat="1" ht="42" customHeight="1" thickBot="1">
      <c r="A1" s="978" t="s">
        <v>4561</v>
      </c>
      <c r="B1" s="979"/>
      <c r="C1" s="979"/>
      <c r="D1" s="984"/>
      <c r="E1" s="482" t="s">
        <v>3980</v>
      </c>
      <c r="F1" s="482" t="s">
        <v>3981</v>
      </c>
      <c r="G1" s="483" t="s">
        <v>642</v>
      </c>
      <c r="H1" s="484" t="s">
        <v>643</v>
      </c>
      <c r="I1" s="484" t="s">
        <v>644</v>
      </c>
      <c r="J1" s="485" t="s">
        <v>645</v>
      </c>
      <c r="K1" s="483" t="s">
        <v>3982</v>
      </c>
      <c r="L1" s="485" t="s">
        <v>3978</v>
      </c>
      <c r="M1" s="833" t="s">
        <v>4813</v>
      </c>
      <c r="N1" s="833" t="s">
        <v>4814</v>
      </c>
      <c r="O1" s="466" t="s">
        <v>4815</v>
      </c>
      <c r="P1" s="834" t="s">
        <v>78</v>
      </c>
      <c r="Q1" s="466" t="s">
        <v>39</v>
      </c>
      <c r="R1" s="466" t="s">
        <v>44</v>
      </c>
    </row>
    <row r="2" spans="1:18" ht="42" customHeight="1" thickBot="1">
      <c r="A2" s="741" t="s">
        <v>4005</v>
      </c>
      <c r="B2" s="742" t="s">
        <v>2113</v>
      </c>
      <c r="C2" s="742" t="s">
        <v>4007</v>
      </c>
      <c r="D2" s="743" t="s">
        <v>4011</v>
      </c>
      <c r="E2" s="744" t="s">
        <v>4816</v>
      </c>
      <c r="F2" s="745" t="s">
        <v>4563</v>
      </c>
      <c r="G2" s="746" t="s">
        <v>850</v>
      </c>
      <c r="H2" s="747" t="s">
        <v>851</v>
      </c>
      <c r="I2" s="747" t="s">
        <v>754</v>
      </c>
      <c r="J2" s="748" t="s">
        <v>662</v>
      </c>
      <c r="K2" s="491" t="s">
        <v>852</v>
      </c>
      <c r="L2" s="449" t="s">
        <v>853</v>
      </c>
      <c r="M2" s="833" t="s">
        <v>4813</v>
      </c>
      <c r="N2" s="833" t="s">
        <v>4814</v>
      </c>
      <c r="O2" s="466" t="s">
        <v>4815</v>
      </c>
      <c r="P2" s="834" t="s">
        <v>48</v>
      </c>
      <c r="Q2" s="466" t="s">
        <v>39</v>
      </c>
      <c r="R2" s="466" t="s">
        <v>44</v>
      </c>
    </row>
    <row r="3" spans="1:18" ht="42" customHeight="1" thickBot="1">
      <c r="A3" s="749" t="s">
        <v>4817</v>
      </c>
      <c r="B3" s="642" t="s">
        <v>735</v>
      </c>
      <c r="C3" s="642" t="s">
        <v>736</v>
      </c>
      <c r="D3" s="750" t="s">
        <v>737</v>
      </c>
      <c r="E3" s="751"/>
      <c r="F3" s="751"/>
      <c r="G3" s="751"/>
      <c r="H3" s="751"/>
      <c r="I3" s="751"/>
      <c r="J3" s="751"/>
      <c r="K3" s="752"/>
      <c r="L3" s="721"/>
      <c r="M3" s="833" t="s">
        <v>4818</v>
      </c>
      <c r="N3" s="833" t="s">
        <v>4819</v>
      </c>
      <c r="O3" s="466" t="s">
        <v>4814</v>
      </c>
      <c r="P3" s="834" t="s">
        <v>63</v>
      </c>
      <c r="Q3" s="466" t="s">
        <v>38</v>
      </c>
      <c r="R3" s="466" t="s">
        <v>46</v>
      </c>
    </row>
    <row r="4" spans="1:18" ht="42" customHeight="1" thickBot="1">
      <c r="A4" s="741" t="s">
        <v>4053</v>
      </c>
      <c r="B4" s="742" t="s">
        <v>4006</v>
      </c>
      <c r="C4" s="742" t="s">
        <v>4008</v>
      </c>
      <c r="D4" s="743" t="s">
        <v>3992</v>
      </c>
      <c r="E4" s="744" t="s">
        <v>4820</v>
      </c>
      <c r="F4" s="745" t="s">
        <v>4529</v>
      </c>
      <c r="G4" s="746" t="s">
        <v>1078</v>
      </c>
      <c r="H4" s="747" t="s">
        <v>1079</v>
      </c>
      <c r="I4" s="747" t="s">
        <v>833</v>
      </c>
      <c r="J4" s="748" t="s">
        <v>1080</v>
      </c>
      <c r="K4" s="491" t="s">
        <v>1081</v>
      </c>
      <c r="L4" s="449" t="s">
        <v>1082</v>
      </c>
      <c r="M4" s="833" t="s">
        <v>4813</v>
      </c>
      <c r="N4" s="833" t="s">
        <v>4814</v>
      </c>
      <c r="O4" s="466" t="s">
        <v>4815</v>
      </c>
      <c r="P4" s="834" t="s">
        <v>138</v>
      </c>
      <c r="Q4" s="466" t="s">
        <v>37</v>
      </c>
      <c r="R4" s="466" t="s">
        <v>41</v>
      </c>
    </row>
    <row r="5" spans="1:18" ht="42" customHeight="1" thickBot="1">
      <c r="A5" s="749" t="s">
        <v>980</v>
      </c>
      <c r="B5" s="642" t="s">
        <v>907</v>
      </c>
      <c r="C5" s="642" t="s">
        <v>1156</v>
      </c>
      <c r="D5" s="750" t="s">
        <v>763</v>
      </c>
      <c r="E5" s="751"/>
      <c r="F5" s="751"/>
      <c r="G5" s="751"/>
      <c r="H5" s="751"/>
      <c r="I5" s="751"/>
      <c r="J5" s="751"/>
      <c r="K5" s="752"/>
      <c r="L5" s="721"/>
      <c r="M5" s="833" t="s">
        <v>4818</v>
      </c>
      <c r="N5" s="833" t="s">
        <v>4819</v>
      </c>
      <c r="O5" s="466" t="s">
        <v>4814</v>
      </c>
      <c r="P5" s="834" t="s">
        <v>391</v>
      </c>
      <c r="Q5" s="466" t="s">
        <v>41</v>
      </c>
      <c r="R5" s="466" t="s">
        <v>46</v>
      </c>
    </row>
    <row r="6" spans="1:18" ht="42" customHeight="1" thickBot="1">
      <c r="A6" s="741" t="s">
        <v>3997</v>
      </c>
      <c r="B6" s="742" t="s">
        <v>4161</v>
      </c>
      <c r="C6" s="742" t="s">
        <v>4015</v>
      </c>
      <c r="D6" s="743" t="s">
        <v>4016</v>
      </c>
      <c r="E6" s="744" t="s">
        <v>4821</v>
      </c>
      <c r="F6" s="745" t="s">
        <v>4531</v>
      </c>
      <c r="G6" s="746" t="s">
        <v>1208</v>
      </c>
      <c r="H6" s="747" t="s">
        <v>1209</v>
      </c>
      <c r="I6" s="747" t="s">
        <v>675</v>
      </c>
      <c r="J6" s="748" t="s">
        <v>1210</v>
      </c>
      <c r="K6" s="491" t="s">
        <v>1211</v>
      </c>
      <c r="L6" s="449" t="s">
        <v>1212</v>
      </c>
      <c r="M6" s="833" t="s">
        <v>4818</v>
      </c>
      <c r="N6" s="833" t="s">
        <v>4814</v>
      </c>
      <c r="O6" s="466" t="s">
        <v>4815</v>
      </c>
      <c r="P6" s="834" t="s">
        <v>433</v>
      </c>
      <c r="Q6" s="466" t="s">
        <v>42</v>
      </c>
      <c r="R6" s="466" t="s">
        <v>45</v>
      </c>
    </row>
    <row r="7" spans="1:18" ht="42" customHeight="1" thickBot="1">
      <c r="A7" s="749" t="s">
        <v>1154</v>
      </c>
      <c r="B7" s="642" t="s">
        <v>4822</v>
      </c>
      <c r="C7" s="642" t="s">
        <v>3547</v>
      </c>
      <c r="D7" s="750" t="s">
        <v>3090</v>
      </c>
      <c r="E7" s="751"/>
      <c r="F7" s="751"/>
      <c r="G7" s="751"/>
      <c r="H7" s="751"/>
      <c r="I7" s="751"/>
      <c r="J7" s="751"/>
      <c r="K7" s="752"/>
      <c r="L7" s="721"/>
      <c r="M7" s="833" t="s">
        <v>4813</v>
      </c>
      <c r="N7" s="833" t="s">
        <v>4819</v>
      </c>
      <c r="O7" s="466" t="s">
        <v>4823</v>
      </c>
      <c r="P7" s="834" t="s">
        <v>531</v>
      </c>
      <c r="Q7" s="466" t="s">
        <v>38</v>
      </c>
      <c r="R7" s="466" t="s">
        <v>46</v>
      </c>
    </row>
    <row r="8" spans="1:18" ht="42" customHeight="1" thickBot="1">
      <c r="A8" s="753" t="s">
        <v>3998</v>
      </c>
      <c r="B8" s="754" t="s">
        <v>4112</v>
      </c>
      <c r="C8" s="754" t="s">
        <v>4001</v>
      </c>
      <c r="D8" s="755" t="s">
        <v>4125</v>
      </c>
      <c r="E8" s="744" t="s">
        <v>4824</v>
      </c>
      <c r="F8" s="745" t="s">
        <v>4825</v>
      </c>
      <c r="G8" s="768" t="s">
        <v>1192</v>
      </c>
      <c r="H8" s="769" t="s">
        <v>1193</v>
      </c>
      <c r="I8" s="769" t="s">
        <v>1194</v>
      </c>
      <c r="J8" s="770" t="s">
        <v>1195</v>
      </c>
      <c r="K8" s="491" t="s">
        <v>1196</v>
      </c>
      <c r="L8" s="449" t="s">
        <v>1196</v>
      </c>
      <c r="M8" s="466" t="s">
        <v>4814</v>
      </c>
      <c r="N8" s="833" t="s">
        <v>4826</v>
      </c>
      <c r="O8" s="466" t="s">
        <v>4827</v>
      </c>
      <c r="P8" s="834" t="s">
        <v>108</v>
      </c>
      <c r="Q8" s="466" t="s">
        <v>37</v>
      </c>
      <c r="R8" s="466" t="s">
        <v>42</v>
      </c>
    </row>
    <row r="9" spans="1:18" ht="42" customHeight="1" thickBot="1">
      <c r="A9" s="749" t="s">
        <v>1243</v>
      </c>
      <c r="B9" s="642" t="s">
        <v>2269</v>
      </c>
      <c r="C9" s="642" t="s">
        <v>4828</v>
      </c>
      <c r="D9" s="750" t="s">
        <v>1282</v>
      </c>
      <c r="E9" s="751"/>
      <c r="F9" s="751"/>
      <c r="G9" s="751"/>
      <c r="H9" s="751"/>
      <c r="I9" s="751"/>
      <c r="J9" s="751"/>
      <c r="K9" s="752"/>
      <c r="L9" s="721"/>
      <c r="M9" s="466" t="s">
        <v>4818</v>
      </c>
      <c r="N9" s="833" t="s">
        <v>4814</v>
      </c>
      <c r="O9" s="466" t="s">
        <v>4829</v>
      </c>
      <c r="P9" s="834" t="s">
        <v>153</v>
      </c>
      <c r="Q9" s="466" t="s">
        <v>38</v>
      </c>
      <c r="R9" s="466" t="s">
        <v>45</v>
      </c>
    </row>
    <row r="10" spans="1:18" ht="42" customHeight="1" thickBot="1">
      <c r="A10" s="423"/>
      <c r="B10" s="465"/>
      <c r="C10" s="465"/>
      <c r="D10" s="465"/>
      <c r="F10" s="469"/>
      <c r="G10" s="467"/>
      <c r="H10" s="467"/>
      <c r="I10" s="467"/>
      <c r="J10" s="467"/>
      <c r="K10" s="468"/>
      <c r="L10" s="424"/>
      <c r="M10" s="466" t="s">
        <v>4830</v>
      </c>
      <c r="N10" s="833" t="s">
        <v>4819</v>
      </c>
      <c r="O10" s="466" t="s">
        <v>4829</v>
      </c>
      <c r="P10" s="834" t="s">
        <v>475</v>
      </c>
      <c r="Q10" s="466" t="s">
        <v>37</v>
      </c>
      <c r="R10" s="466" t="s">
        <v>4831</v>
      </c>
    </row>
    <row r="11" spans="1:18" ht="42" customHeight="1" thickBot="1">
      <c r="A11" s="981" t="s">
        <v>4568</v>
      </c>
      <c r="B11" s="979"/>
      <c r="C11" s="979"/>
      <c r="D11" s="979"/>
      <c r="E11" s="482" t="s">
        <v>3984</v>
      </c>
      <c r="F11" s="482" t="s">
        <v>3981</v>
      </c>
      <c r="G11" s="524" t="s">
        <v>1455</v>
      </c>
      <c r="H11" s="443" t="s">
        <v>1456</v>
      </c>
      <c r="I11" s="443" t="s">
        <v>1457</v>
      </c>
      <c r="J11" s="444" t="s">
        <v>1458</v>
      </c>
      <c r="K11" s="483" t="s">
        <v>3982</v>
      </c>
      <c r="L11" s="485" t="s">
        <v>3978</v>
      </c>
      <c r="M11" s="466" t="s">
        <v>4832</v>
      </c>
      <c r="N11" s="833" t="s">
        <v>4814</v>
      </c>
      <c r="O11" s="466" t="s">
        <v>4829</v>
      </c>
      <c r="P11" s="834" t="s">
        <v>279</v>
      </c>
      <c r="Q11" s="466" t="s">
        <v>41</v>
      </c>
      <c r="R11" s="466" t="s">
        <v>45</v>
      </c>
    </row>
    <row r="12" spans="1:18" ht="42" customHeight="1" thickBot="1">
      <c r="A12" s="764" t="s">
        <v>2113</v>
      </c>
      <c r="B12" s="765"/>
      <c r="C12" s="766" t="s">
        <v>42</v>
      </c>
      <c r="D12" s="744" t="s">
        <v>806</v>
      </c>
      <c r="E12" s="755" t="s">
        <v>4569</v>
      </c>
      <c r="F12" s="767" t="s">
        <v>4563</v>
      </c>
      <c r="G12" s="768" t="s">
        <v>1744</v>
      </c>
      <c r="H12" s="769" t="s">
        <v>2060</v>
      </c>
      <c r="I12" s="769" t="s">
        <v>2061</v>
      </c>
      <c r="J12" s="770" t="s">
        <v>2062</v>
      </c>
      <c r="K12" s="771" t="s">
        <v>2063</v>
      </c>
      <c r="L12" s="772" t="s">
        <v>2064</v>
      </c>
      <c r="M12" s="466" t="s">
        <v>4814</v>
      </c>
      <c r="N12" s="466" t="s">
        <v>4833</v>
      </c>
      <c r="O12" s="466" t="s">
        <v>4834</v>
      </c>
      <c r="P12" s="834" t="s">
        <v>123</v>
      </c>
      <c r="Q12" s="466" t="s">
        <v>37</v>
      </c>
      <c r="R12" s="466" t="s">
        <v>4831</v>
      </c>
    </row>
    <row r="13" spans="1:18" ht="42" customHeight="1" thickBot="1">
      <c r="A13" s="764" t="s">
        <v>4040</v>
      </c>
      <c r="B13" s="773"/>
      <c r="C13" s="469" t="s">
        <v>42</v>
      </c>
      <c r="D13" s="756" t="s">
        <v>1014</v>
      </c>
      <c r="E13" s="755" t="s">
        <v>1854</v>
      </c>
      <c r="F13" s="767" t="s">
        <v>4529</v>
      </c>
      <c r="G13" s="768" t="s">
        <v>1855</v>
      </c>
      <c r="H13" s="769" t="s">
        <v>2117</v>
      </c>
      <c r="I13" s="769" t="s">
        <v>4835</v>
      </c>
      <c r="J13" s="770" t="s">
        <v>3542</v>
      </c>
      <c r="K13" s="771" t="s">
        <v>1859</v>
      </c>
      <c r="L13" s="772" t="s">
        <v>1860</v>
      </c>
      <c r="M13" s="466" t="s">
        <v>4832</v>
      </c>
      <c r="N13" s="833" t="s">
        <v>4826</v>
      </c>
      <c r="O13" s="466" t="s">
        <v>4834</v>
      </c>
      <c r="P13" s="834" t="s">
        <v>461</v>
      </c>
      <c r="Q13" s="466" t="s">
        <v>38</v>
      </c>
      <c r="R13" s="466" t="s">
        <v>42</v>
      </c>
    </row>
    <row r="14" spans="1:18" ht="42" customHeight="1" thickBot="1">
      <c r="A14" s="767" t="s">
        <v>4015</v>
      </c>
      <c r="B14" s="773"/>
      <c r="C14" s="469" t="s">
        <v>42</v>
      </c>
      <c r="D14" s="756" t="s">
        <v>3558</v>
      </c>
      <c r="E14" s="755" t="s">
        <v>3537</v>
      </c>
      <c r="F14" s="767" t="s">
        <v>4531</v>
      </c>
      <c r="G14" s="768" t="s">
        <v>3076</v>
      </c>
      <c r="H14" s="769" t="s">
        <v>2116</v>
      </c>
      <c r="I14" s="769" t="s">
        <v>3538</v>
      </c>
      <c r="J14" s="770" t="s">
        <v>2252</v>
      </c>
      <c r="K14" s="771" t="s">
        <v>3539</v>
      </c>
      <c r="L14" s="772" t="s">
        <v>3540</v>
      </c>
      <c r="M14" s="466" t="s">
        <v>4832</v>
      </c>
      <c r="N14" s="833" t="s">
        <v>4836</v>
      </c>
      <c r="O14" s="466" t="s">
        <v>4834</v>
      </c>
      <c r="P14" s="834" t="s">
        <v>307</v>
      </c>
      <c r="Q14" s="466" t="s">
        <v>41</v>
      </c>
      <c r="R14" s="466" t="s">
        <v>4814</v>
      </c>
    </row>
    <row r="15" spans="1:18" ht="42" customHeight="1" thickBot="1">
      <c r="A15" s="767" t="s">
        <v>4000</v>
      </c>
      <c r="B15" s="775"/>
      <c r="C15" s="642" t="s">
        <v>42</v>
      </c>
      <c r="D15" s="750" t="s">
        <v>4837</v>
      </c>
      <c r="E15" s="755" t="s">
        <v>4838</v>
      </c>
      <c r="F15" s="767" t="s">
        <v>4825</v>
      </c>
      <c r="G15" s="768" t="s">
        <v>1968</v>
      </c>
      <c r="H15" s="769" t="s">
        <v>1969</v>
      </c>
      <c r="I15" s="769" t="s">
        <v>1970</v>
      </c>
      <c r="J15" s="770" t="s">
        <v>1971</v>
      </c>
      <c r="K15" s="771" t="s">
        <v>1972</v>
      </c>
      <c r="L15" s="772" t="s">
        <v>1972</v>
      </c>
      <c r="M15" s="466" t="s">
        <v>4839</v>
      </c>
      <c r="N15" s="833" t="s">
        <v>4833</v>
      </c>
      <c r="O15" s="466" t="s">
        <v>4834</v>
      </c>
      <c r="P15" s="834" t="s">
        <v>225</v>
      </c>
      <c r="Q15" s="466" t="s">
        <v>44</v>
      </c>
      <c r="R15" s="466" t="s">
        <v>4814</v>
      </c>
    </row>
    <row r="16" spans="1:18" ht="42" customHeight="1" thickBot="1">
      <c r="A16" s="423"/>
      <c r="B16" s="465"/>
      <c r="C16" s="465"/>
      <c r="D16" s="465"/>
      <c r="G16" s="467"/>
      <c r="H16" s="467"/>
      <c r="I16" s="467"/>
      <c r="J16" s="467"/>
      <c r="K16" s="468"/>
      <c r="L16" s="424"/>
      <c r="M16" s="466" t="s">
        <v>4839</v>
      </c>
      <c r="N16" s="833" t="s">
        <v>4826</v>
      </c>
      <c r="O16" s="466" t="s">
        <v>4840</v>
      </c>
      <c r="P16" s="834" t="s">
        <v>419</v>
      </c>
      <c r="Q16" s="466" t="s">
        <v>39</v>
      </c>
      <c r="R16" s="466" t="s">
        <v>42</v>
      </c>
    </row>
    <row r="17" spans="1:18" ht="42" customHeight="1" thickBot="1">
      <c r="A17" s="981" t="s">
        <v>4572</v>
      </c>
      <c r="B17" s="979"/>
      <c r="C17" s="979"/>
      <c r="D17" s="984"/>
      <c r="E17" s="482" t="s">
        <v>3984</v>
      </c>
      <c r="F17" s="482" t="s">
        <v>3981</v>
      </c>
      <c r="G17" s="524" t="s">
        <v>644</v>
      </c>
      <c r="H17" s="443" t="s">
        <v>642</v>
      </c>
      <c r="I17" s="443" t="s">
        <v>643</v>
      </c>
      <c r="J17" s="444" t="s">
        <v>645</v>
      </c>
      <c r="K17" s="483" t="s">
        <v>3982</v>
      </c>
      <c r="L17" s="485" t="s">
        <v>3978</v>
      </c>
      <c r="M17" s="466" t="s">
        <v>4839</v>
      </c>
      <c r="N17" s="833" t="s">
        <v>4814</v>
      </c>
      <c r="O17" s="466" t="s">
        <v>4840</v>
      </c>
      <c r="P17" s="834" t="s">
        <v>211</v>
      </c>
      <c r="Q17" s="466" t="s">
        <v>39</v>
      </c>
      <c r="R17" s="466" t="s">
        <v>44</v>
      </c>
    </row>
    <row r="18" spans="1:18" ht="42" customHeight="1" thickBot="1">
      <c r="A18" s="764" t="s">
        <v>4053</v>
      </c>
      <c r="B18" s="765"/>
      <c r="C18" s="766" t="s">
        <v>36</v>
      </c>
      <c r="D18" s="744" t="s">
        <v>1041</v>
      </c>
      <c r="E18" s="755" t="s">
        <v>1627</v>
      </c>
      <c r="F18" s="767" t="s">
        <v>4563</v>
      </c>
      <c r="G18" s="768" t="s">
        <v>961</v>
      </c>
      <c r="H18" s="769" t="s">
        <v>1628</v>
      </c>
      <c r="I18" s="769" t="s">
        <v>1629</v>
      </c>
      <c r="J18" s="770" t="s">
        <v>1155</v>
      </c>
      <c r="K18" s="771" t="s">
        <v>1630</v>
      </c>
      <c r="L18" s="772" t="s">
        <v>1631</v>
      </c>
      <c r="M18" s="466" t="s">
        <v>4814</v>
      </c>
      <c r="N18" s="833" t="s">
        <v>4841</v>
      </c>
      <c r="O18" s="466" t="s">
        <v>4840</v>
      </c>
      <c r="P18" s="834" t="s">
        <v>251</v>
      </c>
      <c r="Q18" s="466" t="s">
        <v>4814</v>
      </c>
      <c r="R18" s="466" t="s">
        <v>4814</v>
      </c>
    </row>
    <row r="19" spans="1:18" ht="42" customHeight="1" thickBot="1">
      <c r="A19" s="764" t="s">
        <v>4005</v>
      </c>
      <c r="B19" s="773"/>
      <c r="C19" s="469" t="s">
        <v>36</v>
      </c>
      <c r="D19" s="756" t="s">
        <v>1878</v>
      </c>
      <c r="E19" s="755" t="s">
        <v>4154</v>
      </c>
      <c r="F19" s="767" t="s">
        <v>4529</v>
      </c>
      <c r="G19" s="768" t="s">
        <v>1855</v>
      </c>
      <c r="H19" s="769" t="s">
        <v>1856</v>
      </c>
      <c r="I19" s="769" t="s">
        <v>1857</v>
      </c>
      <c r="J19" s="770" t="s">
        <v>1858</v>
      </c>
      <c r="K19" s="771" t="s">
        <v>3753</v>
      </c>
      <c r="L19" s="772" t="s">
        <v>3754</v>
      </c>
      <c r="M19" s="466" t="s">
        <v>4839</v>
      </c>
      <c r="N19" s="833" t="s">
        <v>4833</v>
      </c>
      <c r="O19" s="466" t="s">
        <v>4840</v>
      </c>
      <c r="P19" s="834" t="s">
        <v>4842</v>
      </c>
      <c r="Q19" s="466" t="s">
        <v>4814</v>
      </c>
      <c r="R19" s="466" t="s">
        <v>4814</v>
      </c>
    </row>
    <row r="20" spans="1:18" ht="42" customHeight="1" thickBot="1">
      <c r="A20" s="767" t="s">
        <v>4008</v>
      </c>
      <c r="B20" s="773"/>
      <c r="C20" s="469" t="s">
        <v>36</v>
      </c>
      <c r="D20" s="756" t="s">
        <v>1156</v>
      </c>
      <c r="E20" s="755" t="s">
        <v>2186</v>
      </c>
      <c r="F20" s="767" t="s">
        <v>4531</v>
      </c>
      <c r="G20" s="768" t="s">
        <v>2187</v>
      </c>
      <c r="H20" s="769" t="s">
        <v>2188</v>
      </c>
      <c r="I20" s="769" t="s">
        <v>2189</v>
      </c>
      <c r="J20" s="770" t="s">
        <v>2190</v>
      </c>
      <c r="K20" s="771" t="s">
        <v>2191</v>
      </c>
      <c r="L20" s="772" t="s">
        <v>2192</v>
      </c>
      <c r="P20" s="834"/>
    </row>
    <row r="21" spans="1:18" ht="42" customHeight="1" thickBot="1">
      <c r="A21" s="767" t="s">
        <v>4016</v>
      </c>
      <c r="B21" s="775"/>
      <c r="C21" s="642" t="s">
        <v>36</v>
      </c>
      <c r="D21" s="750" t="s">
        <v>1785</v>
      </c>
      <c r="E21" s="755" t="s">
        <v>4843</v>
      </c>
      <c r="F21" s="767" t="s">
        <v>4825</v>
      </c>
      <c r="G21" s="768" t="s">
        <v>3460</v>
      </c>
      <c r="H21" s="769" t="s">
        <v>2270</v>
      </c>
      <c r="I21" s="769" t="s">
        <v>3461</v>
      </c>
      <c r="J21" s="770" t="s">
        <v>3462</v>
      </c>
      <c r="K21" s="771" t="s">
        <v>3463</v>
      </c>
      <c r="L21" s="772" t="s">
        <v>3463</v>
      </c>
      <c r="P21" s="834"/>
    </row>
    <row r="22" spans="1:18" ht="42" customHeight="1" thickBot="1">
      <c r="A22" s="640"/>
      <c r="B22" s="641"/>
      <c r="C22" s="641"/>
      <c r="D22" s="641"/>
      <c r="E22" s="642"/>
      <c r="F22" s="723"/>
      <c r="G22" s="467"/>
      <c r="H22" s="467"/>
      <c r="I22" s="467"/>
      <c r="J22" s="467"/>
      <c r="K22" s="643"/>
      <c r="L22" s="644"/>
      <c r="N22" s="833"/>
      <c r="P22" s="834"/>
    </row>
    <row r="23" spans="1:18" ht="42" customHeight="1" thickBot="1">
      <c r="A23" s="981" t="s">
        <v>4574</v>
      </c>
      <c r="B23" s="979"/>
      <c r="C23" s="979"/>
      <c r="D23" s="979"/>
      <c r="E23" s="482" t="s">
        <v>3984</v>
      </c>
      <c r="F23" s="776" t="s">
        <v>3981</v>
      </c>
      <c r="G23" s="708"/>
      <c r="H23" s="709"/>
      <c r="I23" s="709"/>
      <c r="J23" s="639"/>
      <c r="K23" s="777" t="s">
        <v>3982</v>
      </c>
      <c r="L23" s="482" t="s">
        <v>3978</v>
      </c>
      <c r="N23" s="833"/>
      <c r="P23" s="834"/>
    </row>
    <row r="24" spans="1:18" ht="42" customHeight="1" thickBot="1">
      <c r="A24" s="764" t="s">
        <v>4011</v>
      </c>
      <c r="B24" s="708"/>
      <c r="C24" s="709"/>
      <c r="D24" s="639"/>
      <c r="E24" s="755" t="s">
        <v>722</v>
      </c>
      <c r="F24" s="767" t="s">
        <v>4563</v>
      </c>
      <c r="G24" s="710"/>
      <c r="H24" s="711"/>
      <c r="I24" s="711"/>
      <c r="J24" s="712"/>
      <c r="K24" s="440" t="s">
        <v>684</v>
      </c>
      <c r="L24" s="778" t="s">
        <v>1730</v>
      </c>
      <c r="P24" s="834"/>
    </row>
    <row r="25" spans="1:18" ht="42" customHeight="1" thickBot="1">
      <c r="A25" s="767" t="s">
        <v>4007</v>
      </c>
      <c r="B25" s="710"/>
      <c r="C25" s="711"/>
      <c r="D25" s="712"/>
      <c r="E25" s="755" t="s">
        <v>699</v>
      </c>
      <c r="F25" s="767" t="s">
        <v>4529</v>
      </c>
      <c r="G25" s="710"/>
      <c r="H25" s="711"/>
      <c r="I25" s="711"/>
      <c r="J25" s="712"/>
      <c r="K25" s="440" t="s">
        <v>1509</v>
      </c>
      <c r="L25" s="778" t="s">
        <v>1509</v>
      </c>
      <c r="P25" s="834"/>
    </row>
    <row r="26" spans="1:18" ht="42" customHeight="1" thickBot="1">
      <c r="A26" s="767" t="s">
        <v>4001</v>
      </c>
      <c r="B26" s="710"/>
      <c r="C26" s="711"/>
      <c r="D26" s="712"/>
      <c r="E26" s="755" t="s">
        <v>2791</v>
      </c>
      <c r="F26" s="767" t="s">
        <v>4531</v>
      </c>
      <c r="G26" s="710"/>
      <c r="H26" s="711"/>
      <c r="I26" s="711"/>
      <c r="J26" s="712"/>
      <c r="K26" s="440" t="s">
        <v>1714</v>
      </c>
      <c r="L26" s="778" t="s">
        <v>3216</v>
      </c>
      <c r="P26" s="834"/>
    </row>
    <row r="27" spans="1:18" ht="42" customHeight="1" thickBot="1">
      <c r="A27" s="767" t="s">
        <v>4029</v>
      </c>
      <c r="B27" s="713"/>
      <c r="C27" s="714"/>
      <c r="D27" s="715"/>
      <c r="E27" s="755" t="s">
        <v>1637</v>
      </c>
      <c r="F27" s="767" t="s">
        <v>4825</v>
      </c>
      <c r="G27" s="713"/>
      <c r="H27" s="714"/>
      <c r="I27" s="714"/>
      <c r="J27" s="715"/>
      <c r="K27" s="440" t="s">
        <v>2388</v>
      </c>
      <c r="L27" s="778" t="s">
        <v>2388</v>
      </c>
      <c r="P27" s="834"/>
    </row>
    <row r="28" spans="1:18" ht="42" customHeight="1" thickBot="1">
      <c r="A28" s="428"/>
      <c r="B28" s="471"/>
      <c r="C28" s="471"/>
      <c r="D28" s="471"/>
      <c r="E28" s="469"/>
      <c r="F28" s="469"/>
      <c r="G28" s="467"/>
      <c r="H28" s="467"/>
      <c r="I28" s="467"/>
      <c r="J28" s="468"/>
      <c r="K28" s="468"/>
      <c r="L28" s="424"/>
      <c r="P28" s="834"/>
    </row>
    <row r="29" spans="1:18" ht="42" customHeight="1" thickBot="1">
      <c r="A29" s="981" t="s">
        <v>4577</v>
      </c>
      <c r="B29" s="979"/>
      <c r="C29" s="979"/>
      <c r="D29" s="979"/>
      <c r="E29" s="482" t="s">
        <v>3984</v>
      </c>
      <c r="F29" s="776" t="s">
        <v>3981</v>
      </c>
      <c r="G29" s="708"/>
      <c r="H29" s="639"/>
      <c r="I29" s="780" t="s">
        <v>1455</v>
      </c>
      <c r="J29" s="485" t="s">
        <v>1456</v>
      </c>
      <c r="K29" s="483" t="s">
        <v>3982</v>
      </c>
      <c r="L29" s="485" t="s">
        <v>3978</v>
      </c>
      <c r="P29" s="834"/>
    </row>
    <row r="30" spans="1:18" ht="42" customHeight="1" thickBot="1">
      <c r="A30" s="764" t="s">
        <v>2113</v>
      </c>
      <c r="B30" s="765"/>
      <c r="C30" s="766" t="s">
        <v>36</v>
      </c>
      <c r="D30" s="744" t="s">
        <v>2070</v>
      </c>
      <c r="E30" s="755" t="s">
        <v>2089</v>
      </c>
      <c r="F30" s="767" t="s">
        <v>4563</v>
      </c>
      <c r="G30" s="710"/>
      <c r="H30" s="712"/>
      <c r="I30" s="783" t="s">
        <v>2094</v>
      </c>
      <c r="J30" s="770" t="s">
        <v>2095</v>
      </c>
      <c r="K30" s="782" t="s">
        <v>2096</v>
      </c>
      <c r="L30" s="772" t="s">
        <v>2097</v>
      </c>
      <c r="P30" s="834"/>
    </row>
    <row r="31" spans="1:18" ht="42" customHeight="1" thickBot="1">
      <c r="A31" s="764" t="s">
        <v>4006</v>
      </c>
      <c r="B31" s="773"/>
      <c r="C31" s="469" t="s">
        <v>36</v>
      </c>
      <c r="D31" s="756" t="s">
        <v>1041</v>
      </c>
      <c r="E31" s="755" t="s">
        <v>4844</v>
      </c>
      <c r="F31" s="767" t="s">
        <v>4529</v>
      </c>
      <c r="G31" s="710"/>
      <c r="H31" s="712"/>
      <c r="I31" s="783" t="s">
        <v>3085</v>
      </c>
      <c r="J31" s="770" t="s">
        <v>1216</v>
      </c>
      <c r="K31" s="782" t="s">
        <v>3086</v>
      </c>
      <c r="L31" s="772" t="s">
        <v>3087</v>
      </c>
      <c r="P31" s="834"/>
    </row>
    <row r="32" spans="1:18" ht="42" customHeight="1" thickBot="1">
      <c r="A32" s="767" t="s">
        <v>3997</v>
      </c>
      <c r="B32" s="773"/>
      <c r="C32" s="469" t="s">
        <v>36</v>
      </c>
      <c r="D32" s="756" t="s">
        <v>2646</v>
      </c>
      <c r="E32" s="755" t="s">
        <v>2662</v>
      </c>
      <c r="F32" s="835" t="s">
        <v>4825</v>
      </c>
      <c r="G32" s="710"/>
      <c r="H32" s="712"/>
      <c r="I32" s="783" t="s">
        <v>1310</v>
      </c>
      <c r="J32" s="770" t="s">
        <v>2663</v>
      </c>
      <c r="K32" s="782" t="s">
        <v>2664</v>
      </c>
      <c r="L32" s="772" t="s">
        <v>2664</v>
      </c>
      <c r="P32" s="834"/>
    </row>
    <row r="33" spans="1:16" ht="42" customHeight="1" thickBot="1">
      <c r="A33" s="767" t="s">
        <v>4161</v>
      </c>
      <c r="B33" s="775"/>
      <c r="C33" s="642" t="s">
        <v>36</v>
      </c>
      <c r="D33" s="750" t="s">
        <v>1761</v>
      </c>
      <c r="E33" s="755" t="s">
        <v>4845</v>
      </c>
      <c r="F33" s="835" t="s">
        <v>4531</v>
      </c>
      <c r="G33" s="713"/>
      <c r="H33" s="715"/>
      <c r="I33" s="783" t="s">
        <v>2793</v>
      </c>
      <c r="J33" s="770" t="s">
        <v>2794</v>
      </c>
      <c r="K33" s="782" t="s">
        <v>2795</v>
      </c>
      <c r="L33" s="772" t="s">
        <v>2796</v>
      </c>
      <c r="P33" s="834"/>
    </row>
    <row r="34" spans="1:16" ht="42" customHeight="1" thickBot="1">
      <c r="A34" s="428"/>
      <c r="B34" s="471"/>
      <c r="C34" s="471"/>
      <c r="D34" s="471"/>
      <c r="E34" s="469"/>
      <c r="F34" s="469"/>
      <c r="G34" s="467"/>
      <c r="H34" s="467"/>
      <c r="I34" s="467"/>
      <c r="J34" s="467"/>
      <c r="K34" s="468"/>
      <c r="L34" s="424"/>
      <c r="P34" s="834"/>
    </row>
    <row r="35" spans="1:16" ht="42" customHeight="1" thickBot="1">
      <c r="A35" s="981" t="s">
        <v>4579</v>
      </c>
      <c r="B35" s="982"/>
      <c r="C35" s="982"/>
      <c r="D35" s="987"/>
      <c r="E35" s="484" t="s">
        <v>3984</v>
      </c>
      <c r="F35" s="784" t="s">
        <v>3981</v>
      </c>
      <c r="G35" s="708"/>
      <c r="H35" s="639"/>
      <c r="I35" s="780" t="s">
        <v>1455</v>
      </c>
      <c r="J35" s="485" t="s">
        <v>1456</v>
      </c>
      <c r="K35" s="780" t="s">
        <v>3982</v>
      </c>
      <c r="L35" s="485" t="s">
        <v>3978</v>
      </c>
      <c r="P35" s="834"/>
    </row>
    <row r="36" spans="1:16" ht="42" customHeight="1" thickBot="1">
      <c r="A36" s="785" t="s">
        <v>3992</v>
      </c>
      <c r="B36" s="773"/>
      <c r="C36" s="469" t="s">
        <v>39</v>
      </c>
      <c r="D36" s="469" t="s">
        <v>1739</v>
      </c>
      <c r="E36" s="753" t="s">
        <v>3331</v>
      </c>
      <c r="F36" s="786" t="s">
        <v>4563</v>
      </c>
      <c r="G36" s="710"/>
      <c r="H36" s="712"/>
      <c r="I36" s="783" t="s">
        <v>3336</v>
      </c>
      <c r="J36" s="770" t="s">
        <v>833</v>
      </c>
      <c r="K36" s="771" t="s">
        <v>2905</v>
      </c>
      <c r="L36" s="772" t="s">
        <v>3337</v>
      </c>
      <c r="P36" s="834"/>
    </row>
    <row r="37" spans="1:16" ht="42" customHeight="1" thickBot="1">
      <c r="A37" s="785" t="s">
        <v>4040</v>
      </c>
      <c r="B37" s="773"/>
      <c r="C37" s="469" t="s">
        <v>39</v>
      </c>
      <c r="D37" s="469" t="s">
        <v>4027</v>
      </c>
      <c r="E37" s="753" t="s">
        <v>1014</v>
      </c>
      <c r="F37" s="786" t="s">
        <v>4529</v>
      </c>
      <c r="G37" s="710"/>
      <c r="H37" s="712"/>
      <c r="I37" s="783" t="s">
        <v>1885</v>
      </c>
      <c r="J37" s="770" t="s">
        <v>1886</v>
      </c>
      <c r="K37" s="771" t="s">
        <v>1887</v>
      </c>
      <c r="L37" s="772" t="s">
        <v>1888</v>
      </c>
      <c r="P37" s="834"/>
    </row>
    <row r="38" spans="1:16" ht="42" customHeight="1" thickBot="1">
      <c r="A38" s="785" t="s">
        <v>4016</v>
      </c>
      <c r="B38" s="773"/>
      <c r="C38" s="469" t="s">
        <v>39</v>
      </c>
      <c r="D38" s="469" t="s">
        <v>3468</v>
      </c>
      <c r="E38" s="753" t="s">
        <v>3488</v>
      </c>
      <c r="F38" s="836" t="s">
        <v>4825</v>
      </c>
      <c r="G38" s="710"/>
      <c r="H38" s="712"/>
      <c r="I38" s="783" t="s">
        <v>2793</v>
      </c>
      <c r="J38" s="770" t="s">
        <v>2014</v>
      </c>
      <c r="K38" s="771" t="s">
        <v>3489</v>
      </c>
      <c r="L38" s="772" t="s">
        <v>3489</v>
      </c>
      <c r="P38" s="834"/>
    </row>
    <row r="39" spans="1:16" ht="42" customHeight="1" thickBot="1">
      <c r="A39" s="785" t="s">
        <v>4001</v>
      </c>
      <c r="B39" s="773"/>
      <c r="C39" s="469" t="s">
        <v>39</v>
      </c>
      <c r="D39" s="469" t="s">
        <v>2791</v>
      </c>
      <c r="E39" s="753" t="s">
        <v>1186</v>
      </c>
      <c r="F39" s="836" t="s">
        <v>4531</v>
      </c>
      <c r="G39" s="713"/>
      <c r="H39" s="715"/>
      <c r="I39" s="783" t="s">
        <v>2090</v>
      </c>
      <c r="J39" s="770" t="s">
        <v>3223</v>
      </c>
      <c r="K39" s="771" t="s">
        <v>3224</v>
      </c>
      <c r="L39" s="772" t="s">
        <v>3224</v>
      </c>
    </row>
    <row r="40" spans="1:16" ht="42" customHeight="1" thickBot="1">
      <c r="A40" s="435"/>
      <c r="B40" s="436"/>
      <c r="C40" s="436"/>
      <c r="D40" s="436"/>
      <c r="E40" s="437"/>
      <c r="F40" s="438"/>
      <c r="G40" s="531"/>
      <c r="H40" s="531"/>
      <c r="I40" s="439"/>
      <c r="J40" s="439"/>
      <c r="K40" s="440"/>
      <c r="L40" s="441"/>
    </row>
    <row r="41" spans="1:16" ht="42" customHeight="1" thickBot="1">
      <c r="A41" s="981" t="s">
        <v>4581</v>
      </c>
      <c r="B41" s="982"/>
      <c r="C41" s="982"/>
      <c r="D41" s="982"/>
      <c r="E41" s="532" t="s">
        <v>3984</v>
      </c>
      <c r="F41" s="524" t="s">
        <v>1539</v>
      </c>
      <c r="G41" s="443" t="s">
        <v>1540</v>
      </c>
      <c r="H41" s="443" t="s">
        <v>1541</v>
      </c>
      <c r="I41" s="443" t="s">
        <v>1542</v>
      </c>
      <c r="J41" s="444" t="s">
        <v>1543</v>
      </c>
      <c r="K41" s="524" t="s">
        <v>3982</v>
      </c>
      <c r="L41" s="444" t="s">
        <v>3978</v>
      </c>
    </row>
    <row r="42" spans="1:16" ht="42" customHeight="1" thickBot="1">
      <c r="A42" s="795" t="s">
        <v>4011</v>
      </c>
      <c r="B42" s="773"/>
      <c r="C42" s="469" t="s">
        <v>37</v>
      </c>
      <c r="D42" s="469" t="s">
        <v>1706</v>
      </c>
      <c r="E42" s="488" t="s">
        <v>4244</v>
      </c>
      <c r="F42" s="821" t="s">
        <v>1757</v>
      </c>
      <c r="G42" s="453" t="s">
        <v>1758</v>
      </c>
      <c r="H42" s="453" t="s">
        <v>1752</v>
      </c>
      <c r="I42" s="453" t="s">
        <v>1752</v>
      </c>
      <c r="J42" s="659" t="s">
        <v>1268</v>
      </c>
      <c r="K42" s="792" t="s">
        <v>1759</v>
      </c>
      <c r="L42" s="793" t="s">
        <v>1760</v>
      </c>
    </row>
    <row r="43" spans="1:16" ht="42" customHeight="1" thickBot="1">
      <c r="A43" s="664"/>
      <c r="B43" s="775"/>
      <c r="C43" s="796"/>
      <c r="D43" s="796"/>
      <c r="E43" s="500" t="s">
        <v>4563</v>
      </c>
      <c r="F43" s="822" t="s">
        <v>1248</v>
      </c>
      <c r="G43" s="420" t="s">
        <v>1761</v>
      </c>
      <c r="H43" s="420" t="s">
        <v>1762</v>
      </c>
      <c r="I43" s="420" t="s">
        <v>1763</v>
      </c>
      <c r="J43" s="538" t="s">
        <v>1764</v>
      </c>
      <c r="K43" s="720"/>
      <c r="L43" s="721"/>
    </row>
    <row r="44" spans="1:16" ht="42" customHeight="1" thickBot="1">
      <c r="A44" s="795" t="s">
        <v>4007</v>
      </c>
      <c r="B44" s="773"/>
      <c r="C44" s="469" t="s">
        <v>37</v>
      </c>
      <c r="D44" s="469" t="s">
        <v>1467</v>
      </c>
      <c r="E44" s="488" t="s">
        <v>4846</v>
      </c>
      <c r="F44" s="821" t="s">
        <v>1067</v>
      </c>
      <c r="G44" s="453" t="s">
        <v>1544</v>
      </c>
      <c r="H44" s="453" t="s">
        <v>1001</v>
      </c>
      <c r="I44" s="453" t="s">
        <v>4847</v>
      </c>
      <c r="J44" s="659" t="s">
        <v>1546</v>
      </c>
      <c r="K44" s="792" t="s">
        <v>1547</v>
      </c>
      <c r="L44" s="793" t="s">
        <v>1548</v>
      </c>
    </row>
    <row r="45" spans="1:16" ht="42" customHeight="1" thickBot="1">
      <c r="A45" s="664"/>
      <c r="B45" s="775"/>
      <c r="C45" s="796"/>
      <c r="D45" s="796"/>
      <c r="E45" s="500" t="s">
        <v>4529</v>
      </c>
      <c r="F45" s="822" t="s">
        <v>1549</v>
      </c>
      <c r="G45" s="420" t="s">
        <v>1550</v>
      </c>
      <c r="H45" s="420" t="s">
        <v>1551</v>
      </c>
      <c r="I45" s="420" t="s">
        <v>1552</v>
      </c>
      <c r="J45" s="538" t="s">
        <v>1553</v>
      </c>
      <c r="K45" s="720"/>
      <c r="L45" s="721"/>
    </row>
    <row r="46" spans="1:16" ht="42" customHeight="1" thickBot="1">
      <c r="A46" s="795" t="s">
        <v>3998</v>
      </c>
      <c r="B46" s="773"/>
      <c r="C46" s="469" t="s">
        <v>37</v>
      </c>
      <c r="D46" s="469" t="s">
        <v>2459</v>
      </c>
      <c r="E46" s="488" t="s">
        <v>4848</v>
      </c>
      <c r="F46" s="821" t="s">
        <v>2478</v>
      </c>
      <c r="G46" s="453" t="s">
        <v>2479</v>
      </c>
      <c r="H46" s="453" t="s">
        <v>2480</v>
      </c>
      <c r="I46" s="453" t="s">
        <v>2481</v>
      </c>
      <c r="J46" s="659" t="s">
        <v>2482</v>
      </c>
      <c r="K46" s="792" t="s">
        <v>2483</v>
      </c>
      <c r="L46" s="793" t="s">
        <v>2484</v>
      </c>
    </row>
    <row r="47" spans="1:16" ht="42" customHeight="1" thickBot="1">
      <c r="A47" s="664"/>
      <c r="B47" s="775"/>
      <c r="C47" s="796"/>
      <c r="D47" s="796"/>
      <c r="E47" s="500" t="s">
        <v>4531</v>
      </c>
      <c r="F47" s="822" t="s">
        <v>2485</v>
      </c>
      <c r="G47" s="420" t="s">
        <v>2414</v>
      </c>
      <c r="H47" s="420" t="s">
        <v>2292</v>
      </c>
      <c r="I47" s="420" t="s">
        <v>2486</v>
      </c>
      <c r="J47" s="538" t="s">
        <v>2487</v>
      </c>
      <c r="K47" s="720"/>
      <c r="L47" s="721"/>
    </row>
    <row r="48" spans="1:16" ht="42" customHeight="1" thickBot="1">
      <c r="A48" s="795" t="s">
        <v>4029</v>
      </c>
      <c r="B48" s="773"/>
      <c r="C48" s="469" t="s">
        <v>37</v>
      </c>
      <c r="D48" s="469" t="s">
        <v>4849</v>
      </c>
      <c r="E48" s="488" t="s">
        <v>4850</v>
      </c>
      <c r="F48" s="821" t="s">
        <v>2401</v>
      </c>
      <c r="G48" s="453" t="s">
        <v>2402</v>
      </c>
      <c r="H48" s="453" t="s">
        <v>2403</v>
      </c>
      <c r="I48" s="453" t="s">
        <v>2404</v>
      </c>
      <c r="J48" s="659" t="s">
        <v>2405</v>
      </c>
      <c r="K48" s="792" t="s">
        <v>2406</v>
      </c>
      <c r="L48" s="793" t="s">
        <v>2406</v>
      </c>
    </row>
    <row r="49" spans="1:12" ht="42" customHeight="1" thickBot="1">
      <c r="A49" s="664"/>
      <c r="B49" s="775"/>
      <c r="C49" s="796"/>
      <c r="D49" s="796"/>
      <c r="E49" s="500" t="s">
        <v>4825</v>
      </c>
      <c r="F49" s="822" t="s">
        <v>1357</v>
      </c>
      <c r="G49" s="420" t="s">
        <v>2407</v>
      </c>
      <c r="H49" s="420" t="s">
        <v>2408</v>
      </c>
      <c r="I49" s="420" t="s">
        <v>2409</v>
      </c>
      <c r="J49" s="538" t="s">
        <v>2410</v>
      </c>
      <c r="K49" s="720"/>
      <c r="L49" s="721"/>
    </row>
    <row r="50" spans="1:12" ht="42" customHeight="1" thickBot="1">
      <c r="A50" s="423"/>
      <c r="B50" s="465"/>
      <c r="C50" s="465"/>
      <c r="D50" s="465"/>
      <c r="G50" s="467"/>
      <c r="H50" s="467"/>
      <c r="I50" s="467"/>
      <c r="J50" s="467"/>
      <c r="K50" s="468"/>
      <c r="L50" s="424"/>
    </row>
    <row r="51" spans="1:12" ht="42" customHeight="1" thickBot="1">
      <c r="A51" s="978" t="s">
        <v>4585</v>
      </c>
      <c r="B51" s="979"/>
      <c r="C51" s="979"/>
      <c r="D51" s="979"/>
      <c r="E51" s="532" t="s">
        <v>3980</v>
      </c>
      <c r="F51" s="532" t="s">
        <v>3981</v>
      </c>
      <c r="G51" s="524" t="s">
        <v>1455</v>
      </c>
      <c r="H51" s="443" t="s">
        <v>1456</v>
      </c>
      <c r="I51" s="443" t="s">
        <v>1457</v>
      </c>
      <c r="J51" s="444" t="s">
        <v>1458</v>
      </c>
      <c r="K51" s="524" t="s">
        <v>3982</v>
      </c>
      <c r="L51" s="444" t="s">
        <v>3978</v>
      </c>
    </row>
    <row r="52" spans="1:12" ht="42" customHeight="1" thickBot="1">
      <c r="A52" s="797" t="s">
        <v>4015</v>
      </c>
      <c r="B52" s="798" t="s">
        <v>4005</v>
      </c>
      <c r="C52" s="798" t="s">
        <v>4006</v>
      </c>
      <c r="D52" s="799" t="s">
        <v>4053</v>
      </c>
      <c r="E52" s="629" t="s">
        <v>4851</v>
      </c>
      <c r="F52" s="534" t="s">
        <v>4563</v>
      </c>
      <c r="G52" s="489" t="s">
        <v>1007</v>
      </c>
      <c r="H52" s="429" t="s">
        <v>1008</v>
      </c>
      <c r="I52" s="429" t="s">
        <v>1009</v>
      </c>
      <c r="J52" s="490" t="s">
        <v>1010</v>
      </c>
      <c r="K52" s="491" t="s">
        <v>1011</v>
      </c>
      <c r="L52" s="449" t="s">
        <v>1012</v>
      </c>
    </row>
    <row r="53" spans="1:12" ht="42" customHeight="1" thickBot="1">
      <c r="A53" s="649" t="s">
        <v>3544</v>
      </c>
      <c r="B53" s="517" t="s">
        <v>877</v>
      </c>
      <c r="C53" s="517" t="s">
        <v>4852</v>
      </c>
      <c r="D53" s="528" t="s">
        <v>723</v>
      </c>
      <c r="E53" s="751"/>
      <c r="F53" s="751"/>
      <c r="G53" s="751"/>
      <c r="H53" s="751"/>
      <c r="I53" s="751"/>
      <c r="J53" s="751"/>
      <c r="K53" s="752"/>
      <c r="L53" s="721"/>
    </row>
    <row r="54" spans="1:12" ht="42" customHeight="1" thickBot="1">
      <c r="A54" s="797" t="s">
        <v>4161</v>
      </c>
      <c r="B54" s="798" t="s">
        <v>3997</v>
      </c>
      <c r="C54" s="798" t="s">
        <v>4016</v>
      </c>
      <c r="D54" s="799" t="s">
        <v>4040</v>
      </c>
      <c r="E54" s="629" t="s">
        <v>4853</v>
      </c>
      <c r="F54" s="534" t="s">
        <v>4529</v>
      </c>
      <c r="G54" s="489" t="s">
        <v>735</v>
      </c>
      <c r="H54" s="429" t="s">
        <v>1198</v>
      </c>
      <c r="I54" s="429" t="s">
        <v>794</v>
      </c>
      <c r="J54" s="490" t="s">
        <v>913</v>
      </c>
      <c r="K54" s="491" t="s">
        <v>1199</v>
      </c>
      <c r="L54" s="449" t="s">
        <v>1200</v>
      </c>
    </row>
    <row r="55" spans="1:12" ht="42" customHeight="1" thickBot="1">
      <c r="A55" s="649" t="s">
        <v>2791</v>
      </c>
      <c r="B55" s="517" t="s">
        <v>1180</v>
      </c>
      <c r="C55" s="517" t="s">
        <v>3090</v>
      </c>
      <c r="D55" s="528" t="s">
        <v>1157</v>
      </c>
      <c r="E55" s="751"/>
      <c r="F55" s="751"/>
      <c r="G55" s="751"/>
      <c r="H55" s="751"/>
      <c r="I55" s="751"/>
      <c r="J55" s="751"/>
      <c r="K55" s="752"/>
      <c r="L55" s="721"/>
    </row>
    <row r="56" spans="1:12" ht="42" customHeight="1" thickBot="1">
      <c r="A56" s="797" t="s">
        <v>4000</v>
      </c>
      <c r="B56" s="798" t="s">
        <v>4066</v>
      </c>
      <c r="C56" s="798" t="s">
        <v>4112</v>
      </c>
      <c r="D56" s="799" t="s">
        <v>4125</v>
      </c>
      <c r="E56" s="629" t="s">
        <v>4854</v>
      </c>
      <c r="F56" s="534" t="s">
        <v>4531</v>
      </c>
      <c r="G56" s="489" t="s">
        <v>1231</v>
      </c>
      <c r="H56" s="429" t="s">
        <v>1232</v>
      </c>
      <c r="I56" s="429" t="s">
        <v>1233</v>
      </c>
      <c r="J56" s="490" t="s">
        <v>1234</v>
      </c>
      <c r="K56" s="491" t="s">
        <v>1235</v>
      </c>
      <c r="L56" s="449" t="s">
        <v>1236</v>
      </c>
    </row>
    <row r="57" spans="1:12" ht="42" customHeight="1" thickBot="1">
      <c r="A57" s="653" t="s">
        <v>1980</v>
      </c>
      <c r="B57" s="519" t="s">
        <v>1264</v>
      </c>
      <c r="C57" s="519" t="s">
        <v>4473</v>
      </c>
      <c r="D57" s="529" t="s">
        <v>1282</v>
      </c>
      <c r="E57" s="751"/>
      <c r="F57" s="751"/>
      <c r="G57" s="751"/>
      <c r="H57" s="751"/>
      <c r="I57" s="751"/>
      <c r="J57" s="751"/>
      <c r="K57" s="752"/>
      <c r="L57" s="721"/>
    </row>
    <row r="58" spans="1:12" ht="42" customHeight="1" thickBot="1">
      <c r="A58" s="423"/>
      <c r="B58" s="465"/>
      <c r="C58" s="465"/>
      <c r="D58" s="465"/>
      <c r="F58" s="469"/>
      <c r="G58" s="467"/>
      <c r="H58" s="467"/>
      <c r="I58" s="467"/>
      <c r="J58" s="467"/>
      <c r="K58" s="468"/>
      <c r="L58" s="424"/>
    </row>
    <row r="59" spans="1:12" ht="42" customHeight="1" thickBot="1">
      <c r="A59" s="981" t="s">
        <v>4590</v>
      </c>
      <c r="B59" s="982"/>
      <c r="C59" s="982"/>
      <c r="D59" s="982"/>
      <c r="E59" s="482" t="s">
        <v>3984</v>
      </c>
      <c r="F59" s="776" t="s">
        <v>3981</v>
      </c>
      <c r="G59" s="708"/>
      <c r="H59" s="639"/>
      <c r="I59" s="780" t="s">
        <v>1455</v>
      </c>
      <c r="J59" s="485" t="s">
        <v>1456</v>
      </c>
      <c r="K59" s="780" t="s">
        <v>3982</v>
      </c>
      <c r="L59" s="485" t="s">
        <v>3978</v>
      </c>
    </row>
    <row r="60" spans="1:12" ht="42" customHeight="1" thickBot="1">
      <c r="A60" s="803" t="s">
        <v>4053</v>
      </c>
      <c r="B60" s="773"/>
      <c r="C60" s="469" t="s">
        <v>34</v>
      </c>
      <c r="D60" s="469" t="s">
        <v>980</v>
      </c>
      <c r="E60" s="804" t="s">
        <v>3774</v>
      </c>
      <c r="F60" s="767" t="s">
        <v>4563</v>
      </c>
      <c r="G60" s="710"/>
      <c r="H60" s="712"/>
      <c r="I60" s="783" t="s">
        <v>1663</v>
      </c>
      <c r="J60" s="770" t="s">
        <v>1664</v>
      </c>
      <c r="K60" s="782" t="s">
        <v>1665</v>
      </c>
      <c r="L60" s="772" t="s">
        <v>1666</v>
      </c>
    </row>
    <row r="61" spans="1:12" ht="42" customHeight="1" thickBot="1">
      <c r="A61" s="803" t="s">
        <v>3992</v>
      </c>
      <c r="B61" s="773"/>
      <c r="C61" s="469" t="s">
        <v>34</v>
      </c>
      <c r="D61" s="469" t="s">
        <v>1136</v>
      </c>
      <c r="E61" s="804" t="s">
        <v>3371</v>
      </c>
      <c r="F61" s="767" t="s">
        <v>4529</v>
      </c>
      <c r="G61" s="710"/>
      <c r="H61" s="712"/>
      <c r="I61" s="783" t="s">
        <v>3362</v>
      </c>
      <c r="J61" s="770" t="s">
        <v>1812</v>
      </c>
      <c r="K61" s="782" t="s">
        <v>3372</v>
      </c>
      <c r="L61" s="772" t="s">
        <v>3373</v>
      </c>
    </row>
    <row r="62" spans="1:12" ht="42" customHeight="1" thickBot="1">
      <c r="A62" s="804" t="s">
        <v>4008</v>
      </c>
      <c r="B62" s="773"/>
      <c r="C62" s="469" t="s">
        <v>34</v>
      </c>
      <c r="D62" s="469" t="s">
        <v>4347</v>
      </c>
      <c r="E62" s="804" t="s">
        <v>4855</v>
      </c>
      <c r="F62" s="767" t="s">
        <v>4531</v>
      </c>
      <c r="G62" s="710"/>
      <c r="H62" s="712"/>
      <c r="I62" s="783" t="s">
        <v>2223</v>
      </c>
      <c r="J62" s="770" t="s">
        <v>2224</v>
      </c>
      <c r="K62" s="782" t="s">
        <v>2225</v>
      </c>
      <c r="L62" s="772" t="s">
        <v>2226</v>
      </c>
    </row>
    <row r="63" spans="1:12" ht="42" customHeight="1" thickBot="1">
      <c r="A63" s="804" t="s">
        <v>3997</v>
      </c>
      <c r="B63" s="775"/>
      <c r="C63" s="642" t="s">
        <v>34</v>
      </c>
      <c r="D63" s="642" t="s">
        <v>1154</v>
      </c>
      <c r="E63" s="804" t="s">
        <v>2701</v>
      </c>
      <c r="F63" s="767" t="s">
        <v>4825</v>
      </c>
      <c r="G63" s="713"/>
      <c r="H63" s="715"/>
      <c r="I63" s="783" t="s">
        <v>2269</v>
      </c>
      <c r="J63" s="770" t="s">
        <v>2702</v>
      </c>
      <c r="K63" s="782" t="s">
        <v>2021</v>
      </c>
      <c r="L63" s="772" t="s">
        <v>2021</v>
      </c>
    </row>
    <row r="64" spans="1:12" ht="42" customHeight="1" thickBot="1">
      <c r="A64" s="423"/>
      <c r="B64" s="465"/>
      <c r="C64" s="465"/>
      <c r="D64" s="465"/>
      <c r="F64" s="469"/>
      <c r="G64" s="467"/>
      <c r="H64" s="467"/>
      <c r="I64" s="467"/>
      <c r="J64" s="467"/>
      <c r="K64" s="468"/>
      <c r="L64" s="424"/>
    </row>
    <row r="65" spans="1:12" ht="42" customHeight="1" thickBot="1">
      <c r="A65" s="981" t="s">
        <v>4595</v>
      </c>
      <c r="B65" s="982"/>
      <c r="C65" s="982"/>
      <c r="D65" s="982"/>
      <c r="E65" s="482" t="s">
        <v>3984</v>
      </c>
      <c r="F65" s="776" t="s">
        <v>3981</v>
      </c>
      <c r="G65" s="708"/>
      <c r="H65" s="639"/>
      <c r="I65" s="780" t="s">
        <v>1455</v>
      </c>
      <c r="J65" s="485" t="s">
        <v>1456</v>
      </c>
      <c r="K65" s="780" t="s">
        <v>3982</v>
      </c>
      <c r="L65" s="485" t="s">
        <v>3978</v>
      </c>
    </row>
    <row r="66" spans="1:12" ht="42" customHeight="1" thickBot="1">
      <c r="A66" s="803" t="s">
        <v>4006</v>
      </c>
      <c r="B66" s="773"/>
      <c r="C66" s="469" t="s">
        <v>35</v>
      </c>
      <c r="D66" s="469" t="s">
        <v>907</v>
      </c>
      <c r="E66" s="804" t="s">
        <v>3133</v>
      </c>
      <c r="F66" s="835" t="s">
        <v>4529</v>
      </c>
      <c r="G66" s="710"/>
      <c r="H66" s="712"/>
      <c r="I66" s="783" t="s">
        <v>1059</v>
      </c>
      <c r="J66" s="770" t="s">
        <v>3134</v>
      </c>
      <c r="K66" s="782" t="s">
        <v>3135</v>
      </c>
      <c r="L66" s="772" t="s">
        <v>3136</v>
      </c>
    </row>
    <row r="67" spans="1:12" ht="42" customHeight="1" thickBot="1">
      <c r="A67" s="803" t="s">
        <v>4005</v>
      </c>
      <c r="B67" s="773"/>
      <c r="C67" s="469" t="s">
        <v>35</v>
      </c>
      <c r="D67" s="469" t="s">
        <v>1040</v>
      </c>
      <c r="E67" s="804" t="s">
        <v>3789</v>
      </c>
      <c r="F67" s="835" t="s">
        <v>4563</v>
      </c>
      <c r="G67" s="710"/>
      <c r="H67" s="712"/>
      <c r="I67" s="783" t="s">
        <v>3790</v>
      </c>
      <c r="J67" s="770" t="s">
        <v>3791</v>
      </c>
      <c r="K67" s="782" t="s">
        <v>3792</v>
      </c>
      <c r="L67" s="772" t="s">
        <v>3793</v>
      </c>
    </row>
    <row r="68" spans="1:12" ht="42" customHeight="1" thickBot="1">
      <c r="A68" s="804" t="s">
        <v>4015</v>
      </c>
      <c r="B68" s="773"/>
      <c r="C68" s="469" t="s">
        <v>35</v>
      </c>
      <c r="D68" s="469" t="s">
        <v>4856</v>
      </c>
      <c r="E68" s="804" t="s">
        <v>3576</v>
      </c>
      <c r="F68" s="835" t="s">
        <v>4825</v>
      </c>
      <c r="G68" s="710"/>
      <c r="H68" s="712"/>
      <c r="I68" s="783" t="s">
        <v>3498</v>
      </c>
      <c r="J68" s="770" t="s">
        <v>3577</v>
      </c>
      <c r="K68" s="782" t="s">
        <v>3578</v>
      </c>
      <c r="L68" s="772" t="s">
        <v>3578</v>
      </c>
    </row>
    <row r="69" spans="1:12" ht="42" customHeight="1" thickBot="1">
      <c r="A69" s="804" t="s">
        <v>4000</v>
      </c>
      <c r="B69" s="775"/>
      <c r="C69" s="642" t="s">
        <v>35</v>
      </c>
      <c r="D69" s="642" t="s">
        <v>2218</v>
      </c>
      <c r="E69" s="804" t="s">
        <v>4857</v>
      </c>
      <c r="F69" s="835" t="s">
        <v>4531</v>
      </c>
      <c r="G69" s="713"/>
      <c r="H69" s="715"/>
      <c r="I69" s="783" t="s">
        <v>2025</v>
      </c>
      <c r="J69" s="770" t="s">
        <v>2026</v>
      </c>
      <c r="K69" s="782" t="s">
        <v>2027</v>
      </c>
      <c r="L69" s="772" t="s">
        <v>2028</v>
      </c>
    </row>
    <row r="70" spans="1:12" ht="42" customHeight="1" thickBot="1">
      <c r="A70" s="423"/>
      <c r="B70" s="465"/>
      <c r="C70" s="465"/>
      <c r="D70" s="465"/>
      <c r="F70" s="469"/>
      <c r="G70" s="467"/>
      <c r="H70" s="467"/>
      <c r="I70" s="467"/>
      <c r="J70" s="467"/>
      <c r="K70" s="468"/>
      <c r="L70" s="424"/>
    </row>
    <row r="71" spans="1:12" ht="42" customHeight="1" thickBot="1">
      <c r="A71" s="978" t="s">
        <v>4596</v>
      </c>
      <c r="B71" s="979"/>
      <c r="C71" s="979"/>
      <c r="D71" s="979"/>
      <c r="E71" s="532" t="s">
        <v>3980</v>
      </c>
      <c r="F71" s="532" t="s">
        <v>3981</v>
      </c>
      <c r="G71" s="524" t="s">
        <v>1539</v>
      </c>
      <c r="H71" s="443" t="s">
        <v>1540</v>
      </c>
      <c r="I71" s="443" t="s">
        <v>1541</v>
      </c>
      <c r="J71" s="444" t="s">
        <v>1542</v>
      </c>
      <c r="K71" s="524" t="s">
        <v>3982</v>
      </c>
      <c r="L71" s="444" t="s">
        <v>3978</v>
      </c>
    </row>
    <row r="72" spans="1:12" ht="42" customHeight="1" thickBot="1">
      <c r="A72" s="797" t="s">
        <v>2113</v>
      </c>
      <c r="B72" s="798" t="s">
        <v>4007</v>
      </c>
      <c r="C72" s="798" t="s">
        <v>3992</v>
      </c>
      <c r="D72" s="799" t="s">
        <v>4011</v>
      </c>
      <c r="E72" s="629" t="s">
        <v>4858</v>
      </c>
      <c r="F72" s="534" t="s">
        <v>4563</v>
      </c>
      <c r="G72" s="489" t="s">
        <v>919</v>
      </c>
      <c r="H72" s="429" t="s">
        <v>920</v>
      </c>
      <c r="I72" s="429" t="s">
        <v>921</v>
      </c>
      <c r="J72" s="490" t="s">
        <v>922</v>
      </c>
      <c r="K72" s="491" t="s">
        <v>923</v>
      </c>
      <c r="L72" s="449" t="s">
        <v>924</v>
      </c>
    </row>
    <row r="73" spans="1:12" ht="42" customHeight="1" thickBot="1">
      <c r="A73" s="649" t="s">
        <v>806</v>
      </c>
      <c r="B73" s="517" t="s">
        <v>771</v>
      </c>
      <c r="C73" s="517" t="s">
        <v>1132</v>
      </c>
      <c r="D73" s="528" t="s">
        <v>710</v>
      </c>
      <c r="E73" s="751"/>
      <c r="F73" s="751"/>
      <c r="G73" s="751"/>
      <c r="H73" s="751"/>
      <c r="I73" s="751"/>
      <c r="J73" s="751"/>
      <c r="K73" s="752"/>
      <c r="L73" s="721"/>
    </row>
    <row r="74" spans="1:12" ht="42" customHeight="1" thickBot="1">
      <c r="A74" s="797" t="s">
        <v>4015</v>
      </c>
      <c r="B74" s="798" t="s">
        <v>4008</v>
      </c>
      <c r="C74" s="798" t="s">
        <v>3997</v>
      </c>
      <c r="D74" s="799" t="s">
        <v>4040</v>
      </c>
      <c r="E74" s="629" t="s">
        <v>4859</v>
      </c>
      <c r="F74" s="534" t="s">
        <v>4529</v>
      </c>
      <c r="G74" s="489" t="s">
        <v>1166</v>
      </c>
      <c r="H74" s="429" t="s">
        <v>1167</v>
      </c>
      <c r="I74" s="429" t="s">
        <v>1168</v>
      </c>
      <c r="J74" s="490" t="s">
        <v>1169</v>
      </c>
      <c r="K74" s="491" t="s">
        <v>1170</v>
      </c>
      <c r="L74" s="449" t="s">
        <v>1171</v>
      </c>
    </row>
    <row r="75" spans="1:12" ht="42" customHeight="1" thickBot="1">
      <c r="A75" s="649" t="s">
        <v>3558</v>
      </c>
      <c r="B75" s="517" t="s">
        <v>1111</v>
      </c>
      <c r="C75" s="517" t="s">
        <v>4860</v>
      </c>
      <c r="D75" s="528" t="s">
        <v>1113</v>
      </c>
      <c r="E75" s="751"/>
      <c r="F75" s="751"/>
      <c r="G75" s="751"/>
      <c r="H75" s="751"/>
      <c r="I75" s="751"/>
      <c r="J75" s="751"/>
      <c r="K75" s="752"/>
      <c r="L75" s="721"/>
    </row>
    <row r="76" spans="1:12" ht="42" customHeight="1" thickBot="1">
      <c r="A76" s="797" t="s">
        <v>4000</v>
      </c>
      <c r="B76" s="798" t="s">
        <v>4161</v>
      </c>
      <c r="C76" s="798" t="s">
        <v>4016</v>
      </c>
      <c r="D76" s="799" t="s">
        <v>3998</v>
      </c>
      <c r="E76" s="629" t="s">
        <v>4861</v>
      </c>
      <c r="F76" s="534" t="s">
        <v>4531</v>
      </c>
      <c r="G76" s="489" t="s">
        <v>1185</v>
      </c>
      <c r="H76" s="429" t="s">
        <v>1186</v>
      </c>
      <c r="I76" s="429" t="s">
        <v>1187</v>
      </c>
      <c r="J76" s="490" t="s">
        <v>1188</v>
      </c>
      <c r="K76" s="491" t="s">
        <v>1189</v>
      </c>
      <c r="L76" s="449" t="s">
        <v>1190</v>
      </c>
    </row>
    <row r="77" spans="1:12" ht="42" customHeight="1" thickBot="1">
      <c r="A77" s="649" t="s">
        <v>4862</v>
      </c>
      <c r="B77" s="517" t="s">
        <v>1203</v>
      </c>
      <c r="C77" s="517" t="s">
        <v>1239</v>
      </c>
      <c r="D77" s="528" t="s">
        <v>1130</v>
      </c>
      <c r="E77" s="751"/>
      <c r="F77" s="751"/>
      <c r="G77" s="751"/>
      <c r="H77" s="751"/>
      <c r="I77" s="751"/>
      <c r="J77" s="751"/>
      <c r="K77" s="752"/>
      <c r="L77" s="721"/>
    </row>
    <row r="78" spans="1:12" ht="42" customHeight="1" thickBot="1">
      <c r="A78" s="800" t="s">
        <v>4001</v>
      </c>
      <c r="B78" s="801" t="s">
        <v>4066</v>
      </c>
      <c r="C78" s="801" t="s">
        <v>4112</v>
      </c>
      <c r="D78" s="802" t="s">
        <v>4029</v>
      </c>
      <c r="E78" s="629" t="s">
        <v>4863</v>
      </c>
      <c r="F78" s="534" t="s">
        <v>4825</v>
      </c>
      <c r="G78" s="489" t="s">
        <v>1255</v>
      </c>
      <c r="H78" s="429" t="s">
        <v>1256</v>
      </c>
      <c r="I78" s="429" t="s">
        <v>1257</v>
      </c>
      <c r="J78" s="490" t="s">
        <v>1258</v>
      </c>
      <c r="K78" s="491" t="s">
        <v>1259</v>
      </c>
      <c r="L78" s="449" t="s">
        <v>1259</v>
      </c>
    </row>
    <row r="79" spans="1:12" ht="42" customHeight="1" thickBot="1">
      <c r="A79" s="653" t="s">
        <v>1186</v>
      </c>
      <c r="B79" s="519" t="s">
        <v>1348</v>
      </c>
      <c r="C79" s="519" t="s">
        <v>1389</v>
      </c>
      <c r="D79" s="529" t="s">
        <v>1131</v>
      </c>
      <c r="E79" s="751"/>
      <c r="F79" s="751"/>
      <c r="G79" s="751"/>
      <c r="H79" s="751"/>
      <c r="I79" s="751"/>
      <c r="J79" s="751"/>
      <c r="K79" s="752"/>
      <c r="L79" s="721"/>
    </row>
    <row r="80" spans="1:12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  <row r="125" ht="42" customHeight="1"/>
    <row r="126" ht="42" customHeight="1"/>
    <row r="127" ht="42" customHeight="1"/>
    <row r="128" ht="42" customHeight="1"/>
    <row r="129" ht="42" customHeight="1"/>
    <row r="130" ht="42" customHeight="1"/>
    <row r="131" ht="42" customHeight="1"/>
    <row r="132" ht="42" customHeight="1"/>
  </sheetData>
  <mergeCells count="11">
    <mergeCell ref="A35:D35"/>
    <mergeCell ref="A1:D1"/>
    <mergeCell ref="A11:D11"/>
    <mergeCell ref="A17:D17"/>
    <mergeCell ref="A23:D23"/>
    <mergeCell ref="A29:D29"/>
    <mergeCell ref="A41:D41"/>
    <mergeCell ref="A51:D51"/>
    <mergeCell ref="A59:D59"/>
    <mergeCell ref="A65:D65"/>
    <mergeCell ref="A71:D71"/>
  </mergeCells>
  <conditionalFormatting sqref="F4">
    <cfRule type="duplicateValues" dxfId="67" priority="8"/>
  </conditionalFormatting>
  <conditionalFormatting sqref="F6">
    <cfRule type="duplicateValues" dxfId="66" priority="7"/>
  </conditionalFormatting>
  <conditionalFormatting sqref="F8 F2">
    <cfRule type="duplicateValues" dxfId="65" priority="12"/>
  </conditionalFormatting>
  <conditionalFormatting sqref="F12:F14">
    <cfRule type="duplicateValues" dxfId="64" priority="10"/>
  </conditionalFormatting>
  <conditionalFormatting sqref="F15">
    <cfRule type="duplicateValues" dxfId="63" priority="13"/>
  </conditionalFormatting>
  <conditionalFormatting sqref="F18:F20">
    <cfRule type="duplicateValues" dxfId="62" priority="9"/>
  </conditionalFormatting>
  <conditionalFormatting sqref="F21">
    <cfRule type="duplicateValues" dxfId="61" priority="14"/>
  </conditionalFormatting>
  <conditionalFormatting sqref="F24:F25">
    <cfRule type="duplicateValues" dxfId="60" priority="18"/>
  </conditionalFormatting>
  <conditionalFormatting sqref="F30:F33">
    <cfRule type="duplicateValues" dxfId="59" priority="15"/>
  </conditionalFormatting>
  <conditionalFormatting sqref="F52">
    <cfRule type="duplicateValues" dxfId="58" priority="11"/>
  </conditionalFormatting>
  <conditionalFormatting sqref="F54">
    <cfRule type="duplicateValues" dxfId="57" priority="6"/>
  </conditionalFormatting>
  <conditionalFormatting sqref="F56">
    <cfRule type="duplicateValues" dxfId="56" priority="5"/>
  </conditionalFormatting>
  <conditionalFormatting sqref="F62:F63">
    <cfRule type="duplicateValues" dxfId="55" priority="16"/>
  </conditionalFormatting>
  <conditionalFormatting sqref="F68:F69">
    <cfRule type="duplicateValues" dxfId="54" priority="17"/>
  </conditionalFormatting>
  <conditionalFormatting sqref="F72">
    <cfRule type="duplicateValues" dxfId="53" priority="4"/>
  </conditionalFormatting>
  <conditionalFormatting sqref="F74">
    <cfRule type="duplicateValues" dxfId="52" priority="2"/>
  </conditionalFormatting>
  <conditionalFormatting sqref="F76">
    <cfRule type="duplicateValues" dxfId="51" priority="1"/>
  </conditionalFormatting>
  <conditionalFormatting sqref="F78">
    <cfRule type="duplicateValues" dxfId="50" priority="3"/>
  </conditionalFormatting>
  <pageMargins left="0.25" right="0.25" top="0.25" bottom="0.25" header="0.3" footer="0.25"/>
  <pageSetup scale="44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7D26-CDD1-4FCA-B27F-8B0286B613F6}">
  <sheetPr>
    <pageSetUpPr fitToPage="1"/>
  </sheetPr>
  <dimension ref="A1:L57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1563</v>
      </c>
      <c r="B1" s="736" t="s">
        <v>1407</v>
      </c>
      <c r="I1" s="738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1411</v>
      </c>
      <c r="B5" s="111" t="s">
        <v>1564</v>
      </c>
      <c r="C5" s="112" t="s">
        <v>1565</v>
      </c>
      <c r="D5" s="148" t="s">
        <v>1566</v>
      </c>
      <c r="E5" s="86" t="s">
        <v>1567</v>
      </c>
      <c r="F5" s="85" t="s">
        <v>1568</v>
      </c>
      <c r="G5" s="85" t="s">
        <v>1569</v>
      </c>
      <c r="H5" s="183" t="s">
        <v>1418</v>
      </c>
      <c r="L5" s="47"/>
    </row>
    <row r="6" spans="1:12">
      <c r="A6" s="116" t="s">
        <v>1419</v>
      </c>
      <c r="B6" s="219" t="s">
        <v>1570</v>
      </c>
      <c r="C6" s="220" t="s">
        <v>1571</v>
      </c>
      <c r="D6" s="221" t="s">
        <v>1572</v>
      </c>
      <c r="E6" s="209" t="s">
        <v>1573</v>
      </c>
      <c r="F6" s="92" t="s">
        <v>1574</v>
      </c>
      <c r="G6" s="92" t="s">
        <v>1575</v>
      </c>
      <c r="H6" s="210" t="s">
        <v>1576</v>
      </c>
      <c r="L6" s="47"/>
    </row>
    <row r="7" spans="1:12" ht="18" thickBot="1">
      <c r="A7" s="93" t="s">
        <v>1407</v>
      </c>
      <c r="B7" s="217" t="str">
        <f>Best!B7</f>
        <v>:31.43 W 5 PCD</v>
      </c>
      <c r="C7" s="214" t="str">
        <f>Best!C7</f>
        <v>:35.62 W 8 TT</v>
      </c>
      <c r="D7" s="215" t="str">
        <f>Best!D7</f>
        <v>:29.06 W 5 PCD</v>
      </c>
      <c r="E7" s="211" t="str">
        <f>Best!E7</f>
        <v>1:58.54 W 13 AZP</v>
      </c>
      <c r="F7" s="212" t="str">
        <f>Best!F7</f>
        <v>2:28.61 W 6 BF</v>
      </c>
      <c r="G7" s="212" t="str">
        <f>Best!G7</f>
        <v>:24.83 W 1 TT</v>
      </c>
      <c r="H7" s="213" t="str">
        <f>Best!H7</f>
        <v>:23.86 W 13 AZF</v>
      </c>
      <c r="L7" s="47"/>
    </row>
    <row r="8" spans="1:12" ht="18" thickBot="1">
      <c r="A8" s="699"/>
      <c r="B8" s="699"/>
      <c r="C8" s="699"/>
      <c r="D8" s="699"/>
      <c r="E8" s="699"/>
      <c r="F8" s="699"/>
      <c r="G8" s="699"/>
      <c r="H8" s="699"/>
      <c r="L8" s="47"/>
    </row>
    <row r="9" spans="1:12" ht="18.5" thickBot="1">
      <c r="A9" s="104" t="s">
        <v>1410</v>
      </c>
      <c r="B9" s="114" t="s">
        <v>41</v>
      </c>
      <c r="C9" s="114" t="s">
        <v>42</v>
      </c>
      <c r="D9" s="114" t="s">
        <v>43</v>
      </c>
      <c r="E9" s="114" t="s">
        <v>44</v>
      </c>
      <c r="F9" s="114" t="s">
        <v>45</v>
      </c>
      <c r="G9" s="109" t="s">
        <v>46</v>
      </c>
      <c r="H9" s="699"/>
      <c r="L9" s="47"/>
    </row>
    <row r="10" spans="1:12">
      <c r="A10" s="115" t="s">
        <v>1411</v>
      </c>
      <c r="B10" s="90" t="s">
        <v>1577</v>
      </c>
      <c r="C10" s="85" t="s">
        <v>1578</v>
      </c>
      <c r="D10" s="85" t="s">
        <v>1579</v>
      </c>
      <c r="E10" s="85" t="s">
        <v>1580</v>
      </c>
      <c r="F10" s="85" t="s">
        <v>1581</v>
      </c>
      <c r="G10" s="113" t="s">
        <v>1582</v>
      </c>
      <c r="H10" s="699"/>
      <c r="L10" s="47"/>
    </row>
    <row r="11" spans="1:12">
      <c r="A11" s="117" t="s">
        <v>1419</v>
      </c>
      <c r="B11" s="91" t="s">
        <v>1583</v>
      </c>
      <c r="C11" s="92" t="s">
        <v>1584</v>
      </c>
      <c r="D11" s="92" t="s">
        <v>1585</v>
      </c>
      <c r="E11" s="92" t="s">
        <v>1586</v>
      </c>
      <c r="F11" s="92" t="s">
        <v>1587</v>
      </c>
      <c r="G11" s="218" t="s">
        <v>1588</v>
      </c>
      <c r="H11" s="699"/>
      <c r="L11" s="47"/>
    </row>
    <row r="12" spans="1:12" ht="18" thickBot="1">
      <c r="A12" s="100" t="s">
        <v>1407</v>
      </c>
      <c r="B12" s="216" t="str">
        <f>Best!I7</f>
        <v>1:06.62 W 5 PCD</v>
      </c>
      <c r="C12" s="212" t="str">
        <f>Best!J7</f>
        <v>:53.39 W 13 AZP</v>
      </c>
      <c r="D12" s="212" t="str">
        <f>Best!K7</f>
        <v>:54.11 W 11 SSI</v>
      </c>
      <c r="E12" s="212" t="str">
        <f>Best!L7</f>
        <v>06:06.81 W 6 BF</v>
      </c>
      <c r="F12" s="212" t="str">
        <f>Best!M7</f>
        <v>1:08.26 W 9 TT</v>
      </c>
      <c r="G12" s="213" t="str">
        <f>Best!N7</f>
        <v>1:15.38 W 9 TT</v>
      </c>
      <c r="H12" s="699"/>
      <c r="L12" s="47"/>
    </row>
    <row r="13" spans="1:12" ht="18" thickBot="1">
      <c r="L13" s="47"/>
    </row>
    <row r="14" spans="1:12" ht="18.5" thickBot="1">
      <c r="A14" s="65">
        <v>2023</v>
      </c>
      <c r="B14" s="54" t="s">
        <v>34</v>
      </c>
      <c r="C14" s="55" t="s">
        <v>35</v>
      </c>
      <c r="D14" s="56" t="s">
        <v>36</v>
      </c>
      <c r="E14" s="57" t="s">
        <v>37</v>
      </c>
      <c r="F14" s="57" t="s">
        <v>38</v>
      </c>
      <c r="G14" s="57" t="s">
        <v>39</v>
      </c>
      <c r="H14" s="58" t="s">
        <v>40</v>
      </c>
      <c r="L14" s="47"/>
    </row>
    <row r="15" spans="1:12">
      <c r="A15" s="66" t="s">
        <v>1439</v>
      </c>
      <c r="B15" s="67" t="s">
        <v>1589</v>
      </c>
      <c r="C15" s="68" t="s">
        <v>1590</v>
      </c>
      <c r="D15" s="69" t="s">
        <v>1591</v>
      </c>
      <c r="E15" s="70" t="s">
        <v>1592</v>
      </c>
      <c r="F15" s="68" t="s">
        <v>1593</v>
      </c>
      <c r="G15" s="68" t="s">
        <v>1594</v>
      </c>
      <c r="H15" s="69" t="s">
        <v>1595</v>
      </c>
      <c r="L15" s="47"/>
    </row>
    <row r="16" spans="1:12" ht="18" thickBot="1">
      <c r="A16" s="71" t="s">
        <v>1447</v>
      </c>
      <c r="B16" s="331" t="str">
        <f t="shared" ref="B16:H16" si="0">B7</f>
        <v>:31.43 W 5 PCD</v>
      </c>
      <c r="C16" s="225" t="str">
        <f t="shared" si="0"/>
        <v>:35.62 W 8 TT</v>
      </c>
      <c r="D16" s="328" t="str">
        <f t="shared" si="0"/>
        <v>:29.06 W 5 PCD</v>
      </c>
      <c r="E16" s="330" t="str">
        <f t="shared" si="0"/>
        <v>1:58.54 W 13 AZP</v>
      </c>
      <c r="F16" s="225" t="str">
        <f t="shared" si="0"/>
        <v>2:28.61 W 6 BF</v>
      </c>
      <c r="G16" s="73" t="str">
        <f t="shared" si="0"/>
        <v>:24.83 W 1 TT</v>
      </c>
      <c r="H16" s="328" t="str">
        <f t="shared" si="0"/>
        <v>:23.86 W 13 AZF</v>
      </c>
      <c r="L16" s="47"/>
    </row>
    <row r="17" spans="1:12" ht="18" thickBot="1">
      <c r="L17" s="47"/>
    </row>
    <row r="18" spans="1:12" ht="18.5" thickBot="1">
      <c r="A18" s="65">
        <v>2023</v>
      </c>
      <c r="B18" s="57" t="s">
        <v>41</v>
      </c>
      <c r="C18" s="57" t="s">
        <v>42</v>
      </c>
      <c r="D18" s="57" t="s">
        <v>43</v>
      </c>
      <c r="E18" s="57" t="s">
        <v>44</v>
      </c>
      <c r="F18" s="57" t="s">
        <v>45</v>
      </c>
      <c r="G18" s="58" t="s">
        <v>46</v>
      </c>
      <c r="L18" s="47"/>
    </row>
    <row r="19" spans="1:12">
      <c r="A19" s="76" t="s">
        <v>1439</v>
      </c>
      <c r="B19" s="70" t="s">
        <v>1596</v>
      </c>
      <c r="C19" s="68" t="s">
        <v>1597</v>
      </c>
      <c r="D19" s="68" t="s">
        <v>1598</v>
      </c>
      <c r="E19" s="68" t="s">
        <v>1599</v>
      </c>
      <c r="F19" s="68" t="s">
        <v>1600</v>
      </c>
      <c r="G19" s="69" t="s">
        <v>1601</v>
      </c>
      <c r="L19" s="47"/>
    </row>
    <row r="20" spans="1:12" ht="18" thickBot="1">
      <c r="A20" s="77" t="s">
        <v>1447</v>
      </c>
      <c r="B20" s="330" t="str">
        <f t="shared" ref="B20:G20" si="1">B12</f>
        <v>1:06.62 W 5 PCD</v>
      </c>
      <c r="C20" s="225" t="str">
        <f t="shared" si="1"/>
        <v>:53.39 W 13 AZP</v>
      </c>
      <c r="D20" s="225" t="str">
        <f t="shared" si="1"/>
        <v>:54.11 W 11 SSI</v>
      </c>
      <c r="E20" s="225" t="str">
        <f t="shared" si="1"/>
        <v>06:06.81 W 6 BF</v>
      </c>
      <c r="F20" s="225" t="str">
        <f t="shared" si="1"/>
        <v>1:08.26 W 9 TT</v>
      </c>
      <c r="G20" s="328" t="str">
        <f t="shared" si="1"/>
        <v>1:15.38 W 9 TT</v>
      </c>
      <c r="L20" s="47"/>
    </row>
    <row r="21" spans="1:12" ht="18">
      <c r="B21" s="47"/>
      <c r="C21" s="47"/>
      <c r="D21" s="47"/>
      <c r="E21" s="47"/>
      <c r="F21" s="47"/>
      <c r="G21" s="41"/>
      <c r="H21" s="47"/>
      <c r="L21" s="47"/>
    </row>
    <row r="22" spans="1:12" s="43" customFormat="1" ht="18">
      <c r="A22" s="831" t="s">
        <v>1454</v>
      </c>
      <c r="B22" s="701" t="s">
        <v>1455</v>
      </c>
      <c r="C22" s="701" t="s">
        <v>1456</v>
      </c>
      <c r="D22" s="701" t="s">
        <v>1457</v>
      </c>
      <c r="E22" s="701" t="s">
        <v>1458</v>
      </c>
      <c r="F22" s="701"/>
      <c r="G22" s="919" t="s">
        <v>1459</v>
      </c>
      <c r="H22" s="919" t="s">
        <v>1460</v>
      </c>
      <c r="I22" s="705"/>
      <c r="L22" s="44"/>
    </row>
    <row r="23" spans="1:12" ht="18">
      <c r="A23" s="831" t="s">
        <v>1468</v>
      </c>
      <c r="B23" s="701" t="s">
        <v>1602</v>
      </c>
      <c r="C23" s="701" t="s">
        <v>1156</v>
      </c>
      <c r="D23" s="701" t="s">
        <v>1603</v>
      </c>
      <c r="E23" s="701" t="s">
        <v>1192</v>
      </c>
      <c r="F23" s="701"/>
      <c r="G23" s="919" t="s">
        <v>1604</v>
      </c>
      <c r="H23" s="919" t="s">
        <v>1604</v>
      </c>
      <c r="I23"/>
      <c r="L23" s="47"/>
    </row>
    <row r="24" spans="1:12" ht="18">
      <c r="A24" s="831" t="s">
        <v>1474</v>
      </c>
      <c r="B24" s="701" t="s">
        <v>1605</v>
      </c>
      <c r="C24" s="701" t="s">
        <v>961</v>
      </c>
      <c r="D24" s="701" t="s">
        <v>1606</v>
      </c>
      <c r="E24" s="701" t="s">
        <v>1607</v>
      </c>
      <c r="F24" s="701"/>
      <c r="G24" s="919" t="s">
        <v>1608</v>
      </c>
      <c r="H24" s="919" t="s">
        <v>1004</v>
      </c>
      <c r="I24"/>
      <c r="L24" s="47"/>
    </row>
    <row r="25" spans="1:12" s="43" customFormat="1" ht="18">
      <c r="A25" s="831" t="s">
        <v>1481</v>
      </c>
      <c r="B25" s="701" t="s">
        <v>1609</v>
      </c>
      <c r="C25" s="701" t="s">
        <v>1085</v>
      </c>
      <c r="D25" s="701" t="s">
        <v>1610</v>
      </c>
      <c r="E25" s="701" t="s">
        <v>1611</v>
      </c>
      <c r="F25" s="701"/>
      <c r="G25" s="919" t="s">
        <v>1612</v>
      </c>
      <c r="H25" s="919" t="s">
        <v>1613</v>
      </c>
      <c r="I25"/>
      <c r="L25" s="44"/>
    </row>
    <row r="26" spans="1:12" s="43" customFormat="1" ht="18">
      <c r="A26" s="831" t="s">
        <v>1488</v>
      </c>
      <c r="B26" s="701" t="s">
        <v>1614</v>
      </c>
      <c r="C26" s="701" t="s">
        <v>716</v>
      </c>
      <c r="D26" s="701" t="s">
        <v>1615</v>
      </c>
      <c r="E26" s="701" t="s">
        <v>1616</v>
      </c>
      <c r="F26" s="701"/>
      <c r="G26" s="919" t="s">
        <v>1617</v>
      </c>
      <c r="H26" s="919" t="s">
        <v>1617</v>
      </c>
      <c r="I26" s="705"/>
      <c r="L26" s="44"/>
    </row>
    <row r="27" spans="1:12" ht="18">
      <c r="A27" s="831" t="s">
        <v>1494</v>
      </c>
      <c r="B27" s="701" t="s">
        <v>1618</v>
      </c>
      <c r="C27" s="701" t="s">
        <v>1619</v>
      </c>
      <c r="D27" s="701" t="s">
        <v>1496</v>
      </c>
      <c r="E27" s="701" t="s">
        <v>1620</v>
      </c>
      <c r="F27" s="701"/>
      <c r="G27" s="919" t="s">
        <v>1621</v>
      </c>
      <c r="H27" s="919" t="s">
        <v>1621</v>
      </c>
      <c r="I27"/>
      <c r="L27" s="47"/>
    </row>
    <row r="28" spans="1:12" ht="18">
      <c r="A28" s="831"/>
      <c r="B28" s="701"/>
      <c r="C28" s="701"/>
      <c r="D28" s="701"/>
      <c r="E28" s="701"/>
      <c r="F28" s="701"/>
      <c r="G28" s="919"/>
      <c r="H28" s="919"/>
      <c r="I28"/>
      <c r="J28" s="44"/>
      <c r="K28" s="47"/>
      <c r="L28" s="47"/>
    </row>
    <row r="29" spans="1:12" s="43" customFormat="1" ht="18">
      <c r="A29" s="831" t="s">
        <v>38</v>
      </c>
      <c r="B29" s="701" t="s">
        <v>644</v>
      </c>
      <c r="C29" s="701" t="s">
        <v>642</v>
      </c>
      <c r="D29" s="701" t="s">
        <v>643</v>
      </c>
      <c r="E29" s="701" t="s">
        <v>645</v>
      </c>
      <c r="F29" s="701"/>
      <c r="G29" s="919" t="s">
        <v>1459</v>
      </c>
      <c r="H29" s="919" t="s">
        <v>1460</v>
      </c>
      <c r="I29" s="705"/>
    </row>
    <row r="30" spans="1:12" ht="18">
      <c r="A30" s="831" t="s">
        <v>1533</v>
      </c>
      <c r="B30" s="701" t="s">
        <v>1622</v>
      </c>
      <c r="C30" s="701" t="s">
        <v>1623</v>
      </c>
      <c r="D30" s="701" t="s">
        <v>1624</v>
      </c>
      <c r="E30" s="701" t="s">
        <v>1625</v>
      </c>
      <c r="F30" s="701"/>
      <c r="G30" s="919" t="s">
        <v>1626</v>
      </c>
      <c r="H30" s="919" t="s">
        <v>1627</v>
      </c>
      <c r="I30"/>
    </row>
    <row r="31" spans="1:12" ht="18">
      <c r="A31" s="831" t="s">
        <v>1508</v>
      </c>
      <c r="B31" s="701" t="s">
        <v>961</v>
      </c>
      <c r="C31" s="701" t="s">
        <v>1628</v>
      </c>
      <c r="D31" s="701" t="s">
        <v>1629</v>
      </c>
      <c r="E31" s="701" t="s">
        <v>1155</v>
      </c>
      <c r="F31" s="701"/>
      <c r="G31" s="919" t="s">
        <v>1630</v>
      </c>
      <c r="H31" s="919" t="s">
        <v>1631</v>
      </c>
      <c r="I31"/>
    </row>
    <row r="32" spans="1:12" s="43" customFormat="1" ht="18">
      <c r="A32" s="831"/>
      <c r="B32" s="701"/>
      <c r="C32" s="701"/>
      <c r="D32" s="701"/>
      <c r="E32" s="701"/>
      <c r="F32" s="701"/>
      <c r="G32" s="919"/>
      <c r="H32" s="919"/>
      <c r="I32"/>
    </row>
    <row r="33" spans="1:9" s="43" customFormat="1" ht="18">
      <c r="A33" s="831" t="s">
        <v>1503</v>
      </c>
      <c r="B33" s="701"/>
      <c r="C33" s="701"/>
      <c r="D33" s="701"/>
      <c r="E33" s="701"/>
      <c r="F33" s="701"/>
      <c r="G33" s="919" t="s">
        <v>1459</v>
      </c>
      <c r="H33" s="919" t="s">
        <v>1460</v>
      </c>
      <c r="I33" s="705"/>
    </row>
    <row r="34" spans="1:9" ht="18">
      <c r="A34" s="831" t="s">
        <v>1511</v>
      </c>
      <c r="B34" s="701"/>
      <c r="C34" s="701"/>
      <c r="D34" s="701"/>
      <c r="E34" s="701"/>
      <c r="F34" s="701"/>
      <c r="G34" s="919" t="s">
        <v>1632</v>
      </c>
      <c r="H34" s="919" t="s">
        <v>1632</v>
      </c>
      <c r="I34"/>
    </row>
    <row r="35" spans="1:9" ht="18">
      <c r="A35" s="831" t="s">
        <v>1461</v>
      </c>
      <c r="B35" s="701"/>
      <c r="C35" s="701"/>
      <c r="D35" s="701"/>
      <c r="E35" s="701"/>
      <c r="F35" s="701"/>
      <c r="G35" s="919" t="s">
        <v>782</v>
      </c>
      <c r="H35" s="919" t="s">
        <v>782</v>
      </c>
      <c r="I35"/>
    </row>
    <row r="36" spans="1:9" s="43" customFormat="1" ht="18">
      <c r="A36" s="831"/>
      <c r="B36" s="701"/>
      <c r="C36" s="701"/>
      <c r="D36" s="701"/>
      <c r="E36" s="701"/>
      <c r="F36" s="701"/>
      <c r="G36" s="919"/>
      <c r="H36" s="919"/>
      <c r="I36" s="705"/>
    </row>
    <row r="37" spans="1:9" s="43" customFormat="1" ht="18">
      <c r="A37" s="831" t="s">
        <v>1510</v>
      </c>
      <c r="B37" s="701" t="s">
        <v>1455</v>
      </c>
      <c r="C37" s="701" t="s">
        <v>1456</v>
      </c>
      <c r="D37" s="701"/>
      <c r="E37" s="701"/>
      <c r="F37" s="701"/>
      <c r="G37" s="919" t="s">
        <v>1459</v>
      </c>
      <c r="H37" s="919" t="s">
        <v>1460</v>
      </c>
      <c r="I37"/>
    </row>
    <row r="38" spans="1:9" ht="18">
      <c r="A38" s="831" t="s">
        <v>1504</v>
      </c>
      <c r="B38" s="701" t="s">
        <v>1041</v>
      </c>
      <c r="C38" s="701" t="s">
        <v>1633</v>
      </c>
      <c r="D38" s="701"/>
      <c r="E38" s="701"/>
      <c r="F38" s="701"/>
      <c r="G38" s="919" t="s">
        <v>1166</v>
      </c>
      <c r="H38" s="919" t="s">
        <v>1634</v>
      </c>
      <c r="I38"/>
    </row>
    <row r="39" spans="1:9" ht="18">
      <c r="A39" s="831"/>
      <c r="B39" s="701"/>
      <c r="C39" s="701"/>
      <c r="D39" s="701"/>
      <c r="E39" s="701"/>
      <c r="F39" s="701"/>
      <c r="G39" s="919"/>
      <c r="H39" s="919"/>
      <c r="I39"/>
    </row>
    <row r="40" spans="1:9" s="43" customFormat="1" ht="18">
      <c r="A40" s="831" t="s">
        <v>1532</v>
      </c>
      <c r="B40" s="701" t="s">
        <v>1455</v>
      </c>
      <c r="C40" s="701" t="s">
        <v>1456</v>
      </c>
      <c r="D40" s="701"/>
      <c r="E40" s="701"/>
      <c r="F40" s="701"/>
      <c r="G40" s="919" t="s">
        <v>1459</v>
      </c>
      <c r="H40" s="919" t="s">
        <v>1460</v>
      </c>
      <c r="I40" s="705"/>
    </row>
    <row r="41" spans="1:9" ht="18">
      <c r="A41" s="831" t="s">
        <v>1468</v>
      </c>
      <c r="B41" s="701" t="s">
        <v>857</v>
      </c>
      <c r="C41" s="701" t="s">
        <v>1635</v>
      </c>
      <c r="D41" s="701"/>
      <c r="E41" s="701"/>
      <c r="F41" s="701"/>
      <c r="G41" s="919" t="s">
        <v>1636</v>
      </c>
      <c r="H41" s="919" t="s">
        <v>1636</v>
      </c>
      <c r="I41"/>
    </row>
    <row r="42" spans="1:9" s="43" customFormat="1" ht="18">
      <c r="A42" s="831" t="s">
        <v>1474</v>
      </c>
      <c r="B42" s="701" t="s">
        <v>1509</v>
      </c>
      <c r="C42" s="701" t="s">
        <v>1637</v>
      </c>
      <c r="D42" s="701"/>
      <c r="E42" s="701"/>
      <c r="F42" s="701"/>
      <c r="G42" s="919" t="s">
        <v>1638</v>
      </c>
      <c r="H42" s="919" t="s">
        <v>1639</v>
      </c>
      <c r="I42"/>
    </row>
    <row r="43" spans="1:9" ht="18">
      <c r="A43" s="831" t="s">
        <v>1507</v>
      </c>
      <c r="B43" s="701" t="s">
        <v>1139</v>
      </c>
      <c r="C43" s="701" t="s">
        <v>1640</v>
      </c>
      <c r="D43" s="701"/>
      <c r="E43" s="701"/>
      <c r="F43" s="701"/>
      <c r="G43" s="919" t="s">
        <v>1641</v>
      </c>
      <c r="H43" s="919" t="s">
        <v>1642</v>
      </c>
      <c r="I43"/>
    </row>
    <row r="44" spans="1:9" s="43" customFormat="1" ht="18">
      <c r="A44" s="831" t="s">
        <v>1481</v>
      </c>
      <c r="B44" s="701" t="s">
        <v>763</v>
      </c>
      <c r="C44" s="701" t="s">
        <v>1643</v>
      </c>
      <c r="D44" s="701"/>
      <c r="E44" s="701"/>
      <c r="F44" s="701"/>
      <c r="G44" s="919" t="s">
        <v>1644</v>
      </c>
      <c r="H44" s="919" t="s">
        <v>1645</v>
      </c>
      <c r="I44" s="705"/>
    </row>
    <row r="45" spans="1:9" ht="18">
      <c r="A45" s="831" t="s">
        <v>1488</v>
      </c>
      <c r="B45" s="701" t="s">
        <v>1646</v>
      </c>
      <c r="C45" s="701" t="s">
        <v>1647</v>
      </c>
      <c r="D45" s="701"/>
      <c r="E45" s="701"/>
      <c r="F45" s="701"/>
      <c r="G45" s="919" t="s">
        <v>1648</v>
      </c>
      <c r="H45" s="919" t="s">
        <v>1648</v>
      </c>
      <c r="I45"/>
    </row>
    <row r="46" spans="1:9" s="43" customFormat="1" ht="18">
      <c r="A46" s="831" t="s">
        <v>1494</v>
      </c>
      <c r="B46" s="701" t="s">
        <v>1649</v>
      </c>
      <c r="C46" s="701" t="s">
        <v>1180</v>
      </c>
      <c r="D46" s="701"/>
      <c r="E46" s="701"/>
      <c r="F46" s="701"/>
      <c r="G46" s="919" t="s">
        <v>1650</v>
      </c>
      <c r="H46" s="919" t="s">
        <v>1650</v>
      </c>
      <c r="I46" s="705"/>
    </row>
    <row r="47" spans="1:9" ht="18">
      <c r="A47" s="831"/>
      <c r="B47" s="701"/>
      <c r="C47" s="701"/>
      <c r="D47" s="701"/>
      <c r="E47" s="701"/>
      <c r="F47" s="701"/>
      <c r="G47" s="919"/>
      <c r="H47" s="919"/>
      <c r="I47"/>
    </row>
    <row r="48" spans="1:9" ht="18">
      <c r="A48" s="831" t="s">
        <v>1538</v>
      </c>
      <c r="B48" s="701" t="s">
        <v>1539</v>
      </c>
      <c r="C48" s="701" t="s">
        <v>1540</v>
      </c>
      <c r="D48" s="701" t="s">
        <v>1541</v>
      </c>
      <c r="E48" s="701" t="s">
        <v>1542</v>
      </c>
      <c r="F48" s="701" t="s">
        <v>1543</v>
      </c>
      <c r="G48" s="919" t="s">
        <v>1459</v>
      </c>
      <c r="H48" s="919" t="s">
        <v>1460</v>
      </c>
    </row>
    <row r="49" spans="1:8" ht="18">
      <c r="A49" s="831" t="s">
        <v>1533</v>
      </c>
      <c r="B49" s="701" t="s">
        <v>1651</v>
      </c>
      <c r="C49" s="701" t="s">
        <v>1652</v>
      </c>
      <c r="D49" s="701" t="s">
        <v>1653</v>
      </c>
      <c r="E49" s="701" t="s">
        <v>1208</v>
      </c>
      <c r="F49" s="701" t="s">
        <v>1654</v>
      </c>
      <c r="G49" s="919" t="s">
        <v>1655</v>
      </c>
      <c r="H49" s="919" t="s">
        <v>1656</v>
      </c>
    </row>
    <row r="50" spans="1:8" ht="18">
      <c r="A50" s="831"/>
      <c r="B50" s="701" t="s">
        <v>1657</v>
      </c>
      <c r="C50" s="701" t="s">
        <v>1658</v>
      </c>
      <c r="D50" s="701" t="s">
        <v>1659</v>
      </c>
      <c r="E50" s="701" t="s">
        <v>1208</v>
      </c>
      <c r="F50" s="701" t="s">
        <v>1660</v>
      </c>
      <c r="G50" s="919"/>
      <c r="H50" s="919"/>
    </row>
    <row r="51" spans="1:8" ht="18">
      <c r="A51" s="831"/>
      <c r="B51" s="701"/>
      <c r="C51" s="701"/>
      <c r="D51" s="701"/>
      <c r="E51" s="701"/>
      <c r="F51" s="701"/>
      <c r="G51" s="919"/>
      <c r="H51" s="919"/>
    </row>
    <row r="52" spans="1:8" ht="18">
      <c r="A52" s="831" t="s">
        <v>1554</v>
      </c>
      <c r="B52" s="701" t="s">
        <v>1455</v>
      </c>
      <c r="C52" s="701" t="s">
        <v>1456</v>
      </c>
      <c r="D52" s="701"/>
      <c r="E52" s="701"/>
      <c r="F52" s="701"/>
      <c r="G52" s="919" t="s">
        <v>1459</v>
      </c>
      <c r="H52" s="919" t="s">
        <v>1460</v>
      </c>
    </row>
    <row r="53" spans="1:8" ht="18">
      <c r="A53" s="831" t="s">
        <v>1507</v>
      </c>
      <c r="B53" s="701" t="s">
        <v>1661</v>
      </c>
      <c r="C53" s="701" t="s">
        <v>1652</v>
      </c>
      <c r="D53" s="701"/>
      <c r="E53" s="701"/>
      <c r="F53" s="701"/>
      <c r="G53" s="919" t="s">
        <v>1662</v>
      </c>
      <c r="H53" s="919" t="s">
        <v>1662</v>
      </c>
    </row>
    <row r="54" spans="1:8" ht="18">
      <c r="A54" s="831" t="s">
        <v>1508</v>
      </c>
      <c r="B54" s="701" t="s">
        <v>1663</v>
      </c>
      <c r="C54" s="701" t="s">
        <v>1664</v>
      </c>
      <c r="D54" s="701"/>
      <c r="E54" s="701"/>
      <c r="F54" s="701"/>
      <c r="G54" s="919" t="s">
        <v>1665</v>
      </c>
      <c r="H54" s="919" t="s">
        <v>1666</v>
      </c>
    </row>
    <row r="55" spans="1:8" ht="18">
      <c r="A55" s="831"/>
      <c r="B55" s="701"/>
      <c r="C55" s="701"/>
      <c r="D55" s="701"/>
      <c r="E55" s="701"/>
      <c r="F55" s="701"/>
      <c r="G55" s="919"/>
      <c r="H55" s="919"/>
    </row>
    <row r="56" spans="1:8" ht="18">
      <c r="A56" s="831" t="s">
        <v>1555</v>
      </c>
      <c r="B56" s="701" t="s">
        <v>1455</v>
      </c>
      <c r="C56" s="701" t="s">
        <v>1456</v>
      </c>
      <c r="D56" s="701"/>
      <c r="E56" s="701"/>
      <c r="F56" s="701"/>
      <c r="G56" s="919" t="s">
        <v>1459</v>
      </c>
      <c r="H56" s="919" t="s">
        <v>1460</v>
      </c>
    </row>
    <row r="57" spans="1:8" ht="18">
      <c r="A57" s="831" t="s">
        <v>1461</v>
      </c>
      <c r="B57" s="701" t="s">
        <v>1667</v>
      </c>
      <c r="C57" s="701" t="s">
        <v>1668</v>
      </c>
      <c r="D57" s="701"/>
      <c r="E57" s="701"/>
      <c r="F57" s="701"/>
      <c r="G57" s="919" t="s">
        <v>1669</v>
      </c>
      <c r="H57" s="919" t="s">
        <v>1670</v>
      </c>
    </row>
  </sheetData>
  <hyperlinks>
    <hyperlink ref="I1" location="Best!A1" display="Best" xr:uid="{42C0EE46-75F4-D34D-9500-B12CA7804B7D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01EB5-0735-4FAC-BF7E-1B185DA5B1EA}">
  <sheetPr>
    <pageSetUpPr fitToPage="1"/>
  </sheetPr>
  <dimension ref="A1:R123"/>
  <sheetViews>
    <sheetView topLeftCell="E56" zoomScale="78" zoomScaleNormal="78" workbookViewId="0">
      <selection activeCell="I64" sqref="I64:K64"/>
    </sheetView>
  </sheetViews>
  <sheetFormatPr defaultColWidth="11.453125" defaultRowHeight="16.5"/>
  <cols>
    <col min="1" max="4" width="15.7265625" style="492" customWidth="1"/>
    <col min="5" max="6" width="18.7265625" style="466" customWidth="1"/>
    <col min="7" max="10" width="18.7265625" style="492" customWidth="1"/>
    <col min="11" max="12" width="25.7265625" style="492" customWidth="1"/>
    <col min="13" max="13" width="15.7265625" style="465" customWidth="1"/>
    <col min="14" max="15" width="15.7265625" style="492" customWidth="1"/>
    <col min="16" max="16" width="33.26953125" style="492" customWidth="1"/>
    <col min="17" max="18" width="15.7265625" style="492" customWidth="1"/>
    <col min="19" max="250" width="11.453125" style="492"/>
    <col min="251" max="251" width="50.7265625" style="492" customWidth="1"/>
    <col min="252" max="252" width="18.7265625" style="492" customWidth="1"/>
    <col min="253" max="253" width="17.7265625" style="492" customWidth="1"/>
    <col min="254" max="257" width="15.7265625" style="492" customWidth="1"/>
    <col min="258" max="259" width="17.7265625" style="492" customWidth="1"/>
    <col min="260" max="260" width="50.453125" style="492" customWidth="1"/>
    <col min="261" max="261" width="18.453125" style="492" customWidth="1"/>
    <col min="262" max="262" width="17.81640625" style="492" customWidth="1"/>
    <col min="263" max="266" width="15.7265625" style="492" customWidth="1"/>
    <col min="267" max="268" width="17.7265625" style="492" customWidth="1"/>
    <col min="269" max="269" width="12" style="492" bestFit="1" customWidth="1"/>
    <col min="270" max="270" width="11.453125" style="492" bestFit="1" customWidth="1"/>
    <col min="271" max="271" width="9.1796875" style="492" bestFit="1" customWidth="1"/>
    <col min="272" max="272" width="12.453125" style="492" bestFit="1" customWidth="1"/>
    <col min="273" max="506" width="11.453125" style="492"/>
    <col min="507" max="507" width="50.7265625" style="492" customWidth="1"/>
    <col min="508" max="508" width="18.7265625" style="492" customWidth="1"/>
    <col min="509" max="509" width="17.7265625" style="492" customWidth="1"/>
    <col min="510" max="513" width="15.7265625" style="492" customWidth="1"/>
    <col min="514" max="515" width="17.7265625" style="492" customWidth="1"/>
    <col min="516" max="516" width="50.453125" style="492" customWidth="1"/>
    <col min="517" max="517" width="18.453125" style="492" customWidth="1"/>
    <col min="518" max="518" width="17.81640625" style="492" customWidth="1"/>
    <col min="519" max="522" width="15.7265625" style="492" customWidth="1"/>
    <col min="523" max="524" width="17.7265625" style="492" customWidth="1"/>
    <col min="525" max="525" width="12" style="492" bestFit="1" customWidth="1"/>
    <col min="526" max="526" width="11.453125" style="492" bestFit="1" customWidth="1"/>
    <col min="527" max="527" width="9.1796875" style="492" bestFit="1" customWidth="1"/>
    <col min="528" max="528" width="12.453125" style="492" bestFit="1" customWidth="1"/>
    <col min="529" max="762" width="11.453125" style="492"/>
    <col min="763" max="763" width="50.7265625" style="492" customWidth="1"/>
    <col min="764" max="764" width="18.7265625" style="492" customWidth="1"/>
    <col min="765" max="765" width="17.7265625" style="492" customWidth="1"/>
    <col min="766" max="769" width="15.7265625" style="492" customWidth="1"/>
    <col min="770" max="771" width="17.7265625" style="492" customWidth="1"/>
    <col min="772" max="772" width="50.453125" style="492" customWidth="1"/>
    <col min="773" max="773" width="18.453125" style="492" customWidth="1"/>
    <col min="774" max="774" width="17.81640625" style="492" customWidth="1"/>
    <col min="775" max="778" width="15.7265625" style="492" customWidth="1"/>
    <col min="779" max="780" width="17.7265625" style="492" customWidth="1"/>
    <col min="781" max="781" width="12" style="492" bestFit="1" customWidth="1"/>
    <col min="782" max="782" width="11.453125" style="492" bestFit="1" customWidth="1"/>
    <col min="783" max="783" width="9.1796875" style="492" bestFit="1" customWidth="1"/>
    <col min="784" max="784" width="12.453125" style="492" bestFit="1" customWidth="1"/>
    <col min="785" max="1018" width="11.453125" style="492"/>
    <col min="1019" max="1019" width="50.7265625" style="492" customWidth="1"/>
    <col min="1020" max="1020" width="18.7265625" style="492" customWidth="1"/>
    <col min="1021" max="1021" width="17.7265625" style="492" customWidth="1"/>
    <col min="1022" max="1025" width="15.7265625" style="492" customWidth="1"/>
    <col min="1026" max="1027" width="17.7265625" style="492" customWidth="1"/>
    <col min="1028" max="1028" width="50.453125" style="492" customWidth="1"/>
    <col min="1029" max="1029" width="18.453125" style="492" customWidth="1"/>
    <col min="1030" max="1030" width="17.81640625" style="492" customWidth="1"/>
    <col min="1031" max="1034" width="15.7265625" style="492" customWidth="1"/>
    <col min="1035" max="1036" width="17.7265625" style="492" customWidth="1"/>
    <col min="1037" max="1037" width="12" style="492" bestFit="1" customWidth="1"/>
    <col min="1038" max="1038" width="11.453125" style="492" bestFit="1" customWidth="1"/>
    <col min="1039" max="1039" width="9.1796875" style="492" bestFit="1" customWidth="1"/>
    <col min="1040" max="1040" width="12.453125" style="492" bestFit="1" customWidth="1"/>
    <col min="1041" max="1274" width="11.453125" style="492"/>
    <col min="1275" max="1275" width="50.7265625" style="492" customWidth="1"/>
    <col min="1276" max="1276" width="18.7265625" style="492" customWidth="1"/>
    <col min="1277" max="1277" width="17.7265625" style="492" customWidth="1"/>
    <col min="1278" max="1281" width="15.7265625" style="492" customWidth="1"/>
    <col min="1282" max="1283" width="17.7265625" style="492" customWidth="1"/>
    <col min="1284" max="1284" width="50.453125" style="492" customWidth="1"/>
    <col min="1285" max="1285" width="18.453125" style="492" customWidth="1"/>
    <col min="1286" max="1286" width="17.81640625" style="492" customWidth="1"/>
    <col min="1287" max="1290" width="15.7265625" style="492" customWidth="1"/>
    <col min="1291" max="1292" width="17.7265625" style="492" customWidth="1"/>
    <col min="1293" max="1293" width="12" style="492" bestFit="1" customWidth="1"/>
    <col min="1294" max="1294" width="11.453125" style="492" bestFit="1" customWidth="1"/>
    <col min="1295" max="1295" width="9.1796875" style="492" bestFit="1" customWidth="1"/>
    <col min="1296" max="1296" width="12.453125" style="492" bestFit="1" customWidth="1"/>
    <col min="1297" max="1530" width="11.453125" style="492"/>
    <col min="1531" max="1531" width="50.7265625" style="492" customWidth="1"/>
    <col min="1532" max="1532" width="18.7265625" style="492" customWidth="1"/>
    <col min="1533" max="1533" width="17.7265625" style="492" customWidth="1"/>
    <col min="1534" max="1537" width="15.7265625" style="492" customWidth="1"/>
    <col min="1538" max="1539" width="17.7265625" style="492" customWidth="1"/>
    <col min="1540" max="1540" width="50.453125" style="492" customWidth="1"/>
    <col min="1541" max="1541" width="18.453125" style="492" customWidth="1"/>
    <col min="1542" max="1542" width="17.81640625" style="492" customWidth="1"/>
    <col min="1543" max="1546" width="15.7265625" style="492" customWidth="1"/>
    <col min="1547" max="1548" width="17.7265625" style="492" customWidth="1"/>
    <col min="1549" max="1549" width="12" style="492" bestFit="1" customWidth="1"/>
    <col min="1550" max="1550" width="11.453125" style="492" bestFit="1" customWidth="1"/>
    <col min="1551" max="1551" width="9.1796875" style="492" bestFit="1" customWidth="1"/>
    <col min="1552" max="1552" width="12.453125" style="492" bestFit="1" customWidth="1"/>
    <col min="1553" max="1786" width="11.453125" style="492"/>
    <col min="1787" max="1787" width="50.7265625" style="492" customWidth="1"/>
    <col min="1788" max="1788" width="18.7265625" style="492" customWidth="1"/>
    <col min="1789" max="1789" width="17.7265625" style="492" customWidth="1"/>
    <col min="1790" max="1793" width="15.7265625" style="492" customWidth="1"/>
    <col min="1794" max="1795" width="17.7265625" style="492" customWidth="1"/>
    <col min="1796" max="1796" width="50.453125" style="492" customWidth="1"/>
    <col min="1797" max="1797" width="18.453125" style="492" customWidth="1"/>
    <col min="1798" max="1798" width="17.81640625" style="492" customWidth="1"/>
    <col min="1799" max="1802" width="15.7265625" style="492" customWidth="1"/>
    <col min="1803" max="1804" width="17.7265625" style="492" customWidth="1"/>
    <col min="1805" max="1805" width="12" style="492" bestFit="1" customWidth="1"/>
    <col min="1806" max="1806" width="11.453125" style="492" bestFit="1" customWidth="1"/>
    <col min="1807" max="1807" width="9.1796875" style="492" bestFit="1" customWidth="1"/>
    <col min="1808" max="1808" width="12.453125" style="492" bestFit="1" customWidth="1"/>
    <col min="1809" max="2042" width="11.453125" style="492"/>
    <col min="2043" max="2043" width="50.7265625" style="492" customWidth="1"/>
    <col min="2044" max="2044" width="18.7265625" style="492" customWidth="1"/>
    <col min="2045" max="2045" width="17.7265625" style="492" customWidth="1"/>
    <col min="2046" max="2049" width="15.7265625" style="492" customWidth="1"/>
    <col min="2050" max="2051" width="17.7265625" style="492" customWidth="1"/>
    <col min="2052" max="2052" width="50.453125" style="492" customWidth="1"/>
    <col min="2053" max="2053" width="18.453125" style="492" customWidth="1"/>
    <col min="2054" max="2054" width="17.81640625" style="492" customWidth="1"/>
    <col min="2055" max="2058" width="15.7265625" style="492" customWidth="1"/>
    <col min="2059" max="2060" width="17.7265625" style="492" customWidth="1"/>
    <col min="2061" max="2061" width="12" style="492" bestFit="1" customWidth="1"/>
    <col min="2062" max="2062" width="11.453125" style="492" bestFit="1" customWidth="1"/>
    <col min="2063" max="2063" width="9.1796875" style="492" bestFit="1" customWidth="1"/>
    <col min="2064" max="2064" width="12.453125" style="492" bestFit="1" customWidth="1"/>
    <col min="2065" max="2298" width="11.453125" style="492"/>
    <col min="2299" max="2299" width="50.7265625" style="492" customWidth="1"/>
    <col min="2300" max="2300" width="18.7265625" style="492" customWidth="1"/>
    <col min="2301" max="2301" width="17.7265625" style="492" customWidth="1"/>
    <col min="2302" max="2305" width="15.7265625" style="492" customWidth="1"/>
    <col min="2306" max="2307" width="17.7265625" style="492" customWidth="1"/>
    <col min="2308" max="2308" width="50.453125" style="492" customWidth="1"/>
    <col min="2309" max="2309" width="18.453125" style="492" customWidth="1"/>
    <col min="2310" max="2310" width="17.81640625" style="492" customWidth="1"/>
    <col min="2311" max="2314" width="15.7265625" style="492" customWidth="1"/>
    <col min="2315" max="2316" width="17.7265625" style="492" customWidth="1"/>
    <col min="2317" max="2317" width="12" style="492" bestFit="1" customWidth="1"/>
    <col min="2318" max="2318" width="11.453125" style="492" bestFit="1" customWidth="1"/>
    <col min="2319" max="2319" width="9.1796875" style="492" bestFit="1" customWidth="1"/>
    <col min="2320" max="2320" width="12.453125" style="492" bestFit="1" customWidth="1"/>
    <col min="2321" max="2554" width="11.453125" style="492"/>
    <col min="2555" max="2555" width="50.7265625" style="492" customWidth="1"/>
    <col min="2556" max="2556" width="18.7265625" style="492" customWidth="1"/>
    <col min="2557" max="2557" width="17.7265625" style="492" customWidth="1"/>
    <col min="2558" max="2561" width="15.7265625" style="492" customWidth="1"/>
    <col min="2562" max="2563" width="17.7265625" style="492" customWidth="1"/>
    <col min="2564" max="2564" width="50.453125" style="492" customWidth="1"/>
    <col min="2565" max="2565" width="18.453125" style="492" customWidth="1"/>
    <col min="2566" max="2566" width="17.81640625" style="492" customWidth="1"/>
    <col min="2567" max="2570" width="15.7265625" style="492" customWidth="1"/>
    <col min="2571" max="2572" width="17.7265625" style="492" customWidth="1"/>
    <col min="2573" max="2573" width="12" style="492" bestFit="1" customWidth="1"/>
    <col min="2574" max="2574" width="11.453125" style="492" bestFit="1" customWidth="1"/>
    <col min="2575" max="2575" width="9.1796875" style="492" bestFit="1" customWidth="1"/>
    <col min="2576" max="2576" width="12.453125" style="492" bestFit="1" customWidth="1"/>
    <col min="2577" max="2810" width="11.453125" style="492"/>
    <col min="2811" max="2811" width="50.7265625" style="492" customWidth="1"/>
    <col min="2812" max="2812" width="18.7265625" style="492" customWidth="1"/>
    <col min="2813" max="2813" width="17.7265625" style="492" customWidth="1"/>
    <col min="2814" max="2817" width="15.7265625" style="492" customWidth="1"/>
    <col min="2818" max="2819" width="17.7265625" style="492" customWidth="1"/>
    <col min="2820" max="2820" width="50.453125" style="492" customWidth="1"/>
    <col min="2821" max="2821" width="18.453125" style="492" customWidth="1"/>
    <col min="2822" max="2822" width="17.81640625" style="492" customWidth="1"/>
    <col min="2823" max="2826" width="15.7265625" style="492" customWidth="1"/>
    <col min="2827" max="2828" width="17.7265625" style="492" customWidth="1"/>
    <col min="2829" max="2829" width="12" style="492" bestFit="1" customWidth="1"/>
    <col min="2830" max="2830" width="11.453125" style="492" bestFit="1" customWidth="1"/>
    <col min="2831" max="2831" width="9.1796875" style="492" bestFit="1" customWidth="1"/>
    <col min="2832" max="2832" width="12.453125" style="492" bestFit="1" customWidth="1"/>
    <col min="2833" max="3066" width="11.453125" style="492"/>
    <col min="3067" max="3067" width="50.7265625" style="492" customWidth="1"/>
    <col min="3068" max="3068" width="18.7265625" style="492" customWidth="1"/>
    <col min="3069" max="3069" width="17.7265625" style="492" customWidth="1"/>
    <col min="3070" max="3073" width="15.7265625" style="492" customWidth="1"/>
    <col min="3074" max="3075" width="17.7265625" style="492" customWidth="1"/>
    <col min="3076" max="3076" width="50.453125" style="492" customWidth="1"/>
    <col min="3077" max="3077" width="18.453125" style="492" customWidth="1"/>
    <col min="3078" max="3078" width="17.81640625" style="492" customWidth="1"/>
    <col min="3079" max="3082" width="15.7265625" style="492" customWidth="1"/>
    <col min="3083" max="3084" width="17.7265625" style="492" customWidth="1"/>
    <col min="3085" max="3085" width="12" style="492" bestFit="1" customWidth="1"/>
    <col min="3086" max="3086" width="11.453125" style="492" bestFit="1" customWidth="1"/>
    <col min="3087" max="3087" width="9.1796875" style="492" bestFit="1" customWidth="1"/>
    <col min="3088" max="3088" width="12.453125" style="492" bestFit="1" customWidth="1"/>
    <col min="3089" max="3322" width="11.453125" style="492"/>
    <col min="3323" max="3323" width="50.7265625" style="492" customWidth="1"/>
    <col min="3324" max="3324" width="18.7265625" style="492" customWidth="1"/>
    <col min="3325" max="3325" width="17.7265625" style="492" customWidth="1"/>
    <col min="3326" max="3329" width="15.7265625" style="492" customWidth="1"/>
    <col min="3330" max="3331" width="17.7265625" style="492" customWidth="1"/>
    <col min="3332" max="3332" width="50.453125" style="492" customWidth="1"/>
    <col min="3333" max="3333" width="18.453125" style="492" customWidth="1"/>
    <col min="3334" max="3334" width="17.81640625" style="492" customWidth="1"/>
    <col min="3335" max="3338" width="15.7265625" style="492" customWidth="1"/>
    <col min="3339" max="3340" width="17.7265625" style="492" customWidth="1"/>
    <col min="3341" max="3341" width="12" style="492" bestFit="1" customWidth="1"/>
    <col min="3342" max="3342" width="11.453125" style="492" bestFit="1" customWidth="1"/>
    <col min="3343" max="3343" width="9.1796875" style="492" bestFit="1" customWidth="1"/>
    <col min="3344" max="3344" width="12.453125" style="492" bestFit="1" customWidth="1"/>
    <col min="3345" max="3578" width="11.453125" style="492"/>
    <col min="3579" max="3579" width="50.7265625" style="492" customWidth="1"/>
    <col min="3580" max="3580" width="18.7265625" style="492" customWidth="1"/>
    <col min="3581" max="3581" width="17.7265625" style="492" customWidth="1"/>
    <col min="3582" max="3585" width="15.7265625" style="492" customWidth="1"/>
    <col min="3586" max="3587" width="17.7265625" style="492" customWidth="1"/>
    <col min="3588" max="3588" width="50.453125" style="492" customWidth="1"/>
    <col min="3589" max="3589" width="18.453125" style="492" customWidth="1"/>
    <col min="3590" max="3590" width="17.81640625" style="492" customWidth="1"/>
    <col min="3591" max="3594" width="15.7265625" style="492" customWidth="1"/>
    <col min="3595" max="3596" width="17.7265625" style="492" customWidth="1"/>
    <col min="3597" max="3597" width="12" style="492" bestFit="1" customWidth="1"/>
    <col min="3598" max="3598" width="11.453125" style="492" bestFit="1" customWidth="1"/>
    <col min="3599" max="3599" width="9.1796875" style="492" bestFit="1" customWidth="1"/>
    <col min="3600" max="3600" width="12.453125" style="492" bestFit="1" customWidth="1"/>
    <col min="3601" max="3834" width="11.453125" style="492"/>
    <col min="3835" max="3835" width="50.7265625" style="492" customWidth="1"/>
    <col min="3836" max="3836" width="18.7265625" style="492" customWidth="1"/>
    <col min="3837" max="3837" width="17.7265625" style="492" customWidth="1"/>
    <col min="3838" max="3841" width="15.7265625" style="492" customWidth="1"/>
    <col min="3842" max="3843" width="17.7265625" style="492" customWidth="1"/>
    <col min="3844" max="3844" width="50.453125" style="492" customWidth="1"/>
    <col min="3845" max="3845" width="18.453125" style="492" customWidth="1"/>
    <col min="3846" max="3846" width="17.81640625" style="492" customWidth="1"/>
    <col min="3847" max="3850" width="15.7265625" style="492" customWidth="1"/>
    <col min="3851" max="3852" width="17.7265625" style="492" customWidth="1"/>
    <col min="3853" max="3853" width="12" style="492" bestFit="1" customWidth="1"/>
    <col min="3854" max="3854" width="11.453125" style="492" bestFit="1" customWidth="1"/>
    <col min="3855" max="3855" width="9.1796875" style="492" bestFit="1" customWidth="1"/>
    <col min="3856" max="3856" width="12.453125" style="492" bestFit="1" customWidth="1"/>
    <col min="3857" max="4090" width="11.453125" style="492"/>
    <col min="4091" max="4091" width="50.7265625" style="492" customWidth="1"/>
    <col min="4092" max="4092" width="18.7265625" style="492" customWidth="1"/>
    <col min="4093" max="4093" width="17.7265625" style="492" customWidth="1"/>
    <col min="4094" max="4097" width="15.7265625" style="492" customWidth="1"/>
    <col min="4098" max="4099" width="17.7265625" style="492" customWidth="1"/>
    <col min="4100" max="4100" width="50.453125" style="492" customWidth="1"/>
    <col min="4101" max="4101" width="18.453125" style="492" customWidth="1"/>
    <col min="4102" max="4102" width="17.81640625" style="492" customWidth="1"/>
    <col min="4103" max="4106" width="15.7265625" style="492" customWidth="1"/>
    <col min="4107" max="4108" width="17.7265625" style="492" customWidth="1"/>
    <col min="4109" max="4109" width="12" style="492" bestFit="1" customWidth="1"/>
    <col min="4110" max="4110" width="11.453125" style="492" bestFit="1" customWidth="1"/>
    <col min="4111" max="4111" width="9.1796875" style="492" bestFit="1" customWidth="1"/>
    <col min="4112" max="4112" width="12.453125" style="492" bestFit="1" customWidth="1"/>
    <col min="4113" max="4346" width="11.453125" style="492"/>
    <col min="4347" max="4347" width="50.7265625" style="492" customWidth="1"/>
    <col min="4348" max="4348" width="18.7265625" style="492" customWidth="1"/>
    <col min="4349" max="4349" width="17.7265625" style="492" customWidth="1"/>
    <col min="4350" max="4353" width="15.7265625" style="492" customWidth="1"/>
    <col min="4354" max="4355" width="17.7265625" style="492" customWidth="1"/>
    <col min="4356" max="4356" width="50.453125" style="492" customWidth="1"/>
    <col min="4357" max="4357" width="18.453125" style="492" customWidth="1"/>
    <col min="4358" max="4358" width="17.81640625" style="492" customWidth="1"/>
    <col min="4359" max="4362" width="15.7265625" style="492" customWidth="1"/>
    <col min="4363" max="4364" width="17.7265625" style="492" customWidth="1"/>
    <col min="4365" max="4365" width="12" style="492" bestFit="1" customWidth="1"/>
    <col min="4366" max="4366" width="11.453125" style="492" bestFit="1" customWidth="1"/>
    <col min="4367" max="4367" width="9.1796875" style="492" bestFit="1" customWidth="1"/>
    <col min="4368" max="4368" width="12.453125" style="492" bestFit="1" customWidth="1"/>
    <col min="4369" max="4602" width="11.453125" style="492"/>
    <col min="4603" max="4603" width="50.7265625" style="492" customWidth="1"/>
    <col min="4604" max="4604" width="18.7265625" style="492" customWidth="1"/>
    <col min="4605" max="4605" width="17.7265625" style="492" customWidth="1"/>
    <col min="4606" max="4609" width="15.7265625" style="492" customWidth="1"/>
    <col min="4610" max="4611" width="17.7265625" style="492" customWidth="1"/>
    <col min="4612" max="4612" width="50.453125" style="492" customWidth="1"/>
    <col min="4613" max="4613" width="18.453125" style="492" customWidth="1"/>
    <col min="4614" max="4614" width="17.81640625" style="492" customWidth="1"/>
    <col min="4615" max="4618" width="15.7265625" style="492" customWidth="1"/>
    <col min="4619" max="4620" width="17.7265625" style="492" customWidth="1"/>
    <col min="4621" max="4621" width="12" style="492" bestFit="1" customWidth="1"/>
    <col min="4622" max="4622" width="11.453125" style="492" bestFit="1" customWidth="1"/>
    <col min="4623" max="4623" width="9.1796875" style="492" bestFit="1" customWidth="1"/>
    <col min="4624" max="4624" width="12.453125" style="492" bestFit="1" customWidth="1"/>
    <col min="4625" max="4858" width="11.453125" style="492"/>
    <col min="4859" max="4859" width="50.7265625" style="492" customWidth="1"/>
    <col min="4860" max="4860" width="18.7265625" style="492" customWidth="1"/>
    <col min="4861" max="4861" width="17.7265625" style="492" customWidth="1"/>
    <col min="4862" max="4865" width="15.7265625" style="492" customWidth="1"/>
    <col min="4866" max="4867" width="17.7265625" style="492" customWidth="1"/>
    <col min="4868" max="4868" width="50.453125" style="492" customWidth="1"/>
    <col min="4869" max="4869" width="18.453125" style="492" customWidth="1"/>
    <col min="4870" max="4870" width="17.81640625" style="492" customWidth="1"/>
    <col min="4871" max="4874" width="15.7265625" style="492" customWidth="1"/>
    <col min="4875" max="4876" width="17.7265625" style="492" customWidth="1"/>
    <col min="4877" max="4877" width="12" style="492" bestFit="1" customWidth="1"/>
    <col min="4878" max="4878" width="11.453125" style="492" bestFit="1" customWidth="1"/>
    <col min="4879" max="4879" width="9.1796875" style="492" bestFit="1" customWidth="1"/>
    <col min="4880" max="4880" width="12.453125" style="492" bestFit="1" customWidth="1"/>
    <col min="4881" max="5114" width="11.453125" style="492"/>
    <col min="5115" max="5115" width="50.7265625" style="492" customWidth="1"/>
    <col min="5116" max="5116" width="18.7265625" style="492" customWidth="1"/>
    <col min="5117" max="5117" width="17.7265625" style="492" customWidth="1"/>
    <col min="5118" max="5121" width="15.7265625" style="492" customWidth="1"/>
    <col min="5122" max="5123" width="17.7265625" style="492" customWidth="1"/>
    <col min="5124" max="5124" width="50.453125" style="492" customWidth="1"/>
    <col min="5125" max="5125" width="18.453125" style="492" customWidth="1"/>
    <col min="5126" max="5126" width="17.81640625" style="492" customWidth="1"/>
    <col min="5127" max="5130" width="15.7265625" style="492" customWidth="1"/>
    <col min="5131" max="5132" width="17.7265625" style="492" customWidth="1"/>
    <col min="5133" max="5133" width="12" style="492" bestFit="1" customWidth="1"/>
    <col min="5134" max="5134" width="11.453125" style="492" bestFit="1" customWidth="1"/>
    <col min="5135" max="5135" width="9.1796875" style="492" bestFit="1" customWidth="1"/>
    <col min="5136" max="5136" width="12.453125" style="492" bestFit="1" customWidth="1"/>
    <col min="5137" max="5370" width="11.453125" style="492"/>
    <col min="5371" max="5371" width="50.7265625" style="492" customWidth="1"/>
    <col min="5372" max="5372" width="18.7265625" style="492" customWidth="1"/>
    <col min="5373" max="5373" width="17.7265625" style="492" customWidth="1"/>
    <col min="5374" max="5377" width="15.7265625" style="492" customWidth="1"/>
    <col min="5378" max="5379" width="17.7265625" style="492" customWidth="1"/>
    <col min="5380" max="5380" width="50.453125" style="492" customWidth="1"/>
    <col min="5381" max="5381" width="18.453125" style="492" customWidth="1"/>
    <col min="5382" max="5382" width="17.81640625" style="492" customWidth="1"/>
    <col min="5383" max="5386" width="15.7265625" style="492" customWidth="1"/>
    <col min="5387" max="5388" width="17.7265625" style="492" customWidth="1"/>
    <col min="5389" max="5389" width="12" style="492" bestFit="1" customWidth="1"/>
    <col min="5390" max="5390" width="11.453125" style="492" bestFit="1" customWidth="1"/>
    <col min="5391" max="5391" width="9.1796875" style="492" bestFit="1" customWidth="1"/>
    <col min="5392" max="5392" width="12.453125" style="492" bestFit="1" customWidth="1"/>
    <col min="5393" max="5626" width="11.453125" style="492"/>
    <col min="5627" max="5627" width="50.7265625" style="492" customWidth="1"/>
    <col min="5628" max="5628" width="18.7265625" style="492" customWidth="1"/>
    <col min="5629" max="5629" width="17.7265625" style="492" customWidth="1"/>
    <col min="5630" max="5633" width="15.7265625" style="492" customWidth="1"/>
    <col min="5634" max="5635" width="17.7265625" style="492" customWidth="1"/>
    <col min="5636" max="5636" width="50.453125" style="492" customWidth="1"/>
    <col min="5637" max="5637" width="18.453125" style="492" customWidth="1"/>
    <col min="5638" max="5638" width="17.81640625" style="492" customWidth="1"/>
    <col min="5639" max="5642" width="15.7265625" style="492" customWidth="1"/>
    <col min="5643" max="5644" width="17.7265625" style="492" customWidth="1"/>
    <col min="5645" max="5645" width="12" style="492" bestFit="1" customWidth="1"/>
    <col min="5646" max="5646" width="11.453125" style="492" bestFit="1" customWidth="1"/>
    <col min="5647" max="5647" width="9.1796875" style="492" bestFit="1" customWidth="1"/>
    <col min="5648" max="5648" width="12.453125" style="492" bestFit="1" customWidth="1"/>
    <col min="5649" max="5882" width="11.453125" style="492"/>
    <col min="5883" max="5883" width="50.7265625" style="492" customWidth="1"/>
    <col min="5884" max="5884" width="18.7265625" style="492" customWidth="1"/>
    <col min="5885" max="5885" width="17.7265625" style="492" customWidth="1"/>
    <col min="5886" max="5889" width="15.7265625" style="492" customWidth="1"/>
    <col min="5890" max="5891" width="17.7265625" style="492" customWidth="1"/>
    <col min="5892" max="5892" width="50.453125" style="492" customWidth="1"/>
    <col min="5893" max="5893" width="18.453125" style="492" customWidth="1"/>
    <col min="5894" max="5894" width="17.81640625" style="492" customWidth="1"/>
    <col min="5895" max="5898" width="15.7265625" style="492" customWidth="1"/>
    <col min="5899" max="5900" width="17.7265625" style="492" customWidth="1"/>
    <col min="5901" max="5901" width="12" style="492" bestFit="1" customWidth="1"/>
    <col min="5902" max="5902" width="11.453125" style="492" bestFit="1" customWidth="1"/>
    <col min="5903" max="5903" width="9.1796875" style="492" bestFit="1" customWidth="1"/>
    <col min="5904" max="5904" width="12.453125" style="492" bestFit="1" customWidth="1"/>
    <col min="5905" max="6138" width="11.453125" style="492"/>
    <col min="6139" max="6139" width="50.7265625" style="492" customWidth="1"/>
    <col min="6140" max="6140" width="18.7265625" style="492" customWidth="1"/>
    <col min="6141" max="6141" width="17.7265625" style="492" customWidth="1"/>
    <col min="6142" max="6145" width="15.7265625" style="492" customWidth="1"/>
    <col min="6146" max="6147" width="17.7265625" style="492" customWidth="1"/>
    <col min="6148" max="6148" width="50.453125" style="492" customWidth="1"/>
    <col min="6149" max="6149" width="18.453125" style="492" customWidth="1"/>
    <col min="6150" max="6150" width="17.81640625" style="492" customWidth="1"/>
    <col min="6151" max="6154" width="15.7265625" style="492" customWidth="1"/>
    <col min="6155" max="6156" width="17.7265625" style="492" customWidth="1"/>
    <col min="6157" max="6157" width="12" style="492" bestFit="1" customWidth="1"/>
    <col min="6158" max="6158" width="11.453125" style="492" bestFit="1" customWidth="1"/>
    <col min="6159" max="6159" width="9.1796875" style="492" bestFit="1" customWidth="1"/>
    <col min="6160" max="6160" width="12.453125" style="492" bestFit="1" customWidth="1"/>
    <col min="6161" max="6394" width="11.453125" style="492"/>
    <col min="6395" max="6395" width="50.7265625" style="492" customWidth="1"/>
    <col min="6396" max="6396" width="18.7265625" style="492" customWidth="1"/>
    <col min="6397" max="6397" width="17.7265625" style="492" customWidth="1"/>
    <col min="6398" max="6401" width="15.7265625" style="492" customWidth="1"/>
    <col min="6402" max="6403" width="17.7265625" style="492" customWidth="1"/>
    <col min="6404" max="6404" width="50.453125" style="492" customWidth="1"/>
    <col min="6405" max="6405" width="18.453125" style="492" customWidth="1"/>
    <col min="6406" max="6406" width="17.81640625" style="492" customWidth="1"/>
    <col min="6407" max="6410" width="15.7265625" style="492" customWidth="1"/>
    <col min="6411" max="6412" width="17.7265625" style="492" customWidth="1"/>
    <col min="6413" max="6413" width="12" style="492" bestFit="1" customWidth="1"/>
    <col min="6414" max="6414" width="11.453125" style="492" bestFit="1" customWidth="1"/>
    <col min="6415" max="6415" width="9.1796875" style="492" bestFit="1" customWidth="1"/>
    <col min="6416" max="6416" width="12.453125" style="492" bestFit="1" customWidth="1"/>
    <col min="6417" max="6650" width="11.453125" style="492"/>
    <col min="6651" max="6651" width="50.7265625" style="492" customWidth="1"/>
    <col min="6652" max="6652" width="18.7265625" style="492" customWidth="1"/>
    <col min="6653" max="6653" width="17.7265625" style="492" customWidth="1"/>
    <col min="6654" max="6657" width="15.7265625" style="492" customWidth="1"/>
    <col min="6658" max="6659" width="17.7265625" style="492" customWidth="1"/>
    <col min="6660" max="6660" width="50.453125" style="492" customWidth="1"/>
    <col min="6661" max="6661" width="18.453125" style="492" customWidth="1"/>
    <col min="6662" max="6662" width="17.81640625" style="492" customWidth="1"/>
    <col min="6663" max="6666" width="15.7265625" style="492" customWidth="1"/>
    <col min="6667" max="6668" width="17.7265625" style="492" customWidth="1"/>
    <col min="6669" max="6669" width="12" style="492" bestFit="1" customWidth="1"/>
    <col min="6670" max="6670" width="11.453125" style="492" bestFit="1" customWidth="1"/>
    <col min="6671" max="6671" width="9.1796875" style="492" bestFit="1" customWidth="1"/>
    <col min="6672" max="6672" width="12.453125" style="492" bestFit="1" customWidth="1"/>
    <col min="6673" max="6906" width="11.453125" style="492"/>
    <col min="6907" max="6907" width="50.7265625" style="492" customWidth="1"/>
    <col min="6908" max="6908" width="18.7265625" style="492" customWidth="1"/>
    <col min="6909" max="6909" width="17.7265625" style="492" customWidth="1"/>
    <col min="6910" max="6913" width="15.7265625" style="492" customWidth="1"/>
    <col min="6914" max="6915" width="17.7265625" style="492" customWidth="1"/>
    <col min="6916" max="6916" width="50.453125" style="492" customWidth="1"/>
    <col min="6917" max="6917" width="18.453125" style="492" customWidth="1"/>
    <col min="6918" max="6918" width="17.81640625" style="492" customWidth="1"/>
    <col min="6919" max="6922" width="15.7265625" style="492" customWidth="1"/>
    <col min="6923" max="6924" width="17.7265625" style="492" customWidth="1"/>
    <col min="6925" max="6925" width="12" style="492" bestFit="1" customWidth="1"/>
    <col min="6926" max="6926" width="11.453125" style="492" bestFit="1" customWidth="1"/>
    <col min="6927" max="6927" width="9.1796875" style="492" bestFit="1" customWidth="1"/>
    <col min="6928" max="6928" width="12.453125" style="492" bestFit="1" customWidth="1"/>
    <col min="6929" max="7162" width="11.453125" style="492"/>
    <col min="7163" max="7163" width="50.7265625" style="492" customWidth="1"/>
    <col min="7164" max="7164" width="18.7265625" style="492" customWidth="1"/>
    <col min="7165" max="7165" width="17.7265625" style="492" customWidth="1"/>
    <col min="7166" max="7169" width="15.7265625" style="492" customWidth="1"/>
    <col min="7170" max="7171" width="17.7265625" style="492" customWidth="1"/>
    <col min="7172" max="7172" width="50.453125" style="492" customWidth="1"/>
    <col min="7173" max="7173" width="18.453125" style="492" customWidth="1"/>
    <col min="7174" max="7174" width="17.81640625" style="492" customWidth="1"/>
    <col min="7175" max="7178" width="15.7265625" style="492" customWidth="1"/>
    <col min="7179" max="7180" width="17.7265625" style="492" customWidth="1"/>
    <col min="7181" max="7181" width="12" style="492" bestFit="1" customWidth="1"/>
    <col min="7182" max="7182" width="11.453125" style="492" bestFit="1" customWidth="1"/>
    <col min="7183" max="7183" width="9.1796875" style="492" bestFit="1" customWidth="1"/>
    <col min="7184" max="7184" width="12.453125" style="492" bestFit="1" customWidth="1"/>
    <col min="7185" max="7418" width="11.453125" style="492"/>
    <col min="7419" max="7419" width="50.7265625" style="492" customWidth="1"/>
    <col min="7420" max="7420" width="18.7265625" style="492" customWidth="1"/>
    <col min="7421" max="7421" width="17.7265625" style="492" customWidth="1"/>
    <col min="7422" max="7425" width="15.7265625" style="492" customWidth="1"/>
    <col min="7426" max="7427" width="17.7265625" style="492" customWidth="1"/>
    <col min="7428" max="7428" width="50.453125" style="492" customWidth="1"/>
    <col min="7429" max="7429" width="18.453125" style="492" customWidth="1"/>
    <col min="7430" max="7430" width="17.81640625" style="492" customWidth="1"/>
    <col min="7431" max="7434" width="15.7265625" style="492" customWidth="1"/>
    <col min="7435" max="7436" width="17.7265625" style="492" customWidth="1"/>
    <col min="7437" max="7437" width="12" style="492" bestFit="1" customWidth="1"/>
    <col min="7438" max="7438" width="11.453125" style="492" bestFit="1" customWidth="1"/>
    <col min="7439" max="7439" width="9.1796875" style="492" bestFit="1" customWidth="1"/>
    <col min="7440" max="7440" width="12.453125" style="492" bestFit="1" customWidth="1"/>
    <col min="7441" max="7674" width="11.453125" style="492"/>
    <col min="7675" max="7675" width="50.7265625" style="492" customWidth="1"/>
    <col min="7676" max="7676" width="18.7265625" style="492" customWidth="1"/>
    <col min="7677" max="7677" width="17.7265625" style="492" customWidth="1"/>
    <col min="7678" max="7681" width="15.7265625" style="492" customWidth="1"/>
    <col min="7682" max="7683" width="17.7265625" style="492" customWidth="1"/>
    <col min="7684" max="7684" width="50.453125" style="492" customWidth="1"/>
    <col min="7685" max="7685" width="18.453125" style="492" customWidth="1"/>
    <col min="7686" max="7686" width="17.81640625" style="492" customWidth="1"/>
    <col min="7687" max="7690" width="15.7265625" style="492" customWidth="1"/>
    <col min="7691" max="7692" width="17.7265625" style="492" customWidth="1"/>
    <col min="7693" max="7693" width="12" style="492" bestFit="1" customWidth="1"/>
    <col min="7694" max="7694" width="11.453125" style="492" bestFit="1" customWidth="1"/>
    <col min="7695" max="7695" width="9.1796875" style="492" bestFit="1" customWidth="1"/>
    <col min="7696" max="7696" width="12.453125" style="492" bestFit="1" customWidth="1"/>
    <col min="7697" max="7930" width="11.453125" style="492"/>
    <col min="7931" max="7931" width="50.7265625" style="492" customWidth="1"/>
    <col min="7932" max="7932" width="18.7265625" style="492" customWidth="1"/>
    <col min="7933" max="7933" width="17.7265625" style="492" customWidth="1"/>
    <col min="7934" max="7937" width="15.7265625" style="492" customWidth="1"/>
    <col min="7938" max="7939" width="17.7265625" style="492" customWidth="1"/>
    <col min="7940" max="7940" width="50.453125" style="492" customWidth="1"/>
    <col min="7941" max="7941" width="18.453125" style="492" customWidth="1"/>
    <col min="7942" max="7942" width="17.81640625" style="492" customWidth="1"/>
    <col min="7943" max="7946" width="15.7265625" style="492" customWidth="1"/>
    <col min="7947" max="7948" width="17.7265625" style="492" customWidth="1"/>
    <col min="7949" max="7949" width="12" style="492" bestFit="1" customWidth="1"/>
    <col min="7950" max="7950" width="11.453125" style="492" bestFit="1" customWidth="1"/>
    <col min="7951" max="7951" width="9.1796875" style="492" bestFit="1" customWidth="1"/>
    <col min="7952" max="7952" width="12.453125" style="492" bestFit="1" customWidth="1"/>
    <col min="7953" max="8186" width="11.453125" style="492"/>
    <col min="8187" max="8187" width="50.7265625" style="492" customWidth="1"/>
    <col min="8188" max="8188" width="18.7265625" style="492" customWidth="1"/>
    <col min="8189" max="8189" width="17.7265625" style="492" customWidth="1"/>
    <col min="8190" max="8193" width="15.7265625" style="492" customWidth="1"/>
    <col min="8194" max="8195" width="17.7265625" style="492" customWidth="1"/>
    <col min="8196" max="8196" width="50.453125" style="492" customWidth="1"/>
    <col min="8197" max="8197" width="18.453125" style="492" customWidth="1"/>
    <col min="8198" max="8198" width="17.81640625" style="492" customWidth="1"/>
    <col min="8199" max="8202" width="15.7265625" style="492" customWidth="1"/>
    <col min="8203" max="8204" width="17.7265625" style="492" customWidth="1"/>
    <col min="8205" max="8205" width="12" style="492" bestFit="1" customWidth="1"/>
    <col min="8206" max="8206" width="11.453125" style="492" bestFit="1" customWidth="1"/>
    <col min="8207" max="8207" width="9.1796875" style="492" bestFit="1" customWidth="1"/>
    <col min="8208" max="8208" width="12.453125" style="492" bestFit="1" customWidth="1"/>
    <col min="8209" max="8442" width="11.453125" style="492"/>
    <col min="8443" max="8443" width="50.7265625" style="492" customWidth="1"/>
    <col min="8444" max="8444" width="18.7265625" style="492" customWidth="1"/>
    <col min="8445" max="8445" width="17.7265625" style="492" customWidth="1"/>
    <col min="8446" max="8449" width="15.7265625" style="492" customWidth="1"/>
    <col min="8450" max="8451" width="17.7265625" style="492" customWidth="1"/>
    <col min="8452" max="8452" width="50.453125" style="492" customWidth="1"/>
    <col min="8453" max="8453" width="18.453125" style="492" customWidth="1"/>
    <col min="8454" max="8454" width="17.81640625" style="492" customWidth="1"/>
    <col min="8455" max="8458" width="15.7265625" style="492" customWidth="1"/>
    <col min="8459" max="8460" width="17.7265625" style="492" customWidth="1"/>
    <col min="8461" max="8461" width="12" style="492" bestFit="1" customWidth="1"/>
    <col min="8462" max="8462" width="11.453125" style="492" bestFit="1" customWidth="1"/>
    <col min="8463" max="8463" width="9.1796875" style="492" bestFit="1" customWidth="1"/>
    <col min="8464" max="8464" width="12.453125" style="492" bestFit="1" customWidth="1"/>
    <col min="8465" max="8698" width="11.453125" style="492"/>
    <col min="8699" max="8699" width="50.7265625" style="492" customWidth="1"/>
    <col min="8700" max="8700" width="18.7265625" style="492" customWidth="1"/>
    <col min="8701" max="8701" width="17.7265625" style="492" customWidth="1"/>
    <col min="8702" max="8705" width="15.7265625" style="492" customWidth="1"/>
    <col min="8706" max="8707" width="17.7265625" style="492" customWidth="1"/>
    <col min="8708" max="8708" width="50.453125" style="492" customWidth="1"/>
    <col min="8709" max="8709" width="18.453125" style="492" customWidth="1"/>
    <col min="8710" max="8710" width="17.81640625" style="492" customWidth="1"/>
    <col min="8711" max="8714" width="15.7265625" style="492" customWidth="1"/>
    <col min="8715" max="8716" width="17.7265625" style="492" customWidth="1"/>
    <col min="8717" max="8717" width="12" style="492" bestFit="1" customWidth="1"/>
    <col min="8718" max="8718" width="11.453125" style="492" bestFit="1" customWidth="1"/>
    <col min="8719" max="8719" width="9.1796875" style="492" bestFit="1" customWidth="1"/>
    <col min="8720" max="8720" width="12.453125" style="492" bestFit="1" customWidth="1"/>
    <col min="8721" max="8954" width="11.453125" style="492"/>
    <col min="8955" max="8955" width="50.7265625" style="492" customWidth="1"/>
    <col min="8956" max="8956" width="18.7265625" style="492" customWidth="1"/>
    <col min="8957" max="8957" width="17.7265625" style="492" customWidth="1"/>
    <col min="8958" max="8961" width="15.7265625" style="492" customWidth="1"/>
    <col min="8962" max="8963" width="17.7265625" style="492" customWidth="1"/>
    <col min="8964" max="8964" width="50.453125" style="492" customWidth="1"/>
    <col min="8965" max="8965" width="18.453125" style="492" customWidth="1"/>
    <col min="8966" max="8966" width="17.81640625" style="492" customWidth="1"/>
    <col min="8967" max="8970" width="15.7265625" style="492" customWidth="1"/>
    <col min="8971" max="8972" width="17.7265625" style="492" customWidth="1"/>
    <col min="8973" max="8973" width="12" style="492" bestFit="1" customWidth="1"/>
    <col min="8974" max="8974" width="11.453125" style="492" bestFit="1" customWidth="1"/>
    <col min="8975" max="8975" width="9.1796875" style="492" bestFit="1" customWidth="1"/>
    <col min="8976" max="8976" width="12.453125" style="492" bestFit="1" customWidth="1"/>
    <col min="8977" max="9210" width="11.453125" style="492"/>
    <col min="9211" max="9211" width="50.7265625" style="492" customWidth="1"/>
    <col min="9212" max="9212" width="18.7265625" style="492" customWidth="1"/>
    <col min="9213" max="9213" width="17.7265625" style="492" customWidth="1"/>
    <col min="9214" max="9217" width="15.7265625" style="492" customWidth="1"/>
    <col min="9218" max="9219" width="17.7265625" style="492" customWidth="1"/>
    <col min="9220" max="9220" width="50.453125" style="492" customWidth="1"/>
    <col min="9221" max="9221" width="18.453125" style="492" customWidth="1"/>
    <col min="9222" max="9222" width="17.81640625" style="492" customWidth="1"/>
    <col min="9223" max="9226" width="15.7265625" style="492" customWidth="1"/>
    <col min="9227" max="9228" width="17.7265625" style="492" customWidth="1"/>
    <col min="9229" max="9229" width="12" style="492" bestFit="1" customWidth="1"/>
    <col min="9230" max="9230" width="11.453125" style="492" bestFit="1" customWidth="1"/>
    <col min="9231" max="9231" width="9.1796875" style="492" bestFit="1" customWidth="1"/>
    <col min="9232" max="9232" width="12.453125" style="492" bestFit="1" customWidth="1"/>
    <col min="9233" max="9466" width="11.453125" style="492"/>
    <col min="9467" max="9467" width="50.7265625" style="492" customWidth="1"/>
    <col min="9468" max="9468" width="18.7265625" style="492" customWidth="1"/>
    <col min="9469" max="9469" width="17.7265625" style="492" customWidth="1"/>
    <col min="9470" max="9473" width="15.7265625" style="492" customWidth="1"/>
    <col min="9474" max="9475" width="17.7265625" style="492" customWidth="1"/>
    <col min="9476" max="9476" width="50.453125" style="492" customWidth="1"/>
    <col min="9477" max="9477" width="18.453125" style="492" customWidth="1"/>
    <col min="9478" max="9478" width="17.81640625" style="492" customWidth="1"/>
    <col min="9479" max="9482" width="15.7265625" style="492" customWidth="1"/>
    <col min="9483" max="9484" width="17.7265625" style="492" customWidth="1"/>
    <col min="9485" max="9485" width="12" style="492" bestFit="1" customWidth="1"/>
    <col min="9486" max="9486" width="11.453125" style="492" bestFit="1" customWidth="1"/>
    <col min="9487" max="9487" width="9.1796875" style="492" bestFit="1" customWidth="1"/>
    <col min="9488" max="9488" width="12.453125" style="492" bestFit="1" customWidth="1"/>
    <col min="9489" max="9722" width="11.453125" style="492"/>
    <col min="9723" max="9723" width="50.7265625" style="492" customWidth="1"/>
    <col min="9724" max="9724" width="18.7265625" style="492" customWidth="1"/>
    <col min="9725" max="9725" width="17.7265625" style="492" customWidth="1"/>
    <col min="9726" max="9729" width="15.7265625" style="492" customWidth="1"/>
    <col min="9730" max="9731" width="17.7265625" style="492" customWidth="1"/>
    <col min="9732" max="9732" width="50.453125" style="492" customWidth="1"/>
    <col min="9733" max="9733" width="18.453125" style="492" customWidth="1"/>
    <col min="9734" max="9734" width="17.81640625" style="492" customWidth="1"/>
    <col min="9735" max="9738" width="15.7265625" style="492" customWidth="1"/>
    <col min="9739" max="9740" width="17.7265625" style="492" customWidth="1"/>
    <col min="9741" max="9741" width="12" style="492" bestFit="1" customWidth="1"/>
    <col min="9742" max="9742" width="11.453125" style="492" bestFit="1" customWidth="1"/>
    <col min="9743" max="9743" width="9.1796875" style="492" bestFit="1" customWidth="1"/>
    <col min="9744" max="9744" width="12.453125" style="492" bestFit="1" customWidth="1"/>
    <col min="9745" max="9978" width="11.453125" style="492"/>
    <col min="9979" max="9979" width="50.7265625" style="492" customWidth="1"/>
    <col min="9980" max="9980" width="18.7265625" style="492" customWidth="1"/>
    <col min="9981" max="9981" width="17.7265625" style="492" customWidth="1"/>
    <col min="9982" max="9985" width="15.7265625" style="492" customWidth="1"/>
    <col min="9986" max="9987" width="17.7265625" style="492" customWidth="1"/>
    <col min="9988" max="9988" width="50.453125" style="492" customWidth="1"/>
    <col min="9989" max="9989" width="18.453125" style="492" customWidth="1"/>
    <col min="9990" max="9990" width="17.81640625" style="492" customWidth="1"/>
    <col min="9991" max="9994" width="15.7265625" style="492" customWidth="1"/>
    <col min="9995" max="9996" width="17.7265625" style="492" customWidth="1"/>
    <col min="9997" max="9997" width="12" style="492" bestFit="1" customWidth="1"/>
    <col min="9998" max="9998" width="11.453125" style="492" bestFit="1" customWidth="1"/>
    <col min="9999" max="9999" width="9.1796875" style="492" bestFit="1" customWidth="1"/>
    <col min="10000" max="10000" width="12.453125" style="492" bestFit="1" customWidth="1"/>
    <col min="10001" max="10234" width="11.453125" style="492"/>
    <col min="10235" max="10235" width="50.7265625" style="492" customWidth="1"/>
    <col min="10236" max="10236" width="18.7265625" style="492" customWidth="1"/>
    <col min="10237" max="10237" width="17.7265625" style="492" customWidth="1"/>
    <col min="10238" max="10241" width="15.7265625" style="492" customWidth="1"/>
    <col min="10242" max="10243" width="17.7265625" style="492" customWidth="1"/>
    <col min="10244" max="10244" width="50.453125" style="492" customWidth="1"/>
    <col min="10245" max="10245" width="18.453125" style="492" customWidth="1"/>
    <col min="10246" max="10246" width="17.81640625" style="492" customWidth="1"/>
    <col min="10247" max="10250" width="15.7265625" style="492" customWidth="1"/>
    <col min="10251" max="10252" width="17.7265625" style="492" customWidth="1"/>
    <col min="10253" max="10253" width="12" style="492" bestFit="1" customWidth="1"/>
    <col min="10254" max="10254" width="11.453125" style="492" bestFit="1" customWidth="1"/>
    <col min="10255" max="10255" width="9.1796875" style="492" bestFit="1" customWidth="1"/>
    <col min="10256" max="10256" width="12.453125" style="492" bestFit="1" customWidth="1"/>
    <col min="10257" max="10490" width="11.453125" style="492"/>
    <col min="10491" max="10491" width="50.7265625" style="492" customWidth="1"/>
    <col min="10492" max="10492" width="18.7265625" style="492" customWidth="1"/>
    <col min="10493" max="10493" width="17.7265625" style="492" customWidth="1"/>
    <col min="10494" max="10497" width="15.7265625" style="492" customWidth="1"/>
    <col min="10498" max="10499" width="17.7265625" style="492" customWidth="1"/>
    <col min="10500" max="10500" width="50.453125" style="492" customWidth="1"/>
    <col min="10501" max="10501" width="18.453125" style="492" customWidth="1"/>
    <col min="10502" max="10502" width="17.81640625" style="492" customWidth="1"/>
    <col min="10503" max="10506" width="15.7265625" style="492" customWidth="1"/>
    <col min="10507" max="10508" width="17.7265625" style="492" customWidth="1"/>
    <col min="10509" max="10509" width="12" style="492" bestFit="1" customWidth="1"/>
    <col min="10510" max="10510" width="11.453125" style="492" bestFit="1" customWidth="1"/>
    <col min="10511" max="10511" width="9.1796875" style="492" bestFit="1" customWidth="1"/>
    <col min="10512" max="10512" width="12.453125" style="492" bestFit="1" customWidth="1"/>
    <col min="10513" max="10746" width="11.453125" style="492"/>
    <col min="10747" max="10747" width="50.7265625" style="492" customWidth="1"/>
    <col min="10748" max="10748" width="18.7265625" style="492" customWidth="1"/>
    <col min="10749" max="10749" width="17.7265625" style="492" customWidth="1"/>
    <col min="10750" max="10753" width="15.7265625" style="492" customWidth="1"/>
    <col min="10754" max="10755" width="17.7265625" style="492" customWidth="1"/>
    <col min="10756" max="10756" width="50.453125" style="492" customWidth="1"/>
    <col min="10757" max="10757" width="18.453125" style="492" customWidth="1"/>
    <col min="10758" max="10758" width="17.81640625" style="492" customWidth="1"/>
    <col min="10759" max="10762" width="15.7265625" style="492" customWidth="1"/>
    <col min="10763" max="10764" width="17.7265625" style="492" customWidth="1"/>
    <col min="10765" max="10765" width="12" style="492" bestFit="1" customWidth="1"/>
    <col min="10766" max="10766" width="11.453125" style="492" bestFit="1" customWidth="1"/>
    <col min="10767" max="10767" width="9.1796875" style="492" bestFit="1" customWidth="1"/>
    <col min="10768" max="10768" width="12.453125" style="492" bestFit="1" customWidth="1"/>
    <col min="10769" max="11002" width="11.453125" style="492"/>
    <col min="11003" max="11003" width="50.7265625" style="492" customWidth="1"/>
    <col min="11004" max="11004" width="18.7265625" style="492" customWidth="1"/>
    <col min="11005" max="11005" width="17.7265625" style="492" customWidth="1"/>
    <col min="11006" max="11009" width="15.7265625" style="492" customWidth="1"/>
    <col min="11010" max="11011" width="17.7265625" style="492" customWidth="1"/>
    <col min="11012" max="11012" width="50.453125" style="492" customWidth="1"/>
    <col min="11013" max="11013" width="18.453125" style="492" customWidth="1"/>
    <col min="11014" max="11014" width="17.81640625" style="492" customWidth="1"/>
    <col min="11015" max="11018" width="15.7265625" style="492" customWidth="1"/>
    <col min="11019" max="11020" width="17.7265625" style="492" customWidth="1"/>
    <col min="11021" max="11021" width="12" style="492" bestFit="1" customWidth="1"/>
    <col min="11022" max="11022" width="11.453125" style="492" bestFit="1" customWidth="1"/>
    <col min="11023" max="11023" width="9.1796875" style="492" bestFit="1" customWidth="1"/>
    <col min="11024" max="11024" width="12.453125" style="492" bestFit="1" customWidth="1"/>
    <col min="11025" max="11258" width="11.453125" style="492"/>
    <col min="11259" max="11259" width="50.7265625" style="492" customWidth="1"/>
    <col min="11260" max="11260" width="18.7265625" style="492" customWidth="1"/>
    <col min="11261" max="11261" width="17.7265625" style="492" customWidth="1"/>
    <col min="11262" max="11265" width="15.7265625" style="492" customWidth="1"/>
    <col min="11266" max="11267" width="17.7265625" style="492" customWidth="1"/>
    <col min="11268" max="11268" width="50.453125" style="492" customWidth="1"/>
    <col min="11269" max="11269" width="18.453125" style="492" customWidth="1"/>
    <col min="11270" max="11270" width="17.81640625" style="492" customWidth="1"/>
    <col min="11271" max="11274" width="15.7265625" style="492" customWidth="1"/>
    <col min="11275" max="11276" width="17.7265625" style="492" customWidth="1"/>
    <col min="11277" max="11277" width="12" style="492" bestFit="1" customWidth="1"/>
    <col min="11278" max="11278" width="11.453125" style="492" bestFit="1" customWidth="1"/>
    <col min="11279" max="11279" width="9.1796875" style="492" bestFit="1" customWidth="1"/>
    <col min="11280" max="11280" width="12.453125" style="492" bestFit="1" customWidth="1"/>
    <col min="11281" max="11514" width="11.453125" style="492"/>
    <col min="11515" max="11515" width="50.7265625" style="492" customWidth="1"/>
    <col min="11516" max="11516" width="18.7265625" style="492" customWidth="1"/>
    <col min="11517" max="11517" width="17.7265625" style="492" customWidth="1"/>
    <col min="11518" max="11521" width="15.7265625" style="492" customWidth="1"/>
    <col min="11522" max="11523" width="17.7265625" style="492" customWidth="1"/>
    <col min="11524" max="11524" width="50.453125" style="492" customWidth="1"/>
    <col min="11525" max="11525" width="18.453125" style="492" customWidth="1"/>
    <col min="11526" max="11526" width="17.81640625" style="492" customWidth="1"/>
    <col min="11527" max="11530" width="15.7265625" style="492" customWidth="1"/>
    <col min="11531" max="11532" width="17.7265625" style="492" customWidth="1"/>
    <col min="11533" max="11533" width="12" style="492" bestFit="1" customWidth="1"/>
    <col min="11534" max="11534" width="11.453125" style="492" bestFit="1" customWidth="1"/>
    <col min="11535" max="11535" width="9.1796875" style="492" bestFit="1" customWidth="1"/>
    <col min="11536" max="11536" width="12.453125" style="492" bestFit="1" customWidth="1"/>
    <col min="11537" max="11770" width="11.453125" style="492"/>
    <col min="11771" max="11771" width="50.7265625" style="492" customWidth="1"/>
    <col min="11772" max="11772" width="18.7265625" style="492" customWidth="1"/>
    <col min="11773" max="11773" width="17.7265625" style="492" customWidth="1"/>
    <col min="11774" max="11777" width="15.7265625" style="492" customWidth="1"/>
    <col min="11778" max="11779" width="17.7265625" style="492" customWidth="1"/>
    <col min="11780" max="11780" width="50.453125" style="492" customWidth="1"/>
    <col min="11781" max="11781" width="18.453125" style="492" customWidth="1"/>
    <col min="11782" max="11782" width="17.81640625" style="492" customWidth="1"/>
    <col min="11783" max="11786" width="15.7265625" style="492" customWidth="1"/>
    <col min="11787" max="11788" width="17.7265625" style="492" customWidth="1"/>
    <col min="11789" max="11789" width="12" style="492" bestFit="1" customWidth="1"/>
    <col min="11790" max="11790" width="11.453125" style="492" bestFit="1" customWidth="1"/>
    <col min="11791" max="11791" width="9.1796875" style="492" bestFit="1" customWidth="1"/>
    <col min="11792" max="11792" width="12.453125" style="492" bestFit="1" customWidth="1"/>
    <col min="11793" max="12026" width="11.453125" style="492"/>
    <col min="12027" max="12027" width="50.7265625" style="492" customWidth="1"/>
    <col min="12028" max="12028" width="18.7265625" style="492" customWidth="1"/>
    <col min="12029" max="12029" width="17.7265625" style="492" customWidth="1"/>
    <col min="12030" max="12033" width="15.7265625" style="492" customWidth="1"/>
    <col min="12034" max="12035" width="17.7265625" style="492" customWidth="1"/>
    <col min="12036" max="12036" width="50.453125" style="492" customWidth="1"/>
    <col min="12037" max="12037" width="18.453125" style="492" customWidth="1"/>
    <col min="12038" max="12038" width="17.81640625" style="492" customWidth="1"/>
    <col min="12039" max="12042" width="15.7265625" style="492" customWidth="1"/>
    <col min="12043" max="12044" width="17.7265625" style="492" customWidth="1"/>
    <col min="12045" max="12045" width="12" style="492" bestFit="1" customWidth="1"/>
    <col min="12046" max="12046" width="11.453125" style="492" bestFit="1" customWidth="1"/>
    <col min="12047" max="12047" width="9.1796875" style="492" bestFit="1" customWidth="1"/>
    <col min="12048" max="12048" width="12.453125" style="492" bestFit="1" customWidth="1"/>
    <col min="12049" max="12282" width="11.453125" style="492"/>
    <col min="12283" max="12283" width="50.7265625" style="492" customWidth="1"/>
    <col min="12284" max="12284" width="18.7265625" style="492" customWidth="1"/>
    <col min="12285" max="12285" width="17.7265625" style="492" customWidth="1"/>
    <col min="12286" max="12289" width="15.7265625" style="492" customWidth="1"/>
    <col min="12290" max="12291" width="17.7265625" style="492" customWidth="1"/>
    <col min="12292" max="12292" width="50.453125" style="492" customWidth="1"/>
    <col min="12293" max="12293" width="18.453125" style="492" customWidth="1"/>
    <col min="12294" max="12294" width="17.81640625" style="492" customWidth="1"/>
    <col min="12295" max="12298" width="15.7265625" style="492" customWidth="1"/>
    <col min="12299" max="12300" width="17.7265625" style="492" customWidth="1"/>
    <col min="12301" max="12301" width="12" style="492" bestFit="1" customWidth="1"/>
    <col min="12302" max="12302" width="11.453125" style="492" bestFit="1" customWidth="1"/>
    <col min="12303" max="12303" width="9.1796875" style="492" bestFit="1" customWidth="1"/>
    <col min="12304" max="12304" width="12.453125" style="492" bestFit="1" customWidth="1"/>
    <col min="12305" max="12538" width="11.453125" style="492"/>
    <col min="12539" max="12539" width="50.7265625" style="492" customWidth="1"/>
    <col min="12540" max="12540" width="18.7265625" style="492" customWidth="1"/>
    <col min="12541" max="12541" width="17.7265625" style="492" customWidth="1"/>
    <col min="12542" max="12545" width="15.7265625" style="492" customWidth="1"/>
    <col min="12546" max="12547" width="17.7265625" style="492" customWidth="1"/>
    <col min="12548" max="12548" width="50.453125" style="492" customWidth="1"/>
    <col min="12549" max="12549" width="18.453125" style="492" customWidth="1"/>
    <col min="12550" max="12550" width="17.81640625" style="492" customWidth="1"/>
    <col min="12551" max="12554" width="15.7265625" style="492" customWidth="1"/>
    <col min="12555" max="12556" width="17.7265625" style="492" customWidth="1"/>
    <col min="12557" max="12557" width="12" style="492" bestFit="1" customWidth="1"/>
    <col min="12558" max="12558" width="11.453125" style="492" bestFit="1" customWidth="1"/>
    <col min="12559" max="12559" width="9.1796875" style="492" bestFit="1" customWidth="1"/>
    <col min="12560" max="12560" width="12.453125" style="492" bestFit="1" customWidth="1"/>
    <col min="12561" max="12794" width="11.453125" style="492"/>
    <col min="12795" max="12795" width="50.7265625" style="492" customWidth="1"/>
    <col min="12796" max="12796" width="18.7265625" style="492" customWidth="1"/>
    <col min="12797" max="12797" width="17.7265625" style="492" customWidth="1"/>
    <col min="12798" max="12801" width="15.7265625" style="492" customWidth="1"/>
    <col min="12802" max="12803" width="17.7265625" style="492" customWidth="1"/>
    <col min="12804" max="12804" width="50.453125" style="492" customWidth="1"/>
    <col min="12805" max="12805" width="18.453125" style="492" customWidth="1"/>
    <col min="12806" max="12806" width="17.81640625" style="492" customWidth="1"/>
    <col min="12807" max="12810" width="15.7265625" style="492" customWidth="1"/>
    <col min="12811" max="12812" width="17.7265625" style="492" customWidth="1"/>
    <col min="12813" max="12813" width="12" style="492" bestFit="1" customWidth="1"/>
    <col min="12814" max="12814" width="11.453125" style="492" bestFit="1" customWidth="1"/>
    <col min="12815" max="12815" width="9.1796875" style="492" bestFit="1" customWidth="1"/>
    <col min="12816" max="12816" width="12.453125" style="492" bestFit="1" customWidth="1"/>
    <col min="12817" max="13050" width="11.453125" style="492"/>
    <col min="13051" max="13051" width="50.7265625" style="492" customWidth="1"/>
    <col min="13052" max="13052" width="18.7265625" style="492" customWidth="1"/>
    <col min="13053" max="13053" width="17.7265625" style="492" customWidth="1"/>
    <col min="13054" max="13057" width="15.7265625" style="492" customWidth="1"/>
    <col min="13058" max="13059" width="17.7265625" style="492" customWidth="1"/>
    <col min="13060" max="13060" width="50.453125" style="492" customWidth="1"/>
    <col min="13061" max="13061" width="18.453125" style="492" customWidth="1"/>
    <col min="13062" max="13062" width="17.81640625" style="492" customWidth="1"/>
    <col min="13063" max="13066" width="15.7265625" style="492" customWidth="1"/>
    <col min="13067" max="13068" width="17.7265625" style="492" customWidth="1"/>
    <col min="13069" max="13069" width="12" style="492" bestFit="1" customWidth="1"/>
    <col min="13070" max="13070" width="11.453125" style="492" bestFit="1" customWidth="1"/>
    <col min="13071" max="13071" width="9.1796875" style="492" bestFit="1" customWidth="1"/>
    <col min="13072" max="13072" width="12.453125" style="492" bestFit="1" customWidth="1"/>
    <col min="13073" max="13306" width="11.453125" style="492"/>
    <col min="13307" max="13307" width="50.7265625" style="492" customWidth="1"/>
    <col min="13308" max="13308" width="18.7265625" style="492" customWidth="1"/>
    <col min="13309" max="13309" width="17.7265625" style="492" customWidth="1"/>
    <col min="13310" max="13313" width="15.7265625" style="492" customWidth="1"/>
    <col min="13314" max="13315" width="17.7265625" style="492" customWidth="1"/>
    <col min="13316" max="13316" width="50.453125" style="492" customWidth="1"/>
    <col min="13317" max="13317" width="18.453125" style="492" customWidth="1"/>
    <col min="13318" max="13318" width="17.81640625" style="492" customWidth="1"/>
    <col min="13319" max="13322" width="15.7265625" style="492" customWidth="1"/>
    <col min="13323" max="13324" width="17.7265625" style="492" customWidth="1"/>
    <col min="13325" max="13325" width="12" style="492" bestFit="1" customWidth="1"/>
    <col min="13326" max="13326" width="11.453125" style="492" bestFit="1" customWidth="1"/>
    <col min="13327" max="13327" width="9.1796875" style="492" bestFit="1" customWidth="1"/>
    <col min="13328" max="13328" width="12.453125" style="492" bestFit="1" customWidth="1"/>
    <col min="13329" max="13562" width="11.453125" style="492"/>
    <col min="13563" max="13563" width="50.7265625" style="492" customWidth="1"/>
    <col min="13564" max="13564" width="18.7265625" style="492" customWidth="1"/>
    <col min="13565" max="13565" width="17.7265625" style="492" customWidth="1"/>
    <col min="13566" max="13569" width="15.7265625" style="492" customWidth="1"/>
    <col min="13570" max="13571" width="17.7265625" style="492" customWidth="1"/>
    <col min="13572" max="13572" width="50.453125" style="492" customWidth="1"/>
    <col min="13573" max="13573" width="18.453125" style="492" customWidth="1"/>
    <col min="13574" max="13574" width="17.81640625" style="492" customWidth="1"/>
    <col min="13575" max="13578" width="15.7265625" style="492" customWidth="1"/>
    <col min="13579" max="13580" width="17.7265625" style="492" customWidth="1"/>
    <col min="13581" max="13581" width="12" style="492" bestFit="1" customWidth="1"/>
    <col min="13582" max="13582" width="11.453125" style="492" bestFit="1" customWidth="1"/>
    <col min="13583" max="13583" width="9.1796875" style="492" bestFit="1" customWidth="1"/>
    <col min="13584" max="13584" width="12.453125" style="492" bestFit="1" customWidth="1"/>
    <col min="13585" max="13818" width="11.453125" style="492"/>
    <col min="13819" max="13819" width="50.7265625" style="492" customWidth="1"/>
    <col min="13820" max="13820" width="18.7265625" style="492" customWidth="1"/>
    <col min="13821" max="13821" width="17.7265625" style="492" customWidth="1"/>
    <col min="13822" max="13825" width="15.7265625" style="492" customWidth="1"/>
    <col min="13826" max="13827" width="17.7265625" style="492" customWidth="1"/>
    <col min="13828" max="13828" width="50.453125" style="492" customWidth="1"/>
    <col min="13829" max="13829" width="18.453125" style="492" customWidth="1"/>
    <col min="13830" max="13830" width="17.81640625" style="492" customWidth="1"/>
    <col min="13831" max="13834" width="15.7265625" style="492" customWidth="1"/>
    <col min="13835" max="13836" width="17.7265625" style="492" customWidth="1"/>
    <col min="13837" max="13837" width="12" style="492" bestFit="1" customWidth="1"/>
    <col min="13838" max="13838" width="11.453125" style="492" bestFit="1" customWidth="1"/>
    <col min="13839" max="13839" width="9.1796875" style="492" bestFit="1" customWidth="1"/>
    <col min="13840" max="13840" width="12.453125" style="492" bestFit="1" customWidth="1"/>
    <col min="13841" max="14074" width="11.453125" style="492"/>
    <col min="14075" max="14075" width="50.7265625" style="492" customWidth="1"/>
    <col min="14076" max="14076" width="18.7265625" style="492" customWidth="1"/>
    <col min="14077" max="14077" width="17.7265625" style="492" customWidth="1"/>
    <col min="14078" max="14081" width="15.7265625" style="492" customWidth="1"/>
    <col min="14082" max="14083" width="17.7265625" style="492" customWidth="1"/>
    <col min="14084" max="14084" width="50.453125" style="492" customWidth="1"/>
    <col min="14085" max="14085" width="18.453125" style="492" customWidth="1"/>
    <col min="14086" max="14086" width="17.81640625" style="492" customWidth="1"/>
    <col min="14087" max="14090" width="15.7265625" style="492" customWidth="1"/>
    <col min="14091" max="14092" width="17.7265625" style="492" customWidth="1"/>
    <col min="14093" max="14093" width="12" style="492" bestFit="1" customWidth="1"/>
    <col min="14094" max="14094" width="11.453125" style="492" bestFit="1" customWidth="1"/>
    <col min="14095" max="14095" width="9.1796875" style="492" bestFit="1" customWidth="1"/>
    <col min="14096" max="14096" width="12.453125" style="492" bestFit="1" customWidth="1"/>
    <col min="14097" max="14330" width="11.453125" style="492"/>
    <col min="14331" max="14331" width="50.7265625" style="492" customWidth="1"/>
    <col min="14332" max="14332" width="18.7265625" style="492" customWidth="1"/>
    <col min="14333" max="14333" width="17.7265625" style="492" customWidth="1"/>
    <col min="14334" max="14337" width="15.7265625" style="492" customWidth="1"/>
    <col min="14338" max="14339" width="17.7265625" style="492" customWidth="1"/>
    <col min="14340" max="14340" width="50.453125" style="492" customWidth="1"/>
    <col min="14341" max="14341" width="18.453125" style="492" customWidth="1"/>
    <col min="14342" max="14342" width="17.81640625" style="492" customWidth="1"/>
    <col min="14343" max="14346" width="15.7265625" style="492" customWidth="1"/>
    <col min="14347" max="14348" width="17.7265625" style="492" customWidth="1"/>
    <col min="14349" max="14349" width="12" style="492" bestFit="1" customWidth="1"/>
    <col min="14350" max="14350" width="11.453125" style="492" bestFit="1" customWidth="1"/>
    <col min="14351" max="14351" width="9.1796875" style="492" bestFit="1" customWidth="1"/>
    <col min="14352" max="14352" width="12.453125" style="492" bestFit="1" customWidth="1"/>
    <col min="14353" max="14586" width="11.453125" style="492"/>
    <col min="14587" max="14587" width="50.7265625" style="492" customWidth="1"/>
    <col min="14588" max="14588" width="18.7265625" style="492" customWidth="1"/>
    <col min="14589" max="14589" width="17.7265625" style="492" customWidth="1"/>
    <col min="14590" max="14593" width="15.7265625" style="492" customWidth="1"/>
    <col min="14594" max="14595" width="17.7265625" style="492" customWidth="1"/>
    <col min="14596" max="14596" width="50.453125" style="492" customWidth="1"/>
    <col min="14597" max="14597" width="18.453125" style="492" customWidth="1"/>
    <col min="14598" max="14598" width="17.81640625" style="492" customWidth="1"/>
    <col min="14599" max="14602" width="15.7265625" style="492" customWidth="1"/>
    <col min="14603" max="14604" width="17.7265625" style="492" customWidth="1"/>
    <col min="14605" max="14605" width="12" style="492" bestFit="1" customWidth="1"/>
    <col min="14606" max="14606" width="11.453125" style="492" bestFit="1" customWidth="1"/>
    <col min="14607" max="14607" width="9.1796875" style="492" bestFit="1" customWidth="1"/>
    <col min="14608" max="14608" width="12.453125" style="492" bestFit="1" customWidth="1"/>
    <col min="14609" max="14842" width="11.453125" style="492"/>
    <col min="14843" max="14843" width="50.7265625" style="492" customWidth="1"/>
    <col min="14844" max="14844" width="18.7265625" style="492" customWidth="1"/>
    <col min="14845" max="14845" width="17.7265625" style="492" customWidth="1"/>
    <col min="14846" max="14849" width="15.7265625" style="492" customWidth="1"/>
    <col min="14850" max="14851" width="17.7265625" style="492" customWidth="1"/>
    <col min="14852" max="14852" width="50.453125" style="492" customWidth="1"/>
    <col min="14853" max="14853" width="18.453125" style="492" customWidth="1"/>
    <col min="14854" max="14854" width="17.81640625" style="492" customWidth="1"/>
    <col min="14855" max="14858" width="15.7265625" style="492" customWidth="1"/>
    <col min="14859" max="14860" width="17.7265625" style="492" customWidth="1"/>
    <col min="14861" max="14861" width="12" style="492" bestFit="1" customWidth="1"/>
    <col min="14862" max="14862" width="11.453125" style="492" bestFit="1" customWidth="1"/>
    <col min="14863" max="14863" width="9.1796875" style="492" bestFit="1" customWidth="1"/>
    <col min="14864" max="14864" width="12.453125" style="492" bestFit="1" customWidth="1"/>
    <col min="14865" max="15098" width="11.453125" style="492"/>
    <col min="15099" max="15099" width="50.7265625" style="492" customWidth="1"/>
    <col min="15100" max="15100" width="18.7265625" style="492" customWidth="1"/>
    <col min="15101" max="15101" width="17.7265625" style="492" customWidth="1"/>
    <col min="15102" max="15105" width="15.7265625" style="492" customWidth="1"/>
    <col min="15106" max="15107" width="17.7265625" style="492" customWidth="1"/>
    <col min="15108" max="15108" width="50.453125" style="492" customWidth="1"/>
    <col min="15109" max="15109" width="18.453125" style="492" customWidth="1"/>
    <col min="15110" max="15110" width="17.81640625" style="492" customWidth="1"/>
    <col min="15111" max="15114" width="15.7265625" style="492" customWidth="1"/>
    <col min="15115" max="15116" width="17.7265625" style="492" customWidth="1"/>
    <col min="15117" max="15117" width="12" style="492" bestFit="1" customWidth="1"/>
    <col min="15118" max="15118" width="11.453125" style="492" bestFit="1" customWidth="1"/>
    <col min="15119" max="15119" width="9.1796875" style="492" bestFit="1" customWidth="1"/>
    <col min="15120" max="15120" width="12.453125" style="492" bestFit="1" customWidth="1"/>
    <col min="15121" max="15354" width="11.453125" style="492"/>
    <col min="15355" max="15355" width="50.7265625" style="492" customWidth="1"/>
    <col min="15356" max="15356" width="18.7265625" style="492" customWidth="1"/>
    <col min="15357" max="15357" width="17.7265625" style="492" customWidth="1"/>
    <col min="15358" max="15361" width="15.7265625" style="492" customWidth="1"/>
    <col min="15362" max="15363" width="17.7265625" style="492" customWidth="1"/>
    <col min="15364" max="15364" width="50.453125" style="492" customWidth="1"/>
    <col min="15365" max="15365" width="18.453125" style="492" customWidth="1"/>
    <col min="15366" max="15366" width="17.81640625" style="492" customWidth="1"/>
    <col min="15367" max="15370" width="15.7265625" style="492" customWidth="1"/>
    <col min="15371" max="15372" width="17.7265625" style="492" customWidth="1"/>
    <col min="15373" max="15373" width="12" style="492" bestFit="1" customWidth="1"/>
    <col min="15374" max="15374" width="11.453125" style="492" bestFit="1" customWidth="1"/>
    <col min="15375" max="15375" width="9.1796875" style="492" bestFit="1" customWidth="1"/>
    <col min="15376" max="15376" width="12.453125" style="492" bestFit="1" customWidth="1"/>
    <col min="15377" max="15610" width="11.453125" style="492"/>
    <col min="15611" max="15611" width="50.7265625" style="492" customWidth="1"/>
    <col min="15612" max="15612" width="18.7265625" style="492" customWidth="1"/>
    <col min="15613" max="15613" width="17.7265625" style="492" customWidth="1"/>
    <col min="15614" max="15617" width="15.7265625" style="492" customWidth="1"/>
    <col min="15618" max="15619" width="17.7265625" style="492" customWidth="1"/>
    <col min="15620" max="15620" width="50.453125" style="492" customWidth="1"/>
    <col min="15621" max="15621" width="18.453125" style="492" customWidth="1"/>
    <col min="15622" max="15622" width="17.81640625" style="492" customWidth="1"/>
    <col min="15623" max="15626" width="15.7265625" style="492" customWidth="1"/>
    <col min="15627" max="15628" width="17.7265625" style="492" customWidth="1"/>
    <col min="15629" max="15629" width="12" style="492" bestFit="1" customWidth="1"/>
    <col min="15630" max="15630" width="11.453125" style="492" bestFit="1" customWidth="1"/>
    <col min="15631" max="15631" width="9.1796875" style="492" bestFit="1" customWidth="1"/>
    <col min="15632" max="15632" width="12.453125" style="492" bestFit="1" customWidth="1"/>
    <col min="15633" max="15866" width="11.453125" style="492"/>
    <col min="15867" max="15867" width="50.7265625" style="492" customWidth="1"/>
    <col min="15868" max="15868" width="18.7265625" style="492" customWidth="1"/>
    <col min="15869" max="15869" width="17.7265625" style="492" customWidth="1"/>
    <col min="15870" max="15873" width="15.7265625" style="492" customWidth="1"/>
    <col min="15874" max="15875" width="17.7265625" style="492" customWidth="1"/>
    <col min="15876" max="15876" width="50.453125" style="492" customWidth="1"/>
    <col min="15877" max="15877" width="18.453125" style="492" customWidth="1"/>
    <col min="15878" max="15878" width="17.81640625" style="492" customWidth="1"/>
    <col min="15879" max="15882" width="15.7265625" style="492" customWidth="1"/>
    <col min="15883" max="15884" width="17.7265625" style="492" customWidth="1"/>
    <col min="15885" max="15885" width="12" style="492" bestFit="1" customWidth="1"/>
    <col min="15886" max="15886" width="11.453125" style="492" bestFit="1" customWidth="1"/>
    <col min="15887" max="15887" width="9.1796875" style="492" bestFit="1" customWidth="1"/>
    <col min="15888" max="15888" width="12.453125" style="492" bestFit="1" customWidth="1"/>
    <col min="15889" max="16122" width="11.453125" style="492"/>
    <col min="16123" max="16123" width="50.7265625" style="492" customWidth="1"/>
    <col min="16124" max="16124" width="18.7265625" style="492" customWidth="1"/>
    <col min="16125" max="16125" width="17.7265625" style="492" customWidth="1"/>
    <col min="16126" max="16129" width="15.7265625" style="492" customWidth="1"/>
    <col min="16130" max="16131" width="17.7265625" style="492" customWidth="1"/>
    <col min="16132" max="16132" width="50.453125" style="492" customWidth="1"/>
    <col min="16133" max="16133" width="18.453125" style="492" customWidth="1"/>
    <col min="16134" max="16134" width="17.81640625" style="492" customWidth="1"/>
    <col min="16135" max="16138" width="15.7265625" style="492" customWidth="1"/>
    <col min="16139" max="16140" width="17.7265625" style="492" customWidth="1"/>
    <col min="16141" max="16141" width="12" style="492" bestFit="1" customWidth="1"/>
    <col min="16142" max="16142" width="11.453125" style="492" bestFit="1" customWidth="1"/>
    <col min="16143" max="16143" width="9.1796875" style="492" bestFit="1" customWidth="1"/>
    <col min="16144" max="16144" width="12.453125" style="492" bestFit="1" customWidth="1"/>
    <col min="16145" max="16384" width="11.453125" style="492"/>
  </cols>
  <sheetData>
    <row r="1" spans="1:18" s="486" customFormat="1" ht="42" customHeight="1" thickBot="1">
      <c r="A1" s="978" t="s">
        <v>4561</v>
      </c>
      <c r="B1" s="979"/>
      <c r="C1" s="979"/>
      <c r="D1" s="984"/>
      <c r="E1" s="482" t="s">
        <v>3980</v>
      </c>
      <c r="F1" s="482" t="s">
        <v>3981</v>
      </c>
      <c r="G1" s="483" t="s">
        <v>642</v>
      </c>
      <c r="H1" s="484" t="s">
        <v>643</v>
      </c>
      <c r="I1" s="484" t="s">
        <v>644</v>
      </c>
      <c r="J1" s="485" t="s">
        <v>645</v>
      </c>
      <c r="K1" s="483" t="s">
        <v>3982</v>
      </c>
      <c r="L1" s="485" t="s">
        <v>3978</v>
      </c>
      <c r="M1" s="837"/>
      <c r="N1" s="838" t="s">
        <v>4813</v>
      </c>
      <c r="O1" s="492" t="s">
        <v>4819</v>
      </c>
      <c r="P1" s="492" t="s">
        <v>545</v>
      </c>
      <c r="Q1" s="492" t="s">
        <v>42</v>
      </c>
      <c r="R1" s="492" t="s">
        <v>46</v>
      </c>
    </row>
    <row r="2" spans="1:18" ht="42" customHeight="1" thickBot="1">
      <c r="A2" s="741" t="s">
        <v>4003</v>
      </c>
      <c r="B2" s="742" t="s">
        <v>2113</v>
      </c>
      <c r="C2" s="742" t="s">
        <v>4007</v>
      </c>
      <c r="D2" s="743" t="s">
        <v>4014</v>
      </c>
      <c r="E2" s="744" t="s">
        <v>4864</v>
      </c>
      <c r="F2" s="745"/>
      <c r="G2" s="746" t="s">
        <v>715</v>
      </c>
      <c r="H2" s="747" t="s">
        <v>716</v>
      </c>
      <c r="I2" s="747" t="s">
        <v>717</v>
      </c>
      <c r="J2" s="748" t="s">
        <v>718</v>
      </c>
      <c r="K2" s="491" t="s">
        <v>679</v>
      </c>
      <c r="L2" s="449" t="s">
        <v>719</v>
      </c>
      <c r="N2" s="838" t="s">
        <v>4813</v>
      </c>
      <c r="O2" s="492" t="s">
        <v>4815</v>
      </c>
      <c r="P2" s="492" t="s">
        <v>48</v>
      </c>
      <c r="Q2" s="492" t="s">
        <v>38</v>
      </c>
      <c r="R2" s="492" t="s">
        <v>41</v>
      </c>
    </row>
    <row r="3" spans="1:18" ht="42" customHeight="1" thickBot="1">
      <c r="A3" s="749" t="s">
        <v>754</v>
      </c>
      <c r="B3" s="642" t="s">
        <v>735</v>
      </c>
      <c r="C3" s="642" t="s">
        <v>736</v>
      </c>
      <c r="D3" s="750" t="s">
        <v>764</v>
      </c>
      <c r="E3" s="751"/>
      <c r="F3" s="751"/>
      <c r="G3" s="751"/>
      <c r="H3" s="751"/>
      <c r="I3" s="751"/>
      <c r="J3" s="751"/>
      <c r="K3" s="752"/>
      <c r="L3" s="721"/>
      <c r="N3" s="838" t="s">
        <v>4819</v>
      </c>
      <c r="O3" s="492" t="s">
        <v>4815</v>
      </c>
      <c r="P3" s="492" t="s">
        <v>78</v>
      </c>
      <c r="Q3" s="492" t="s">
        <v>37</v>
      </c>
      <c r="R3" s="492" t="s">
        <v>42</v>
      </c>
    </row>
    <row r="4" spans="1:18" ht="42" customHeight="1" thickBot="1">
      <c r="A4" s="753" t="s">
        <v>4040</v>
      </c>
      <c r="B4" s="754" t="s">
        <v>4005</v>
      </c>
      <c r="C4" s="754" t="s">
        <v>4008</v>
      </c>
      <c r="D4" s="755" t="s">
        <v>4161</v>
      </c>
      <c r="E4" s="744" t="s">
        <v>4865</v>
      </c>
      <c r="F4" s="745"/>
      <c r="G4" s="768" t="s">
        <v>1021</v>
      </c>
      <c r="H4" s="769" t="s">
        <v>1022</v>
      </c>
      <c r="I4" s="769" t="s">
        <v>813</v>
      </c>
      <c r="J4" s="770" t="s">
        <v>1023</v>
      </c>
      <c r="K4" s="491" t="s">
        <v>1024</v>
      </c>
      <c r="L4" s="449" t="s">
        <v>1025</v>
      </c>
      <c r="N4" s="838" t="s">
        <v>4813</v>
      </c>
      <c r="O4" s="492" t="s">
        <v>4819</v>
      </c>
      <c r="P4" s="492" t="s">
        <v>559</v>
      </c>
      <c r="Q4" s="492" t="s">
        <v>41</v>
      </c>
      <c r="R4" s="492" t="s">
        <v>45</v>
      </c>
    </row>
    <row r="5" spans="1:18" ht="42" customHeight="1" thickBot="1">
      <c r="A5" s="749" t="s">
        <v>1925</v>
      </c>
      <c r="B5" s="642" t="s">
        <v>1040</v>
      </c>
      <c r="C5" s="642" t="s">
        <v>1156</v>
      </c>
      <c r="D5" s="750" t="s">
        <v>1143</v>
      </c>
      <c r="E5" s="751"/>
      <c r="F5" s="751"/>
      <c r="G5" s="751"/>
      <c r="H5" s="751"/>
      <c r="I5" s="751"/>
      <c r="J5" s="751"/>
      <c r="K5" s="752"/>
      <c r="L5" s="721"/>
      <c r="N5" s="838" t="s">
        <v>4819</v>
      </c>
      <c r="O5" s="492" t="s">
        <v>4815</v>
      </c>
      <c r="P5" s="492" t="s">
        <v>63</v>
      </c>
      <c r="Q5" s="492" t="s">
        <v>37</v>
      </c>
      <c r="R5" s="492" t="s">
        <v>42</v>
      </c>
    </row>
    <row r="6" spans="1:18" ht="42" customHeight="1" thickBot="1">
      <c r="A6" s="423"/>
      <c r="B6" s="465"/>
      <c r="C6" s="465"/>
      <c r="D6" s="465"/>
      <c r="F6" s="469"/>
      <c r="G6" s="467"/>
      <c r="H6" s="467"/>
      <c r="I6" s="467"/>
      <c r="J6" s="467"/>
      <c r="K6" s="468"/>
      <c r="L6" s="424"/>
      <c r="N6" s="838" t="s">
        <v>4813</v>
      </c>
      <c r="O6" s="492" t="s">
        <v>4815</v>
      </c>
      <c r="P6" s="492" t="s">
        <v>138</v>
      </c>
      <c r="Q6" s="492" t="s">
        <v>38</v>
      </c>
      <c r="R6" s="492" t="s">
        <v>46</v>
      </c>
    </row>
    <row r="7" spans="1:18" ht="42" customHeight="1" thickBot="1">
      <c r="A7" s="981" t="s">
        <v>4568</v>
      </c>
      <c r="B7" s="979"/>
      <c r="C7" s="979"/>
      <c r="D7" s="979"/>
      <c r="E7" s="482" t="s">
        <v>3984</v>
      </c>
      <c r="F7" s="482" t="s">
        <v>3981</v>
      </c>
      <c r="G7" s="524" t="s">
        <v>1455</v>
      </c>
      <c r="H7" s="443" t="s">
        <v>1456</v>
      </c>
      <c r="I7" s="443" t="s">
        <v>1457</v>
      </c>
      <c r="J7" s="444" t="s">
        <v>1458</v>
      </c>
      <c r="K7" s="483" t="s">
        <v>3982</v>
      </c>
      <c r="L7" s="485" t="s">
        <v>3978</v>
      </c>
      <c r="N7" s="838"/>
      <c r="P7" s="492" t="s">
        <v>433</v>
      </c>
      <c r="Q7" s="492" t="s">
        <v>37</v>
      </c>
      <c r="R7" s="492" t="s">
        <v>44</v>
      </c>
    </row>
    <row r="8" spans="1:18" ht="42" customHeight="1" thickBot="1">
      <c r="A8" s="764" t="s">
        <v>3992</v>
      </c>
      <c r="B8" s="765"/>
      <c r="C8" s="766" t="s">
        <v>4613</v>
      </c>
      <c r="D8" s="744" t="s">
        <v>3331</v>
      </c>
      <c r="E8" s="755" t="s">
        <v>3305</v>
      </c>
      <c r="F8" s="767"/>
      <c r="G8" s="768" t="s">
        <v>1139</v>
      </c>
      <c r="H8" s="769" t="s">
        <v>3311</v>
      </c>
      <c r="I8" s="769" t="s">
        <v>2062</v>
      </c>
      <c r="J8" s="770" t="s">
        <v>3312</v>
      </c>
      <c r="K8" s="771" t="s">
        <v>3313</v>
      </c>
      <c r="L8" s="772" t="s">
        <v>3314</v>
      </c>
      <c r="N8" s="838"/>
      <c r="P8" s="492" t="s">
        <v>391</v>
      </c>
      <c r="Q8" s="492" t="s">
        <v>37</v>
      </c>
      <c r="R8" s="492" t="s">
        <v>44</v>
      </c>
    </row>
    <row r="9" spans="1:18" ht="42" customHeight="1" thickBot="1">
      <c r="A9" s="764" t="s">
        <v>4006</v>
      </c>
      <c r="B9" s="773"/>
      <c r="C9" s="469" t="s">
        <v>4613</v>
      </c>
      <c r="D9" s="756" t="s">
        <v>3089</v>
      </c>
      <c r="E9" s="755" t="s">
        <v>3062</v>
      </c>
      <c r="F9" s="767"/>
      <c r="G9" s="768" t="s">
        <v>3063</v>
      </c>
      <c r="H9" s="769" t="s">
        <v>3064</v>
      </c>
      <c r="I9" s="769" t="s">
        <v>3065</v>
      </c>
      <c r="J9" s="770" t="s">
        <v>1518</v>
      </c>
      <c r="K9" s="771" t="s">
        <v>3066</v>
      </c>
      <c r="L9" s="772" t="s">
        <v>3067</v>
      </c>
      <c r="N9" s="838" t="s">
        <v>4818</v>
      </c>
      <c r="P9" s="492" t="s">
        <v>531</v>
      </c>
      <c r="Q9" s="492" t="s">
        <v>41</v>
      </c>
      <c r="R9" s="492" t="s">
        <v>45</v>
      </c>
    </row>
    <row r="10" spans="1:18" ht="42" customHeight="1" thickBot="1">
      <c r="A10" s="767" t="s">
        <v>4053</v>
      </c>
      <c r="B10" s="773"/>
      <c r="C10" s="469" t="s">
        <v>4613</v>
      </c>
      <c r="D10" s="756" t="s">
        <v>1636</v>
      </c>
      <c r="E10" s="755" t="s">
        <v>1004</v>
      </c>
      <c r="F10" s="767"/>
      <c r="G10" s="768" t="s">
        <v>1609</v>
      </c>
      <c r="H10" s="769" t="s">
        <v>1085</v>
      </c>
      <c r="I10" s="769" t="s">
        <v>1610</v>
      </c>
      <c r="J10" s="770" t="s">
        <v>1611</v>
      </c>
      <c r="K10" s="771" t="s">
        <v>1612</v>
      </c>
      <c r="L10" s="772" t="s">
        <v>1613</v>
      </c>
      <c r="N10" s="838" t="s">
        <v>4818</v>
      </c>
      <c r="P10" s="492" t="s">
        <v>108</v>
      </c>
      <c r="Q10" s="492" t="s">
        <v>44</v>
      </c>
      <c r="R10" s="492" t="s">
        <v>45</v>
      </c>
    </row>
    <row r="11" spans="1:18" ht="42" customHeight="1" thickBot="1">
      <c r="A11" s="767" t="s">
        <v>4011</v>
      </c>
      <c r="B11" s="775"/>
      <c r="C11" s="642" t="s">
        <v>4613</v>
      </c>
      <c r="D11" s="750" t="s">
        <v>1738</v>
      </c>
      <c r="E11" s="755" t="s">
        <v>1706</v>
      </c>
      <c r="F11" s="767"/>
      <c r="G11" s="768" t="s">
        <v>1707</v>
      </c>
      <c r="H11" s="769" t="s">
        <v>1708</v>
      </c>
      <c r="I11" s="769" t="s">
        <v>1709</v>
      </c>
      <c r="J11" s="770" t="s">
        <v>1710</v>
      </c>
      <c r="K11" s="771" t="s">
        <v>1711</v>
      </c>
      <c r="L11" s="772" t="s">
        <v>1712</v>
      </c>
      <c r="N11" s="838" t="s">
        <v>4818</v>
      </c>
      <c r="P11" s="492" t="s">
        <v>153</v>
      </c>
      <c r="Q11" s="492" t="s">
        <v>41</v>
      </c>
      <c r="R11" s="492" t="s">
        <v>45</v>
      </c>
    </row>
    <row r="12" spans="1:18" ht="42" customHeight="1" thickBot="1">
      <c r="A12" s="423"/>
      <c r="B12" s="465"/>
      <c r="C12" s="465"/>
      <c r="D12" s="465"/>
      <c r="G12" s="467"/>
      <c r="H12" s="467"/>
      <c r="I12" s="467"/>
      <c r="J12" s="467"/>
      <c r="K12" s="468"/>
      <c r="L12" s="424"/>
      <c r="N12" s="465" t="s">
        <v>4827</v>
      </c>
      <c r="P12" s="492" t="s">
        <v>475</v>
      </c>
      <c r="Q12" s="492" t="s">
        <v>39</v>
      </c>
      <c r="R12" s="492" t="s">
        <v>42</v>
      </c>
    </row>
    <row r="13" spans="1:18" ht="42" customHeight="1" thickBot="1">
      <c r="A13" s="981" t="s">
        <v>4572</v>
      </c>
      <c r="B13" s="979"/>
      <c r="C13" s="979"/>
      <c r="D13" s="984"/>
      <c r="E13" s="482" t="s">
        <v>3984</v>
      </c>
      <c r="F13" s="482" t="s">
        <v>3981</v>
      </c>
      <c r="G13" s="524" t="s">
        <v>644</v>
      </c>
      <c r="H13" s="443" t="s">
        <v>642</v>
      </c>
      <c r="I13" s="443" t="s">
        <v>643</v>
      </c>
      <c r="J13" s="444" t="s">
        <v>645</v>
      </c>
      <c r="K13" s="483" t="s">
        <v>3982</v>
      </c>
      <c r="L13" s="485" t="s">
        <v>3978</v>
      </c>
      <c r="N13" s="838" t="s">
        <v>4827</v>
      </c>
      <c r="P13" s="492" t="s">
        <v>279</v>
      </c>
      <c r="Q13" s="492" t="s">
        <v>4866</v>
      </c>
    </row>
    <row r="14" spans="1:18" ht="42" customHeight="1" thickBot="1">
      <c r="A14" s="764" t="s">
        <v>3997</v>
      </c>
      <c r="B14" s="765"/>
      <c r="C14" s="766" t="s">
        <v>4625</v>
      </c>
      <c r="D14" s="744" t="s">
        <v>2646</v>
      </c>
      <c r="E14" s="755" t="s">
        <v>2650</v>
      </c>
      <c r="F14" s="767"/>
      <c r="G14" s="768" t="s">
        <v>907</v>
      </c>
      <c r="H14" s="769" t="s">
        <v>2651</v>
      </c>
      <c r="I14" s="769" t="s">
        <v>2336</v>
      </c>
      <c r="J14" s="770" t="s">
        <v>2652</v>
      </c>
      <c r="K14" s="771" t="s">
        <v>2653</v>
      </c>
      <c r="L14" s="772" t="s">
        <v>2654</v>
      </c>
      <c r="N14" s="838" t="s">
        <v>4827</v>
      </c>
      <c r="P14" s="492" t="s">
        <v>123</v>
      </c>
      <c r="Q14" s="492" t="s">
        <v>42</v>
      </c>
    </row>
    <row r="15" spans="1:18" ht="42" customHeight="1" thickBot="1">
      <c r="A15" s="764" t="s">
        <v>4001</v>
      </c>
      <c r="B15" s="773"/>
      <c r="C15" s="469" t="s">
        <v>4625</v>
      </c>
      <c r="D15" s="756" t="s">
        <v>1194</v>
      </c>
      <c r="E15" s="755" t="s">
        <v>4867</v>
      </c>
      <c r="F15" s="767"/>
      <c r="G15" s="768" t="s">
        <v>1269</v>
      </c>
      <c r="H15" s="769" t="s">
        <v>3209</v>
      </c>
      <c r="I15" s="769" t="s">
        <v>3210</v>
      </c>
      <c r="J15" s="770" t="s">
        <v>3211</v>
      </c>
      <c r="K15" s="771" t="s">
        <v>3212</v>
      </c>
      <c r="L15" s="772" t="s">
        <v>3213</v>
      </c>
      <c r="N15" s="838" t="s">
        <v>4826</v>
      </c>
      <c r="P15" s="492" t="s">
        <v>461</v>
      </c>
      <c r="Q15" s="492" t="s">
        <v>39</v>
      </c>
    </row>
    <row r="16" spans="1:18" ht="42" customHeight="1" thickBot="1">
      <c r="A16" s="767" t="s">
        <v>2113</v>
      </c>
      <c r="B16" s="773"/>
      <c r="C16" s="469" t="s">
        <v>4625</v>
      </c>
      <c r="D16" s="756" t="s">
        <v>2070</v>
      </c>
      <c r="E16" s="755" t="s">
        <v>2075</v>
      </c>
      <c r="F16" s="767"/>
      <c r="G16" s="768" t="s">
        <v>1855</v>
      </c>
      <c r="H16" s="769" t="s">
        <v>2076</v>
      </c>
      <c r="I16" s="769" t="s">
        <v>1914</v>
      </c>
      <c r="J16" s="770" t="s">
        <v>2077</v>
      </c>
      <c r="K16" s="771" t="s">
        <v>2078</v>
      </c>
      <c r="L16" s="772" t="s">
        <v>1726</v>
      </c>
      <c r="N16" s="838"/>
      <c r="P16" s="492" t="s">
        <v>225</v>
      </c>
    </row>
    <row r="17" spans="1:17" ht="42" customHeight="1" thickBot="1">
      <c r="A17" s="767" t="s">
        <v>4007</v>
      </c>
      <c r="B17" s="775"/>
      <c r="C17" s="642" t="s">
        <v>4625</v>
      </c>
      <c r="D17" s="750" t="s">
        <v>736</v>
      </c>
      <c r="E17" s="755" t="s">
        <v>1473</v>
      </c>
      <c r="F17" s="767"/>
      <c r="G17" s="768" t="s">
        <v>1482</v>
      </c>
      <c r="H17" s="769" t="s">
        <v>1483</v>
      </c>
      <c r="I17" s="769" t="s">
        <v>1484</v>
      </c>
      <c r="J17" s="770" t="s">
        <v>1485</v>
      </c>
      <c r="K17" s="771" t="s">
        <v>1486</v>
      </c>
      <c r="L17" s="772" t="s">
        <v>1487</v>
      </c>
      <c r="N17" s="838" t="s">
        <v>4818</v>
      </c>
      <c r="P17" s="492" t="s">
        <v>307</v>
      </c>
      <c r="Q17" s="492" t="s">
        <v>42</v>
      </c>
    </row>
    <row r="18" spans="1:17" ht="42" customHeight="1" thickBot="1">
      <c r="A18" s="640"/>
      <c r="B18" s="641"/>
      <c r="C18" s="641"/>
      <c r="D18" s="641"/>
      <c r="E18" s="642"/>
      <c r="F18" s="723"/>
      <c r="G18" s="467"/>
      <c r="H18" s="467"/>
      <c r="I18" s="467"/>
      <c r="J18" s="467"/>
      <c r="K18" s="643"/>
      <c r="L18" s="644"/>
      <c r="N18" s="838" t="s">
        <v>4826</v>
      </c>
      <c r="P18" s="492" t="s">
        <v>419</v>
      </c>
      <c r="Q18" s="492" t="s">
        <v>38</v>
      </c>
    </row>
    <row r="19" spans="1:17" ht="42" customHeight="1" thickBot="1">
      <c r="A19" s="981" t="s">
        <v>4574</v>
      </c>
      <c r="B19" s="979"/>
      <c r="C19" s="979"/>
      <c r="D19" s="979"/>
      <c r="E19" s="482" t="s">
        <v>3984</v>
      </c>
      <c r="F19" s="776" t="s">
        <v>3981</v>
      </c>
      <c r="G19" s="708"/>
      <c r="H19" s="709"/>
      <c r="I19" s="709"/>
      <c r="J19" s="639"/>
      <c r="K19" s="777" t="s">
        <v>3982</v>
      </c>
      <c r="L19" s="482" t="s">
        <v>3978</v>
      </c>
      <c r="N19" s="838" t="s">
        <v>4826</v>
      </c>
      <c r="P19" s="492" t="s">
        <v>211</v>
      </c>
      <c r="Q19" s="492" t="s">
        <v>39</v>
      </c>
    </row>
    <row r="20" spans="1:17" ht="42" customHeight="1" thickBot="1">
      <c r="A20" s="764" t="s">
        <v>4072</v>
      </c>
      <c r="B20" s="708"/>
      <c r="C20" s="709"/>
      <c r="D20" s="639"/>
      <c r="E20" s="755" t="s">
        <v>2657</v>
      </c>
      <c r="F20" s="767"/>
      <c r="G20" s="710"/>
      <c r="H20" s="711"/>
      <c r="I20" s="711"/>
      <c r="J20" s="712"/>
      <c r="K20" s="440" t="s">
        <v>2325</v>
      </c>
      <c r="L20" s="778" t="s">
        <v>897</v>
      </c>
      <c r="N20" s="492" t="s">
        <v>4826</v>
      </c>
      <c r="P20" s="492" t="s">
        <v>197</v>
      </c>
      <c r="Q20" s="492" t="s">
        <v>39</v>
      </c>
    </row>
    <row r="21" spans="1:17" ht="42" customHeight="1" thickBot="1">
      <c r="A21" s="767" t="s">
        <v>4029</v>
      </c>
      <c r="B21" s="710"/>
      <c r="C21" s="711"/>
      <c r="D21" s="712"/>
      <c r="E21" s="755" t="s">
        <v>1637</v>
      </c>
      <c r="F21" s="767"/>
      <c r="G21" s="710"/>
      <c r="H21" s="711"/>
      <c r="I21" s="711"/>
      <c r="J21" s="712"/>
      <c r="K21" s="440" t="s">
        <v>2389</v>
      </c>
      <c r="L21" s="778" t="s">
        <v>2390</v>
      </c>
      <c r="N21" s="492" t="s">
        <v>4827</v>
      </c>
      <c r="P21" s="492" t="s">
        <v>447</v>
      </c>
      <c r="Q21" s="492" t="s">
        <v>39</v>
      </c>
    </row>
    <row r="22" spans="1:17" ht="42" customHeight="1" thickBot="1">
      <c r="A22" s="767" t="s">
        <v>4016</v>
      </c>
      <c r="B22" s="710"/>
      <c r="C22" s="711"/>
      <c r="D22" s="712"/>
      <c r="E22" s="755" t="s">
        <v>3468</v>
      </c>
      <c r="F22" s="767"/>
      <c r="G22" s="710"/>
      <c r="H22" s="711"/>
      <c r="I22" s="711"/>
      <c r="J22" s="712"/>
      <c r="K22" s="440" t="s">
        <v>3469</v>
      </c>
      <c r="L22" s="778" t="s">
        <v>3470</v>
      </c>
    </row>
    <row r="23" spans="1:17" ht="42" customHeight="1" thickBot="1">
      <c r="A23" s="767" t="s">
        <v>4411</v>
      </c>
      <c r="B23" s="710"/>
      <c r="C23" s="711"/>
      <c r="D23" s="712"/>
      <c r="E23" s="755" t="s">
        <v>1709</v>
      </c>
      <c r="F23" s="767"/>
      <c r="G23" s="710"/>
      <c r="H23" s="711"/>
      <c r="I23" s="711"/>
      <c r="J23" s="712"/>
      <c r="K23" s="440" t="s">
        <v>1622</v>
      </c>
      <c r="L23" s="778" t="s">
        <v>1163</v>
      </c>
    </row>
    <row r="24" spans="1:17" ht="42" customHeight="1" thickBot="1">
      <c r="A24" s="767" t="s">
        <v>4015</v>
      </c>
      <c r="B24" s="713"/>
      <c r="C24" s="714"/>
      <c r="D24" s="715"/>
      <c r="E24" s="755" t="s">
        <v>3544</v>
      </c>
      <c r="F24" s="767"/>
      <c r="G24" s="713"/>
      <c r="H24" s="714"/>
      <c r="I24" s="714"/>
      <c r="J24" s="715"/>
      <c r="K24" s="440" t="s">
        <v>3546</v>
      </c>
      <c r="L24" s="778" t="s">
        <v>3546</v>
      </c>
    </row>
    <row r="25" spans="1:17" ht="42" customHeight="1" thickBot="1">
      <c r="A25" s="428"/>
      <c r="B25" s="471"/>
      <c r="C25" s="471"/>
      <c r="D25" s="471"/>
      <c r="E25" s="469"/>
      <c r="F25" s="469"/>
      <c r="G25" s="467"/>
      <c r="H25" s="467"/>
      <c r="I25" s="467"/>
      <c r="J25" s="468"/>
      <c r="K25" s="468"/>
      <c r="L25" s="424"/>
    </row>
    <row r="26" spans="1:17" ht="42" customHeight="1" thickBot="1">
      <c r="A26" s="981" t="s">
        <v>4577</v>
      </c>
      <c r="B26" s="979"/>
      <c r="C26" s="979"/>
      <c r="D26" s="979"/>
      <c r="E26" s="482" t="s">
        <v>3984</v>
      </c>
      <c r="F26" s="776" t="s">
        <v>3981</v>
      </c>
      <c r="G26" s="708"/>
      <c r="H26" s="639"/>
      <c r="I26" s="780" t="s">
        <v>1455</v>
      </c>
      <c r="J26" s="485" t="s">
        <v>1456</v>
      </c>
      <c r="K26" s="483" t="s">
        <v>3982</v>
      </c>
      <c r="L26" s="485" t="s">
        <v>3978</v>
      </c>
    </row>
    <row r="27" spans="1:17" ht="42" customHeight="1" thickBot="1">
      <c r="A27" s="764" t="s">
        <v>4008</v>
      </c>
      <c r="B27" s="765"/>
      <c r="C27" s="766" t="s">
        <v>4625</v>
      </c>
      <c r="D27" s="744" t="s">
        <v>1156</v>
      </c>
      <c r="E27" s="755" t="s">
        <v>2199</v>
      </c>
      <c r="F27" s="767"/>
      <c r="G27" s="710"/>
      <c r="H27" s="712"/>
      <c r="I27" s="783" t="s">
        <v>1883</v>
      </c>
      <c r="J27" s="770" t="s">
        <v>1722</v>
      </c>
      <c r="K27" s="782" t="s">
        <v>2204</v>
      </c>
      <c r="L27" s="772" t="s">
        <v>2205</v>
      </c>
    </row>
    <row r="28" spans="1:17" ht="42" customHeight="1" thickBot="1">
      <c r="A28" s="764" t="s">
        <v>4005</v>
      </c>
      <c r="B28" s="773"/>
      <c r="C28" s="469" t="s">
        <v>4625</v>
      </c>
      <c r="D28" s="756" t="s">
        <v>1878</v>
      </c>
      <c r="E28" s="755" t="s">
        <v>4199</v>
      </c>
      <c r="F28" s="767"/>
      <c r="G28" s="710"/>
      <c r="H28" s="712"/>
      <c r="I28" s="783" t="s">
        <v>3766</v>
      </c>
      <c r="J28" s="770" t="s">
        <v>3125</v>
      </c>
      <c r="K28" s="782" t="s">
        <v>3767</v>
      </c>
      <c r="L28" s="772" t="s">
        <v>3768</v>
      </c>
    </row>
    <row r="29" spans="1:17" ht="42" customHeight="1" thickBot="1">
      <c r="A29" s="767" t="s">
        <v>4014</v>
      </c>
      <c r="B29" s="773"/>
      <c r="C29" s="469" t="s">
        <v>4625</v>
      </c>
      <c r="D29" s="756" t="s">
        <v>908</v>
      </c>
      <c r="E29" s="755" t="s">
        <v>3888</v>
      </c>
      <c r="F29" s="767"/>
      <c r="G29" s="710"/>
      <c r="H29" s="712"/>
      <c r="I29" s="783" t="s">
        <v>1527</v>
      </c>
      <c r="J29" s="770" t="s">
        <v>3892</v>
      </c>
      <c r="K29" s="782" t="s">
        <v>3893</v>
      </c>
      <c r="L29" s="772" t="s">
        <v>1132</v>
      </c>
    </row>
    <row r="30" spans="1:17" ht="42" customHeight="1" thickBot="1">
      <c r="A30" s="767" t="s">
        <v>4007</v>
      </c>
      <c r="B30" s="775"/>
      <c r="C30" s="642" t="s">
        <v>4625</v>
      </c>
      <c r="D30" s="750" t="s">
        <v>736</v>
      </c>
      <c r="E30" s="755" t="s">
        <v>1516</v>
      </c>
      <c r="F30" s="767"/>
      <c r="G30" s="713"/>
      <c r="H30" s="715"/>
      <c r="I30" s="783" t="s">
        <v>1521</v>
      </c>
      <c r="J30" s="770" t="s">
        <v>980</v>
      </c>
      <c r="K30" s="782" t="s">
        <v>1522</v>
      </c>
      <c r="L30" s="772" t="s">
        <v>1523</v>
      </c>
    </row>
    <row r="31" spans="1:17" ht="42" customHeight="1" thickBot="1">
      <c r="A31" s="428"/>
      <c r="B31" s="471"/>
      <c r="C31" s="471"/>
      <c r="D31" s="471"/>
      <c r="E31" s="469"/>
      <c r="F31" s="469"/>
      <c r="G31" s="467"/>
      <c r="H31" s="467"/>
      <c r="I31" s="467"/>
      <c r="J31" s="467"/>
      <c r="K31" s="468"/>
      <c r="L31" s="424"/>
    </row>
    <row r="32" spans="1:17" ht="42" customHeight="1" thickBot="1">
      <c r="A32" s="981" t="s">
        <v>4579</v>
      </c>
      <c r="B32" s="982"/>
      <c r="C32" s="982"/>
      <c r="D32" s="987"/>
      <c r="E32" s="484" t="s">
        <v>3984</v>
      </c>
      <c r="F32" s="784" t="s">
        <v>3981</v>
      </c>
      <c r="G32" s="708"/>
      <c r="H32" s="639"/>
      <c r="I32" s="780" t="s">
        <v>1455</v>
      </c>
      <c r="J32" s="485" t="s">
        <v>1456</v>
      </c>
      <c r="K32" s="780" t="s">
        <v>3982</v>
      </c>
      <c r="L32" s="485" t="s">
        <v>3978</v>
      </c>
    </row>
    <row r="33" spans="1:12" ht="42" customHeight="1" thickBot="1">
      <c r="A33" s="785" t="s">
        <v>4000</v>
      </c>
      <c r="B33" s="773"/>
      <c r="C33" s="469" t="s">
        <v>4640</v>
      </c>
      <c r="D33" s="469" t="s">
        <v>1980</v>
      </c>
      <c r="E33" s="753" t="s">
        <v>1185</v>
      </c>
      <c r="F33" s="786"/>
      <c r="G33" s="710"/>
      <c r="H33" s="712"/>
      <c r="I33" s="783" t="s">
        <v>1988</v>
      </c>
      <c r="J33" s="770" t="s">
        <v>1989</v>
      </c>
      <c r="K33" s="771" t="s">
        <v>1990</v>
      </c>
      <c r="L33" s="772" t="s">
        <v>1991</v>
      </c>
    </row>
    <row r="34" spans="1:12" ht="42" customHeight="1" thickBot="1">
      <c r="A34" s="785" t="s">
        <v>4161</v>
      </c>
      <c r="B34" s="773"/>
      <c r="C34" s="469" t="s">
        <v>4640</v>
      </c>
      <c r="D34" s="469" t="s">
        <v>2791</v>
      </c>
      <c r="E34" s="753" t="s">
        <v>2806</v>
      </c>
      <c r="F34" s="786"/>
      <c r="G34" s="710"/>
      <c r="H34" s="712"/>
      <c r="I34" s="783" t="s">
        <v>1769</v>
      </c>
      <c r="J34" s="770" t="s">
        <v>2807</v>
      </c>
      <c r="K34" s="771" t="s">
        <v>2289</v>
      </c>
      <c r="L34" s="772" t="s">
        <v>2808</v>
      </c>
    </row>
    <row r="35" spans="1:12" ht="42" customHeight="1" thickBot="1">
      <c r="A35" s="785" t="s">
        <v>4015</v>
      </c>
      <c r="B35" s="773"/>
      <c r="C35" s="469" t="s">
        <v>4640</v>
      </c>
      <c r="D35" s="469" t="s">
        <v>3544</v>
      </c>
      <c r="E35" s="753" t="s">
        <v>3558</v>
      </c>
      <c r="F35" s="786"/>
      <c r="G35" s="710"/>
      <c r="H35" s="712"/>
      <c r="I35" s="783" t="s">
        <v>1521</v>
      </c>
      <c r="J35" s="770" t="s">
        <v>1911</v>
      </c>
      <c r="K35" s="771" t="s">
        <v>3559</v>
      </c>
      <c r="L35" s="772" t="s">
        <v>2899</v>
      </c>
    </row>
    <row r="36" spans="1:12" ht="42" customHeight="1" thickBot="1">
      <c r="A36" s="785" t="s">
        <v>4053</v>
      </c>
      <c r="B36" s="773"/>
      <c r="C36" s="469" t="s">
        <v>4640</v>
      </c>
      <c r="D36" s="469" t="s">
        <v>3996</v>
      </c>
      <c r="E36" s="753" t="s">
        <v>1636</v>
      </c>
      <c r="F36" s="786"/>
      <c r="G36" s="710"/>
      <c r="H36" s="712"/>
      <c r="I36" s="783" t="s">
        <v>763</v>
      </c>
      <c r="J36" s="770" t="s">
        <v>1643</v>
      </c>
      <c r="K36" s="771" t="s">
        <v>1644</v>
      </c>
      <c r="L36" s="772" t="s">
        <v>1645</v>
      </c>
    </row>
    <row r="37" spans="1:12" ht="42" customHeight="1" thickBot="1">
      <c r="A37" s="785" t="s">
        <v>4011</v>
      </c>
      <c r="B37" s="773"/>
      <c r="C37" s="469" t="s">
        <v>4640</v>
      </c>
      <c r="D37" s="469" t="s">
        <v>1730</v>
      </c>
      <c r="E37" s="753" t="s">
        <v>1738</v>
      </c>
      <c r="F37" s="786"/>
      <c r="G37" s="710"/>
      <c r="H37" s="712"/>
      <c r="I37" s="783" t="s">
        <v>1743</v>
      </c>
      <c r="J37" s="770" t="s">
        <v>1744</v>
      </c>
      <c r="K37" s="771" t="s">
        <v>1745</v>
      </c>
      <c r="L37" s="772" t="s">
        <v>1746</v>
      </c>
    </row>
    <row r="38" spans="1:12" ht="42" customHeight="1" thickBot="1">
      <c r="A38" s="785" t="s">
        <v>4003</v>
      </c>
      <c r="B38" s="773"/>
      <c r="C38" s="469" t="s">
        <v>4640</v>
      </c>
      <c r="D38" s="469" t="s">
        <v>3829</v>
      </c>
      <c r="E38" s="753" t="s">
        <v>2232</v>
      </c>
      <c r="F38" s="786"/>
      <c r="G38" s="713"/>
      <c r="H38" s="715"/>
      <c r="I38" s="783" t="s">
        <v>839</v>
      </c>
      <c r="J38" s="770" t="s">
        <v>928</v>
      </c>
      <c r="K38" s="771" t="s">
        <v>3837</v>
      </c>
      <c r="L38" s="772" t="s">
        <v>3838</v>
      </c>
    </row>
    <row r="39" spans="1:12" ht="42" customHeight="1" thickBot="1">
      <c r="A39" s="435"/>
      <c r="B39" s="436"/>
      <c r="C39" s="436"/>
      <c r="D39" s="436"/>
      <c r="E39" s="437"/>
      <c r="F39" s="438"/>
      <c r="G39" s="531"/>
      <c r="H39" s="531"/>
      <c r="I39" s="439"/>
      <c r="J39" s="439"/>
      <c r="K39" s="440"/>
      <c r="L39" s="441"/>
    </row>
    <row r="40" spans="1:12" ht="42" customHeight="1" thickBot="1">
      <c r="A40" s="981" t="s">
        <v>4581</v>
      </c>
      <c r="B40" s="982"/>
      <c r="C40" s="982"/>
      <c r="D40" s="982"/>
      <c r="E40" s="532" t="s">
        <v>3984</v>
      </c>
      <c r="F40" s="524" t="s">
        <v>1539</v>
      </c>
      <c r="G40" s="443" t="s">
        <v>1540</v>
      </c>
      <c r="H40" s="443" t="s">
        <v>1541</v>
      </c>
      <c r="I40" s="443" t="s">
        <v>1542</v>
      </c>
      <c r="J40" s="444" t="s">
        <v>1543</v>
      </c>
      <c r="K40" s="524" t="s">
        <v>3982</v>
      </c>
      <c r="L40" s="444" t="s">
        <v>3978</v>
      </c>
    </row>
    <row r="41" spans="1:12" ht="42" customHeight="1" thickBot="1">
      <c r="A41" s="795" t="s">
        <v>4040</v>
      </c>
      <c r="B41" s="773"/>
      <c r="C41" s="469" t="s">
        <v>4648</v>
      </c>
      <c r="D41" s="469" t="s">
        <v>1860</v>
      </c>
      <c r="E41" s="488" t="s">
        <v>1906</v>
      </c>
      <c r="F41" s="821" t="s">
        <v>1911</v>
      </c>
      <c r="G41" s="453" t="s">
        <v>1912</v>
      </c>
      <c r="H41" s="453" t="s">
        <v>1913</v>
      </c>
      <c r="I41" s="453" t="s">
        <v>1914</v>
      </c>
      <c r="J41" s="659" t="s">
        <v>1915</v>
      </c>
      <c r="K41" s="792" t="s">
        <v>1916</v>
      </c>
      <c r="L41" s="793" t="s">
        <v>1917</v>
      </c>
    </row>
    <row r="42" spans="1:12" ht="42" customHeight="1" thickBot="1">
      <c r="A42" s="664"/>
      <c r="B42" s="775"/>
      <c r="C42" s="796"/>
      <c r="D42" s="796"/>
      <c r="E42" s="500"/>
      <c r="F42" s="822" t="s">
        <v>1918</v>
      </c>
      <c r="G42" s="420" t="s">
        <v>1919</v>
      </c>
      <c r="H42" s="420" t="s">
        <v>1659</v>
      </c>
      <c r="I42" s="420" t="s">
        <v>1659</v>
      </c>
      <c r="J42" s="538" t="s">
        <v>1815</v>
      </c>
      <c r="K42" s="720"/>
      <c r="L42" s="721"/>
    </row>
    <row r="43" spans="1:12" ht="42" customHeight="1" thickBot="1">
      <c r="A43" s="795" t="s">
        <v>3992</v>
      </c>
      <c r="B43" s="773"/>
      <c r="C43" s="469" t="s">
        <v>4648</v>
      </c>
      <c r="D43" s="469" t="s">
        <v>3305</v>
      </c>
      <c r="E43" s="488" t="s">
        <v>3347</v>
      </c>
      <c r="F43" s="821" t="s">
        <v>2463</v>
      </c>
      <c r="G43" s="453" t="s">
        <v>1973</v>
      </c>
      <c r="H43" s="453" t="s">
        <v>2593</v>
      </c>
      <c r="I43" s="453" t="s">
        <v>3350</v>
      </c>
      <c r="J43" s="659" t="s">
        <v>3351</v>
      </c>
      <c r="K43" s="792" t="s">
        <v>3352</v>
      </c>
      <c r="L43" s="793" t="s">
        <v>3353</v>
      </c>
    </row>
    <row r="44" spans="1:12" ht="42" customHeight="1" thickBot="1">
      <c r="A44" s="664"/>
      <c r="B44" s="775"/>
      <c r="C44" s="796"/>
      <c r="D44" s="796"/>
      <c r="E44" s="500"/>
      <c r="F44" s="822" t="s">
        <v>3354</v>
      </c>
      <c r="G44" s="420" t="s">
        <v>3355</v>
      </c>
      <c r="H44" s="420" t="s">
        <v>3356</v>
      </c>
      <c r="I44" s="420" t="s">
        <v>3357</v>
      </c>
      <c r="J44" s="538" t="s">
        <v>2679</v>
      </c>
      <c r="K44" s="720"/>
      <c r="L44" s="721"/>
    </row>
    <row r="45" spans="1:12" ht="42" customHeight="1" thickBot="1">
      <c r="A45" s="795" t="s">
        <v>4006</v>
      </c>
      <c r="B45" s="773"/>
      <c r="C45" s="469" t="s">
        <v>4648</v>
      </c>
      <c r="D45" s="469" t="s">
        <v>3062</v>
      </c>
      <c r="E45" s="488" t="s">
        <v>3098</v>
      </c>
      <c r="F45" s="821" t="s">
        <v>1719</v>
      </c>
      <c r="G45" s="453" t="s">
        <v>3109</v>
      </c>
      <c r="H45" s="453" t="s">
        <v>3110</v>
      </c>
      <c r="I45" s="453" t="s">
        <v>1658</v>
      </c>
      <c r="J45" s="659" t="s">
        <v>3111</v>
      </c>
      <c r="K45" s="792" t="s">
        <v>3112</v>
      </c>
      <c r="L45" s="793" t="s">
        <v>3113</v>
      </c>
    </row>
    <row r="46" spans="1:12" ht="42" customHeight="1" thickBot="1">
      <c r="A46" s="664"/>
      <c r="B46" s="775"/>
      <c r="C46" s="796"/>
      <c r="D46" s="796"/>
      <c r="E46" s="500"/>
      <c r="F46" s="822" t="s">
        <v>3114</v>
      </c>
      <c r="G46" s="420" t="s">
        <v>3096</v>
      </c>
      <c r="H46" s="420" t="s">
        <v>2076</v>
      </c>
      <c r="I46" s="420" t="s">
        <v>3115</v>
      </c>
      <c r="J46" s="538" t="s">
        <v>3116</v>
      </c>
      <c r="K46" s="720"/>
      <c r="L46" s="721"/>
    </row>
    <row r="47" spans="1:12" ht="42" customHeight="1" thickBot="1">
      <c r="A47" s="423"/>
      <c r="B47" s="465"/>
      <c r="C47" s="465"/>
      <c r="D47" s="465"/>
      <c r="G47" s="467"/>
      <c r="H47" s="467"/>
      <c r="I47" s="467"/>
      <c r="J47" s="467"/>
      <c r="K47" s="468"/>
      <c r="L47" s="424"/>
    </row>
    <row r="48" spans="1:12" ht="42" customHeight="1" thickBot="1">
      <c r="A48" s="978" t="s">
        <v>4585</v>
      </c>
      <c r="B48" s="979"/>
      <c r="C48" s="979"/>
      <c r="D48" s="979"/>
      <c r="E48" s="532" t="s">
        <v>3980</v>
      </c>
      <c r="F48" s="532" t="s">
        <v>3981</v>
      </c>
      <c r="G48" s="524" t="s">
        <v>1455</v>
      </c>
      <c r="H48" s="443" t="s">
        <v>1456</v>
      </c>
      <c r="I48" s="443" t="s">
        <v>1457</v>
      </c>
      <c r="J48" s="444" t="s">
        <v>1458</v>
      </c>
      <c r="K48" s="524" t="s">
        <v>3982</v>
      </c>
      <c r="L48" s="444" t="s">
        <v>3978</v>
      </c>
    </row>
    <row r="49" spans="1:12" ht="42" customHeight="1" thickBot="1">
      <c r="A49" s="797" t="s">
        <v>4003</v>
      </c>
      <c r="B49" s="798" t="s">
        <v>4053</v>
      </c>
      <c r="C49" s="798" t="s">
        <v>4014</v>
      </c>
      <c r="D49" s="799" t="s">
        <v>4011</v>
      </c>
      <c r="E49" s="629" t="s">
        <v>4868</v>
      </c>
      <c r="F49" s="534"/>
      <c r="G49" s="489" t="s">
        <v>682</v>
      </c>
      <c r="H49" s="429" t="s">
        <v>683</v>
      </c>
      <c r="I49" s="429" t="s">
        <v>684</v>
      </c>
      <c r="J49" s="490" t="s">
        <v>685</v>
      </c>
      <c r="K49" s="491" t="s">
        <v>686</v>
      </c>
      <c r="L49" s="449" t="s">
        <v>687</v>
      </c>
    </row>
    <row r="50" spans="1:12" ht="42" customHeight="1" thickBot="1">
      <c r="A50" s="649"/>
      <c r="B50" s="517"/>
      <c r="C50" s="517"/>
      <c r="D50" s="528"/>
      <c r="E50" s="751"/>
      <c r="F50" s="751"/>
      <c r="G50" s="751"/>
      <c r="H50" s="751"/>
      <c r="I50" s="751"/>
      <c r="J50" s="751"/>
      <c r="K50" s="752"/>
      <c r="L50" s="721"/>
    </row>
    <row r="51" spans="1:12" ht="42" customHeight="1" thickBot="1">
      <c r="A51" s="800" t="s">
        <v>4072</v>
      </c>
      <c r="B51" s="801" t="s">
        <v>4411</v>
      </c>
      <c r="C51" s="801" t="s">
        <v>4001</v>
      </c>
      <c r="D51" s="802" t="s">
        <v>4029</v>
      </c>
      <c r="E51" s="629" t="s">
        <v>4869</v>
      </c>
      <c r="F51" s="534"/>
      <c r="G51" s="489" t="s">
        <v>1084</v>
      </c>
      <c r="H51" s="429" t="s">
        <v>1085</v>
      </c>
      <c r="I51" s="429" t="s">
        <v>1086</v>
      </c>
      <c r="J51" s="490" t="s">
        <v>1087</v>
      </c>
      <c r="K51" s="491" t="s">
        <v>1088</v>
      </c>
      <c r="L51" s="449" t="s">
        <v>1089</v>
      </c>
    </row>
    <row r="52" spans="1:12" ht="42" customHeight="1" thickBot="1">
      <c r="A52" s="653" t="s">
        <v>2657</v>
      </c>
      <c r="B52" s="519" t="s">
        <v>1287</v>
      </c>
      <c r="C52" s="519" t="s">
        <v>4870</v>
      </c>
      <c r="D52" s="529" t="s">
        <v>3470</v>
      </c>
      <c r="E52" s="751"/>
      <c r="F52" s="751"/>
      <c r="G52" s="751"/>
      <c r="H52" s="751"/>
      <c r="I52" s="751"/>
      <c r="J52" s="751"/>
      <c r="K52" s="752"/>
      <c r="L52" s="721"/>
    </row>
    <row r="53" spans="1:12" ht="42" customHeight="1" thickBot="1">
      <c r="A53" s="423"/>
      <c r="B53" s="465"/>
      <c r="C53" s="465"/>
      <c r="D53" s="465"/>
      <c r="F53" s="469"/>
      <c r="G53" s="467"/>
      <c r="H53" s="467"/>
      <c r="I53" s="467"/>
      <c r="J53" s="467"/>
      <c r="K53" s="468"/>
      <c r="L53" s="424"/>
    </row>
    <row r="54" spans="1:12" ht="42" customHeight="1" thickBot="1">
      <c r="A54" s="981" t="s">
        <v>4590</v>
      </c>
      <c r="B54" s="982"/>
      <c r="C54" s="982"/>
      <c r="D54" s="982"/>
      <c r="E54" s="482" t="s">
        <v>3984</v>
      </c>
      <c r="F54" s="776" t="s">
        <v>3981</v>
      </c>
      <c r="G54" s="708"/>
      <c r="H54" s="639"/>
      <c r="I54" s="780" t="s">
        <v>1455</v>
      </c>
      <c r="J54" s="485" t="s">
        <v>1456</v>
      </c>
      <c r="K54" s="780" t="s">
        <v>3982</v>
      </c>
      <c r="L54" s="485" t="s">
        <v>3978</v>
      </c>
    </row>
    <row r="55" spans="1:12" ht="42" customHeight="1" thickBot="1">
      <c r="A55" s="803" t="s">
        <v>4008</v>
      </c>
      <c r="B55" s="773"/>
      <c r="C55" s="469" t="s">
        <v>4664</v>
      </c>
      <c r="D55" s="469" t="s">
        <v>4347</v>
      </c>
      <c r="E55" s="804" t="s">
        <v>4855</v>
      </c>
      <c r="F55" s="767"/>
      <c r="G55" s="710"/>
      <c r="H55" s="712"/>
      <c r="I55" s="783" t="s">
        <v>2227</v>
      </c>
      <c r="J55" s="770" t="s">
        <v>2228</v>
      </c>
      <c r="K55" s="782" t="s">
        <v>2229</v>
      </c>
      <c r="L55" s="772" t="s">
        <v>2230</v>
      </c>
    </row>
    <row r="56" spans="1:12" ht="42" customHeight="1" thickBot="1">
      <c r="A56" s="803" t="s">
        <v>4005</v>
      </c>
      <c r="B56" s="773"/>
      <c r="C56" s="469" t="s">
        <v>4664</v>
      </c>
      <c r="D56" s="469" t="s">
        <v>4817</v>
      </c>
      <c r="E56" s="804" t="s">
        <v>3774</v>
      </c>
      <c r="F56" s="767"/>
      <c r="G56" s="710"/>
      <c r="H56" s="712"/>
      <c r="I56" s="783" t="s">
        <v>3777</v>
      </c>
      <c r="J56" s="770" t="s">
        <v>3119</v>
      </c>
      <c r="K56" s="782" t="s">
        <v>3778</v>
      </c>
      <c r="L56" s="772" t="s">
        <v>1928</v>
      </c>
    </row>
    <row r="57" spans="1:12" ht="42" customHeight="1" thickBot="1">
      <c r="A57" s="804" t="s">
        <v>4040</v>
      </c>
      <c r="B57" s="773"/>
      <c r="C57" s="469" t="s">
        <v>4664</v>
      </c>
      <c r="D57" s="469" t="s">
        <v>1925</v>
      </c>
      <c r="E57" s="804" t="s">
        <v>1927</v>
      </c>
      <c r="F57" s="767"/>
      <c r="G57" s="710"/>
      <c r="H57" s="712"/>
      <c r="I57" s="783" t="s">
        <v>1078</v>
      </c>
      <c r="J57" s="770" t="s">
        <v>1553</v>
      </c>
      <c r="K57" s="782" t="s">
        <v>1928</v>
      </c>
      <c r="L57" s="772" t="s">
        <v>1929</v>
      </c>
    </row>
    <row r="58" spans="1:12" ht="42" customHeight="1" thickBot="1">
      <c r="A58" s="804" t="s">
        <v>4014</v>
      </c>
      <c r="B58" s="775"/>
      <c r="C58" s="642" t="s">
        <v>4664</v>
      </c>
      <c r="D58" s="642" t="s">
        <v>2475</v>
      </c>
      <c r="E58" s="804" t="s">
        <v>3913</v>
      </c>
      <c r="F58" s="767"/>
      <c r="G58" s="713"/>
      <c r="H58" s="715"/>
      <c r="I58" s="783" t="s">
        <v>3914</v>
      </c>
      <c r="J58" s="770" t="s">
        <v>3915</v>
      </c>
      <c r="K58" s="782" t="s">
        <v>3916</v>
      </c>
      <c r="L58" s="772" t="s">
        <v>2471</v>
      </c>
    </row>
    <row r="59" spans="1:12" ht="42" customHeight="1" thickBot="1">
      <c r="A59" s="423"/>
      <c r="B59" s="465"/>
      <c r="C59" s="465"/>
      <c r="D59" s="465"/>
      <c r="F59" s="469"/>
      <c r="G59" s="467"/>
      <c r="H59" s="467"/>
      <c r="I59" s="467"/>
      <c r="J59" s="467"/>
      <c r="K59" s="468"/>
      <c r="L59" s="424"/>
    </row>
    <row r="60" spans="1:12" ht="42" customHeight="1" thickBot="1">
      <c r="A60" s="981" t="s">
        <v>4595</v>
      </c>
      <c r="B60" s="982"/>
      <c r="C60" s="982"/>
      <c r="D60" s="982"/>
      <c r="E60" s="482" t="s">
        <v>3984</v>
      </c>
      <c r="F60" s="776" t="s">
        <v>3981</v>
      </c>
      <c r="G60" s="708"/>
      <c r="H60" s="639"/>
      <c r="I60" s="780" t="s">
        <v>1455</v>
      </c>
      <c r="J60" s="485" t="s">
        <v>1456</v>
      </c>
      <c r="K60" s="780" t="s">
        <v>3982</v>
      </c>
      <c r="L60" s="485" t="s">
        <v>3978</v>
      </c>
    </row>
    <row r="61" spans="1:12" ht="42" customHeight="1" thickBot="1">
      <c r="A61" s="803" t="s">
        <v>4029</v>
      </c>
      <c r="B61" s="773"/>
      <c r="C61" s="469" t="s">
        <v>4672</v>
      </c>
      <c r="D61" s="469" t="s">
        <v>1652</v>
      </c>
      <c r="E61" s="804" t="s">
        <v>4871</v>
      </c>
      <c r="F61" s="767"/>
      <c r="G61" s="710"/>
      <c r="H61" s="712"/>
      <c r="I61" s="783" t="s">
        <v>2417</v>
      </c>
      <c r="J61" s="770" t="s">
        <v>2418</v>
      </c>
      <c r="K61" s="782" t="s">
        <v>2419</v>
      </c>
      <c r="L61" s="772" t="s">
        <v>2420</v>
      </c>
    </row>
    <row r="62" spans="1:12" ht="42" customHeight="1" thickBot="1">
      <c r="A62" s="803" t="s">
        <v>4001</v>
      </c>
      <c r="B62" s="773"/>
      <c r="C62" s="469" t="s">
        <v>4672</v>
      </c>
      <c r="D62" s="469" t="s">
        <v>1155</v>
      </c>
      <c r="E62" s="804" t="s">
        <v>3222</v>
      </c>
      <c r="F62" s="767"/>
      <c r="G62" s="710"/>
      <c r="H62" s="712"/>
      <c r="I62" s="783" t="s">
        <v>3243</v>
      </c>
      <c r="J62" s="770" t="s">
        <v>3244</v>
      </c>
      <c r="K62" s="782" t="s">
        <v>2427</v>
      </c>
      <c r="L62" s="772" t="s">
        <v>3245</v>
      </c>
    </row>
    <row r="63" spans="1:12" ht="42" customHeight="1" thickBot="1">
      <c r="A63" s="804" t="s">
        <v>2113</v>
      </c>
      <c r="B63" s="773"/>
      <c r="C63" s="469" t="s">
        <v>4672</v>
      </c>
      <c r="D63" s="469" t="s">
        <v>735</v>
      </c>
      <c r="E63" s="804" t="s">
        <v>2127</v>
      </c>
      <c r="F63" s="767"/>
      <c r="G63" s="710"/>
      <c r="H63" s="712"/>
      <c r="I63" s="783" t="s">
        <v>850</v>
      </c>
      <c r="J63" s="770" t="s">
        <v>2128</v>
      </c>
      <c r="K63" s="782" t="s">
        <v>2129</v>
      </c>
      <c r="L63" s="772" t="s">
        <v>2130</v>
      </c>
    </row>
    <row r="64" spans="1:12" ht="42" customHeight="1" thickBot="1">
      <c r="A64" s="804" t="s">
        <v>4003</v>
      </c>
      <c r="B64" s="775"/>
      <c r="C64" s="642" t="s">
        <v>4672</v>
      </c>
      <c r="D64" s="642" t="s">
        <v>3762</v>
      </c>
      <c r="E64" s="804" t="s">
        <v>3856</v>
      </c>
      <c r="F64" s="767"/>
      <c r="G64" s="713"/>
      <c r="H64" s="715"/>
      <c r="I64" s="783" t="s">
        <v>3857</v>
      </c>
      <c r="J64" s="770" t="s">
        <v>3858</v>
      </c>
      <c r="K64" s="782" t="s">
        <v>3859</v>
      </c>
      <c r="L64" s="772" t="s">
        <v>3860</v>
      </c>
    </row>
    <row r="65" spans="1:12" ht="42" customHeight="1" thickBot="1">
      <c r="A65" s="423"/>
      <c r="B65" s="465"/>
      <c r="C65" s="465"/>
      <c r="D65" s="465"/>
      <c r="F65" s="469"/>
      <c r="G65" s="467"/>
      <c r="H65" s="467"/>
      <c r="I65" s="467"/>
      <c r="J65" s="467"/>
      <c r="K65" s="468"/>
      <c r="L65" s="424"/>
    </row>
    <row r="66" spans="1:12" ht="42" customHeight="1" thickBot="1">
      <c r="A66" s="978" t="s">
        <v>4596</v>
      </c>
      <c r="B66" s="979"/>
      <c r="C66" s="979"/>
      <c r="D66" s="979"/>
      <c r="E66" s="532" t="s">
        <v>3980</v>
      </c>
      <c r="F66" s="532" t="s">
        <v>3981</v>
      </c>
      <c r="G66" s="524" t="s">
        <v>1539</v>
      </c>
      <c r="H66" s="443" t="s">
        <v>1540</v>
      </c>
      <c r="I66" s="443" t="s">
        <v>1541</v>
      </c>
      <c r="J66" s="444" t="s">
        <v>1542</v>
      </c>
      <c r="K66" s="524" t="s">
        <v>3982</v>
      </c>
      <c r="L66" s="444" t="s">
        <v>3978</v>
      </c>
    </row>
    <row r="67" spans="1:12" ht="42" customHeight="1" thickBot="1">
      <c r="A67" s="797" t="s">
        <v>4053</v>
      </c>
      <c r="B67" s="798" t="s">
        <v>4007</v>
      </c>
      <c r="C67" s="798" t="s">
        <v>2113</v>
      </c>
      <c r="D67" s="799" t="s">
        <v>4011</v>
      </c>
      <c r="E67" s="629" t="s">
        <v>4872</v>
      </c>
      <c r="F67" s="534"/>
      <c r="G67" s="489" t="s">
        <v>786</v>
      </c>
      <c r="H67" s="429" t="s">
        <v>787</v>
      </c>
      <c r="I67" s="429" t="s">
        <v>788</v>
      </c>
      <c r="J67" s="490" t="s">
        <v>789</v>
      </c>
      <c r="K67" s="491" t="s">
        <v>790</v>
      </c>
      <c r="L67" s="449" t="s">
        <v>791</v>
      </c>
    </row>
    <row r="68" spans="1:12" ht="42" customHeight="1" thickBot="1">
      <c r="A68" s="649" t="s">
        <v>1636</v>
      </c>
      <c r="B68" s="517" t="s">
        <v>771</v>
      </c>
      <c r="C68" s="517" t="s">
        <v>770</v>
      </c>
      <c r="D68" s="528" t="s">
        <v>710</v>
      </c>
      <c r="E68" s="751"/>
      <c r="F68" s="751"/>
      <c r="G68" s="751"/>
      <c r="H68" s="751"/>
      <c r="I68" s="751"/>
      <c r="J68" s="751"/>
      <c r="K68" s="752"/>
      <c r="L68" s="721"/>
    </row>
    <row r="69" spans="1:12" ht="42" customHeight="1" thickBot="1">
      <c r="A69" s="800" t="s">
        <v>4015</v>
      </c>
      <c r="B69" s="801" t="s">
        <v>3997</v>
      </c>
      <c r="C69" s="801" t="s">
        <v>4016</v>
      </c>
      <c r="D69" s="802" t="s">
        <v>4000</v>
      </c>
      <c r="E69" s="744" t="s">
        <v>4873</v>
      </c>
      <c r="F69" s="745"/>
      <c r="G69" s="746" t="s">
        <v>1053</v>
      </c>
      <c r="H69" s="747" t="s">
        <v>1054</v>
      </c>
      <c r="I69" s="747" t="s">
        <v>1055</v>
      </c>
      <c r="J69" s="748" t="s">
        <v>1056</v>
      </c>
      <c r="K69" s="787" t="s">
        <v>1057</v>
      </c>
      <c r="L69" s="728" t="s">
        <v>1057</v>
      </c>
    </row>
    <row r="70" spans="1:12" ht="42" customHeight="1" thickBot="1">
      <c r="A70" s="653" t="s">
        <v>3558</v>
      </c>
      <c r="B70" s="519" t="s">
        <v>4860</v>
      </c>
      <c r="C70" s="519" t="s">
        <v>1187</v>
      </c>
      <c r="D70" s="529" t="s">
        <v>1205</v>
      </c>
      <c r="E70" s="751"/>
      <c r="F70" s="751"/>
      <c r="G70" s="751"/>
      <c r="H70" s="751"/>
      <c r="I70" s="751"/>
      <c r="J70" s="751"/>
      <c r="K70" s="752"/>
      <c r="L70" s="721"/>
    </row>
    <row r="71" spans="1:12" ht="42" customHeight="1"/>
    <row r="72" spans="1:12" ht="42" customHeight="1"/>
    <row r="73" spans="1:12" ht="42" customHeight="1"/>
    <row r="74" spans="1:12" ht="42" customHeight="1"/>
    <row r="75" spans="1:12" ht="42" customHeight="1"/>
    <row r="76" spans="1:12" ht="42" customHeight="1"/>
    <row r="77" spans="1:12" ht="42" customHeight="1"/>
    <row r="78" spans="1:12" ht="42" customHeight="1"/>
    <row r="79" spans="1:12" ht="42" customHeight="1"/>
    <row r="80" spans="1:12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</sheetData>
  <mergeCells count="11">
    <mergeCell ref="A32:D32"/>
    <mergeCell ref="A1:D1"/>
    <mergeCell ref="A7:D7"/>
    <mergeCell ref="A13:D13"/>
    <mergeCell ref="A19:D19"/>
    <mergeCell ref="A26:D26"/>
    <mergeCell ref="A40:D40"/>
    <mergeCell ref="A48:D48"/>
    <mergeCell ref="A54:D54"/>
    <mergeCell ref="A60:D60"/>
    <mergeCell ref="A66:D66"/>
  </mergeCells>
  <conditionalFormatting sqref="F4 F2">
    <cfRule type="duplicateValues" dxfId="49" priority="8"/>
  </conditionalFormatting>
  <conditionalFormatting sqref="F8:F10">
    <cfRule type="duplicateValues" dxfId="48" priority="6"/>
  </conditionalFormatting>
  <conditionalFormatting sqref="F11">
    <cfRule type="duplicateValues" dxfId="47" priority="9"/>
  </conditionalFormatting>
  <conditionalFormatting sqref="F14:F16">
    <cfRule type="duplicateValues" dxfId="46" priority="5"/>
  </conditionalFormatting>
  <conditionalFormatting sqref="F17">
    <cfRule type="duplicateValues" dxfId="45" priority="10"/>
  </conditionalFormatting>
  <conditionalFormatting sqref="F20:F23">
    <cfRule type="duplicateValues" dxfId="44" priority="4"/>
  </conditionalFormatting>
  <conditionalFormatting sqref="F27:F30">
    <cfRule type="duplicateValues" dxfId="43" priority="11"/>
  </conditionalFormatting>
  <conditionalFormatting sqref="F49">
    <cfRule type="duplicateValues" dxfId="42" priority="7"/>
  </conditionalFormatting>
  <conditionalFormatting sqref="F51">
    <cfRule type="duplicateValues" dxfId="41" priority="3"/>
  </conditionalFormatting>
  <conditionalFormatting sqref="F57:F58">
    <cfRule type="duplicateValues" dxfId="40" priority="12"/>
  </conditionalFormatting>
  <conditionalFormatting sqref="F63:F64">
    <cfRule type="duplicateValues" dxfId="39" priority="13"/>
  </conditionalFormatting>
  <conditionalFormatting sqref="F67">
    <cfRule type="duplicateValues" dxfId="38" priority="2"/>
  </conditionalFormatting>
  <conditionalFormatting sqref="F69">
    <cfRule type="duplicateValues" dxfId="37" priority="1"/>
  </conditionalFormatting>
  <pageMargins left="0.25" right="0.25" top="0.25" bottom="0.25" header="0.3" footer="0.25"/>
  <pageSetup scale="44" orientation="portrait" copies="2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731DD-03D8-4C7C-8045-145783331A39}">
  <sheetPr>
    <pageSetUpPr fitToPage="1"/>
  </sheetPr>
  <dimension ref="A1:R112"/>
  <sheetViews>
    <sheetView zoomScale="78" zoomScaleNormal="78" workbookViewId="0">
      <selection sqref="A1:N1"/>
    </sheetView>
  </sheetViews>
  <sheetFormatPr defaultColWidth="11.453125" defaultRowHeight="16.5"/>
  <cols>
    <col min="1" max="4" width="15.7265625" style="492" customWidth="1"/>
    <col min="5" max="6" width="18.7265625" style="466" customWidth="1"/>
    <col min="7" max="10" width="18.7265625" style="492" customWidth="1"/>
    <col min="11" max="12" width="25.7265625" style="492" customWidth="1"/>
    <col min="13" max="15" width="15.7265625" style="466" customWidth="1"/>
    <col min="16" max="16" width="33.26953125" style="466" customWidth="1"/>
    <col min="17" max="18" width="15.7265625" style="466" customWidth="1"/>
    <col min="19" max="250" width="11.453125" style="492"/>
    <col min="251" max="251" width="50.7265625" style="492" customWidth="1"/>
    <col min="252" max="252" width="18.7265625" style="492" customWidth="1"/>
    <col min="253" max="253" width="17.7265625" style="492" customWidth="1"/>
    <col min="254" max="257" width="15.7265625" style="492" customWidth="1"/>
    <col min="258" max="259" width="17.7265625" style="492" customWidth="1"/>
    <col min="260" max="260" width="50.453125" style="492" customWidth="1"/>
    <col min="261" max="261" width="18.453125" style="492" customWidth="1"/>
    <col min="262" max="262" width="17.81640625" style="492" customWidth="1"/>
    <col min="263" max="266" width="15.7265625" style="492" customWidth="1"/>
    <col min="267" max="268" width="17.7265625" style="492" customWidth="1"/>
    <col min="269" max="269" width="12" style="492" bestFit="1" customWidth="1"/>
    <col min="270" max="270" width="11.453125" style="492" bestFit="1" customWidth="1"/>
    <col min="271" max="271" width="9.1796875" style="492" bestFit="1" customWidth="1"/>
    <col min="272" max="272" width="12.453125" style="492" bestFit="1" customWidth="1"/>
    <col min="273" max="506" width="11.453125" style="492"/>
    <col min="507" max="507" width="50.7265625" style="492" customWidth="1"/>
    <col min="508" max="508" width="18.7265625" style="492" customWidth="1"/>
    <col min="509" max="509" width="17.7265625" style="492" customWidth="1"/>
    <col min="510" max="513" width="15.7265625" style="492" customWidth="1"/>
    <col min="514" max="515" width="17.7265625" style="492" customWidth="1"/>
    <col min="516" max="516" width="50.453125" style="492" customWidth="1"/>
    <col min="517" max="517" width="18.453125" style="492" customWidth="1"/>
    <col min="518" max="518" width="17.81640625" style="492" customWidth="1"/>
    <col min="519" max="522" width="15.7265625" style="492" customWidth="1"/>
    <col min="523" max="524" width="17.7265625" style="492" customWidth="1"/>
    <col min="525" max="525" width="12" style="492" bestFit="1" customWidth="1"/>
    <col min="526" max="526" width="11.453125" style="492" bestFit="1" customWidth="1"/>
    <col min="527" max="527" width="9.1796875" style="492" bestFit="1" customWidth="1"/>
    <col min="528" max="528" width="12.453125" style="492" bestFit="1" customWidth="1"/>
    <col min="529" max="762" width="11.453125" style="492"/>
    <col min="763" max="763" width="50.7265625" style="492" customWidth="1"/>
    <col min="764" max="764" width="18.7265625" style="492" customWidth="1"/>
    <col min="765" max="765" width="17.7265625" style="492" customWidth="1"/>
    <col min="766" max="769" width="15.7265625" style="492" customWidth="1"/>
    <col min="770" max="771" width="17.7265625" style="492" customWidth="1"/>
    <col min="772" max="772" width="50.453125" style="492" customWidth="1"/>
    <col min="773" max="773" width="18.453125" style="492" customWidth="1"/>
    <col min="774" max="774" width="17.81640625" style="492" customWidth="1"/>
    <col min="775" max="778" width="15.7265625" style="492" customWidth="1"/>
    <col min="779" max="780" width="17.7265625" style="492" customWidth="1"/>
    <col min="781" max="781" width="12" style="492" bestFit="1" customWidth="1"/>
    <col min="782" max="782" width="11.453125" style="492" bestFit="1" customWidth="1"/>
    <col min="783" max="783" width="9.1796875" style="492" bestFit="1" customWidth="1"/>
    <col min="784" max="784" width="12.453125" style="492" bestFit="1" customWidth="1"/>
    <col min="785" max="1018" width="11.453125" style="492"/>
    <col min="1019" max="1019" width="50.7265625" style="492" customWidth="1"/>
    <col min="1020" max="1020" width="18.7265625" style="492" customWidth="1"/>
    <col min="1021" max="1021" width="17.7265625" style="492" customWidth="1"/>
    <col min="1022" max="1025" width="15.7265625" style="492" customWidth="1"/>
    <col min="1026" max="1027" width="17.7265625" style="492" customWidth="1"/>
    <col min="1028" max="1028" width="50.453125" style="492" customWidth="1"/>
    <col min="1029" max="1029" width="18.453125" style="492" customWidth="1"/>
    <col min="1030" max="1030" width="17.81640625" style="492" customWidth="1"/>
    <col min="1031" max="1034" width="15.7265625" style="492" customWidth="1"/>
    <col min="1035" max="1036" width="17.7265625" style="492" customWidth="1"/>
    <col min="1037" max="1037" width="12" style="492" bestFit="1" customWidth="1"/>
    <col min="1038" max="1038" width="11.453125" style="492" bestFit="1" customWidth="1"/>
    <col min="1039" max="1039" width="9.1796875" style="492" bestFit="1" customWidth="1"/>
    <col min="1040" max="1040" width="12.453125" style="492" bestFit="1" customWidth="1"/>
    <col min="1041" max="1274" width="11.453125" style="492"/>
    <col min="1275" max="1275" width="50.7265625" style="492" customWidth="1"/>
    <col min="1276" max="1276" width="18.7265625" style="492" customWidth="1"/>
    <col min="1277" max="1277" width="17.7265625" style="492" customWidth="1"/>
    <col min="1278" max="1281" width="15.7265625" style="492" customWidth="1"/>
    <col min="1282" max="1283" width="17.7265625" style="492" customWidth="1"/>
    <col min="1284" max="1284" width="50.453125" style="492" customWidth="1"/>
    <col min="1285" max="1285" width="18.453125" style="492" customWidth="1"/>
    <col min="1286" max="1286" width="17.81640625" style="492" customWidth="1"/>
    <col min="1287" max="1290" width="15.7265625" style="492" customWidth="1"/>
    <col min="1291" max="1292" width="17.7265625" style="492" customWidth="1"/>
    <col min="1293" max="1293" width="12" style="492" bestFit="1" customWidth="1"/>
    <col min="1294" max="1294" width="11.453125" style="492" bestFit="1" customWidth="1"/>
    <col min="1295" max="1295" width="9.1796875" style="492" bestFit="1" customWidth="1"/>
    <col min="1296" max="1296" width="12.453125" style="492" bestFit="1" customWidth="1"/>
    <col min="1297" max="1530" width="11.453125" style="492"/>
    <col min="1531" max="1531" width="50.7265625" style="492" customWidth="1"/>
    <col min="1532" max="1532" width="18.7265625" style="492" customWidth="1"/>
    <col min="1533" max="1533" width="17.7265625" style="492" customWidth="1"/>
    <col min="1534" max="1537" width="15.7265625" style="492" customWidth="1"/>
    <col min="1538" max="1539" width="17.7265625" style="492" customWidth="1"/>
    <col min="1540" max="1540" width="50.453125" style="492" customWidth="1"/>
    <col min="1541" max="1541" width="18.453125" style="492" customWidth="1"/>
    <col min="1542" max="1542" width="17.81640625" style="492" customWidth="1"/>
    <col min="1543" max="1546" width="15.7265625" style="492" customWidth="1"/>
    <col min="1547" max="1548" width="17.7265625" style="492" customWidth="1"/>
    <col min="1549" max="1549" width="12" style="492" bestFit="1" customWidth="1"/>
    <col min="1550" max="1550" width="11.453125" style="492" bestFit="1" customWidth="1"/>
    <col min="1551" max="1551" width="9.1796875" style="492" bestFit="1" customWidth="1"/>
    <col min="1552" max="1552" width="12.453125" style="492" bestFit="1" customWidth="1"/>
    <col min="1553" max="1786" width="11.453125" style="492"/>
    <col min="1787" max="1787" width="50.7265625" style="492" customWidth="1"/>
    <col min="1788" max="1788" width="18.7265625" style="492" customWidth="1"/>
    <col min="1789" max="1789" width="17.7265625" style="492" customWidth="1"/>
    <col min="1790" max="1793" width="15.7265625" style="492" customWidth="1"/>
    <col min="1794" max="1795" width="17.7265625" style="492" customWidth="1"/>
    <col min="1796" max="1796" width="50.453125" style="492" customWidth="1"/>
    <col min="1797" max="1797" width="18.453125" style="492" customWidth="1"/>
    <col min="1798" max="1798" width="17.81640625" style="492" customWidth="1"/>
    <col min="1799" max="1802" width="15.7265625" style="492" customWidth="1"/>
    <col min="1803" max="1804" width="17.7265625" style="492" customWidth="1"/>
    <col min="1805" max="1805" width="12" style="492" bestFit="1" customWidth="1"/>
    <col min="1806" max="1806" width="11.453125" style="492" bestFit="1" customWidth="1"/>
    <col min="1807" max="1807" width="9.1796875" style="492" bestFit="1" customWidth="1"/>
    <col min="1808" max="1808" width="12.453125" style="492" bestFit="1" customWidth="1"/>
    <col min="1809" max="2042" width="11.453125" style="492"/>
    <col min="2043" max="2043" width="50.7265625" style="492" customWidth="1"/>
    <col min="2044" max="2044" width="18.7265625" style="492" customWidth="1"/>
    <col min="2045" max="2045" width="17.7265625" style="492" customWidth="1"/>
    <col min="2046" max="2049" width="15.7265625" style="492" customWidth="1"/>
    <col min="2050" max="2051" width="17.7265625" style="492" customWidth="1"/>
    <col min="2052" max="2052" width="50.453125" style="492" customWidth="1"/>
    <col min="2053" max="2053" width="18.453125" style="492" customWidth="1"/>
    <col min="2054" max="2054" width="17.81640625" style="492" customWidth="1"/>
    <col min="2055" max="2058" width="15.7265625" style="492" customWidth="1"/>
    <col min="2059" max="2060" width="17.7265625" style="492" customWidth="1"/>
    <col min="2061" max="2061" width="12" style="492" bestFit="1" customWidth="1"/>
    <col min="2062" max="2062" width="11.453125" style="492" bestFit="1" customWidth="1"/>
    <col min="2063" max="2063" width="9.1796875" style="492" bestFit="1" customWidth="1"/>
    <col min="2064" max="2064" width="12.453125" style="492" bestFit="1" customWidth="1"/>
    <col min="2065" max="2298" width="11.453125" style="492"/>
    <col min="2299" max="2299" width="50.7265625" style="492" customWidth="1"/>
    <col min="2300" max="2300" width="18.7265625" style="492" customWidth="1"/>
    <col min="2301" max="2301" width="17.7265625" style="492" customWidth="1"/>
    <col min="2302" max="2305" width="15.7265625" style="492" customWidth="1"/>
    <col min="2306" max="2307" width="17.7265625" style="492" customWidth="1"/>
    <col min="2308" max="2308" width="50.453125" style="492" customWidth="1"/>
    <col min="2309" max="2309" width="18.453125" style="492" customWidth="1"/>
    <col min="2310" max="2310" width="17.81640625" style="492" customWidth="1"/>
    <col min="2311" max="2314" width="15.7265625" style="492" customWidth="1"/>
    <col min="2315" max="2316" width="17.7265625" style="492" customWidth="1"/>
    <col min="2317" max="2317" width="12" style="492" bestFit="1" customWidth="1"/>
    <col min="2318" max="2318" width="11.453125" style="492" bestFit="1" customWidth="1"/>
    <col min="2319" max="2319" width="9.1796875" style="492" bestFit="1" customWidth="1"/>
    <col min="2320" max="2320" width="12.453125" style="492" bestFit="1" customWidth="1"/>
    <col min="2321" max="2554" width="11.453125" style="492"/>
    <col min="2555" max="2555" width="50.7265625" style="492" customWidth="1"/>
    <col min="2556" max="2556" width="18.7265625" style="492" customWidth="1"/>
    <col min="2557" max="2557" width="17.7265625" style="492" customWidth="1"/>
    <col min="2558" max="2561" width="15.7265625" style="492" customWidth="1"/>
    <col min="2562" max="2563" width="17.7265625" style="492" customWidth="1"/>
    <col min="2564" max="2564" width="50.453125" style="492" customWidth="1"/>
    <col min="2565" max="2565" width="18.453125" style="492" customWidth="1"/>
    <col min="2566" max="2566" width="17.81640625" style="492" customWidth="1"/>
    <col min="2567" max="2570" width="15.7265625" style="492" customWidth="1"/>
    <col min="2571" max="2572" width="17.7265625" style="492" customWidth="1"/>
    <col min="2573" max="2573" width="12" style="492" bestFit="1" customWidth="1"/>
    <col min="2574" max="2574" width="11.453125" style="492" bestFit="1" customWidth="1"/>
    <col min="2575" max="2575" width="9.1796875" style="492" bestFit="1" customWidth="1"/>
    <col min="2576" max="2576" width="12.453125" style="492" bestFit="1" customWidth="1"/>
    <col min="2577" max="2810" width="11.453125" style="492"/>
    <col min="2811" max="2811" width="50.7265625" style="492" customWidth="1"/>
    <col min="2812" max="2812" width="18.7265625" style="492" customWidth="1"/>
    <col min="2813" max="2813" width="17.7265625" style="492" customWidth="1"/>
    <col min="2814" max="2817" width="15.7265625" style="492" customWidth="1"/>
    <col min="2818" max="2819" width="17.7265625" style="492" customWidth="1"/>
    <col min="2820" max="2820" width="50.453125" style="492" customWidth="1"/>
    <col min="2821" max="2821" width="18.453125" style="492" customWidth="1"/>
    <col min="2822" max="2822" width="17.81640625" style="492" customWidth="1"/>
    <col min="2823" max="2826" width="15.7265625" style="492" customWidth="1"/>
    <col min="2827" max="2828" width="17.7265625" style="492" customWidth="1"/>
    <col min="2829" max="2829" width="12" style="492" bestFit="1" customWidth="1"/>
    <col min="2830" max="2830" width="11.453125" style="492" bestFit="1" customWidth="1"/>
    <col min="2831" max="2831" width="9.1796875" style="492" bestFit="1" customWidth="1"/>
    <col min="2832" max="2832" width="12.453125" style="492" bestFit="1" customWidth="1"/>
    <col min="2833" max="3066" width="11.453125" style="492"/>
    <col min="3067" max="3067" width="50.7265625" style="492" customWidth="1"/>
    <col min="3068" max="3068" width="18.7265625" style="492" customWidth="1"/>
    <col min="3069" max="3069" width="17.7265625" style="492" customWidth="1"/>
    <col min="3070" max="3073" width="15.7265625" style="492" customWidth="1"/>
    <col min="3074" max="3075" width="17.7265625" style="492" customWidth="1"/>
    <col min="3076" max="3076" width="50.453125" style="492" customWidth="1"/>
    <col min="3077" max="3077" width="18.453125" style="492" customWidth="1"/>
    <col min="3078" max="3078" width="17.81640625" style="492" customWidth="1"/>
    <col min="3079" max="3082" width="15.7265625" style="492" customWidth="1"/>
    <col min="3083" max="3084" width="17.7265625" style="492" customWidth="1"/>
    <col min="3085" max="3085" width="12" style="492" bestFit="1" customWidth="1"/>
    <col min="3086" max="3086" width="11.453125" style="492" bestFit="1" customWidth="1"/>
    <col min="3087" max="3087" width="9.1796875" style="492" bestFit="1" customWidth="1"/>
    <col min="3088" max="3088" width="12.453125" style="492" bestFit="1" customWidth="1"/>
    <col min="3089" max="3322" width="11.453125" style="492"/>
    <col min="3323" max="3323" width="50.7265625" style="492" customWidth="1"/>
    <col min="3324" max="3324" width="18.7265625" style="492" customWidth="1"/>
    <col min="3325" max="3325" width="17.7265625" style="492" customWidth="1"/>
    <col min="3326" max="3329" width="15.7265625" style="492" customWidth="1"/>
    <col min="3330" max="3331" width="17.7265625" style="492" customWidth="1"/>
    <col min="3332" max="3332" width="50.453125" style="492" customWidth="1"/>
    <col min="3333" max="3333" width="18.453125" style="492" customWidth="1"/>
    <col min="3334" max="3334" width="17.81640625" style="492" customWidth="1"/>
    <col min="3335" max="3338" width="15.7265625" style="492" customWidth="1"/>
    <col min="3339" max="3340" width="17.7265625" style="492" customWidth="1"/>
    <col min="3341" max="3341" width="12" style="492" bestFit="1" customWidth="1"/>
    <col min="3342" max="3342" width="11.453125" style="492" bestFit="1" customWidth="1"/>
    <col min="3343" max="3343" width="9.1796875" style="492" bestFit="1" customWidth="1"/>
    <col min="3344" max="3344" width="12.453125" style="492" bestFit="1" customWidth="1"/>
    <col min="3345" max="3578" width="11.453125" style="492"/>
    <col min="3579" max="3579" width="50.7265625" style="492" customWidth="1"/>
    <col min="3580" max="3580" width="18.7265625" style="492" customWidth="1"/>
    <col min="3581" max="3581" width="17.7265625" style="492" customWidth="1"/>
    <col min="3582" max="3585" width="15.7265625" style="492" customWidth="1"/>
    <col min="3586" max="3587" width="17.7265625" style="492" customWidth="1"/>
    <col min="3588" max="3588" width="50.453125" style="492" customWidth="1"/>
    <col min="3589" max="3589" width="18.453125" style="492" customWidth="1"/>
    <col min="3590" max="3590" width="17.81640625" style="492" customWidth="1"/>
    <col min="3591" max="3594" width="15.7265625" style="492" customWidth="1"/>
    <col min="3595" max="3596" width="17.7265625" style="492" customWidth="1"/>
    <col min="3597" max="3597" width="12" style="492" bestFit="1" customWidth="1"/>
    <col min="3598" max="3598" width="11.453125" style="492" bestFit="1" customWidth="1"/>
    <col min="3599" max="3599" width="9.1796875" style="492" bestFit="1" customWidth="1"/>
    <col min="3600" max="3600" width="12.453125" style="492" bestFit="1" customWidth="1"/>
    <col min="3601" max="3834" width="11.453125" style="492"/>
    <col min="3835" max="3835" width="50.7265625" style="492" customWidth="1"/>
    <col min="3836" max="3836" width="18.7265625" style="492" customWidth="1"/>
    <col min="3837" max="3837" width="17.7265625" style="492" customWidth="1"/>
    <col min="3838" max="3841" width="15.7265625" style="492" customWidth="1"/>
    <col min="3842" max="3843" width="17.7265625" style="492" customWidth="1"/>
    <col min="3844" max="3844" width="50.453125" style="492" customWidth="1"/>
    <col min="3845" max="3845" width="18.453125" style="492" customWidth="1"/>
    <col min="3846" max="3846" width="17.81640625" style="492" customWidth="1"/>
    <col min="3847" max="3850" width="15.7265625" style="492" customWidth="1"/>
    <col min="3851" max="3852" width="17.7265625" style="492" customWidth="1"/>
    <col min="3853" max="3853" width="12" style="492" bestFit="1" customWidth="1"/>
    <col min="3854" max="3854" width="11.453125" style="492" bestFit="1" customWidth="1"/>
    <col min="3855" max="3855" width="9.1796875" style="492" bestFit="1" customWidth="1"/>
    <col min="3856" max="3856" width="12.453125" style="492" bestFit="1" customWidth="1"/>
    <col min="3857" max="4090" width="11.453125" style="492"/>
    <col min="4091" max="4091" width="50.7265625" style="492" customWidth="1"/>
    <col min="4092" max="4092" width="18.7265625" style="492" customWidth="1"/>
    <col min="4093" max="4093" width="17.7265625" style="492" customWidth="1"/>
    <col min="4094" max="4097" width="15.7265625" style="492" customWidth="1"/>
    <col min="4098" max="4099" width="17.7265625" style="492" customWidth="1"/>
    <col min="4100" max="4100" width="50.453125" style="492" customWidth="1"/>
    <col min="4101" max="4101" width="18.453125" style="492" customWidth="1"/>
    <col min="4102" max="4102" width="17.81640625" style="492" customWidth="1"/>
    <col min="4103" max="4106" width="15.7265625" style="492" customWidth="1"/>
    <col min="4107" max="4108" width="17.7265625" style="492" customWidth="1"/>
    <col min="4109" max="4109" width="12" style="492" bestFit="1" customWidth="1"/>
    <col min="4110" max="4110" width="11.453125" style="492" bestFit="1" customWidth="1"/>
    <col min="4111" max="4111" width="9.1796875" style="492" bestFit="1" customWidth="1"/>
    <col min="4112" max="4112" width="12.453125" style="492" bestFit="1" customWidth="1"/>
    <col min="4113" max="4346" width="11.453125" style="492"/>
    <col min="4347" max="4347" width="50.7265625" style="492" customWidth="1"/>
    <col min="4348" max="4348" width="18.7265625" style="492" customWidth="1"/>
    <col min="4349" max="4349" width="17.7265625" style="492" customWidth="1"/>
    <col min="4350" max="4353" width="15.7265625" style="492" customWidth="1"/>
    <col min="4354" max="4355" width="17.7265625" style="492" customWidth="1"/>
    <col min="4356" max="4356" width="50.453125" style="492" customWidth="1"/>
    <col min="4357" max="4357" width="18.453125" style="492" customWidth="1"/>
    <col min="4358" max="4358" width="17.81640625" style="492" customWidth="1"/>
    <col min="4359" max="4362" width="15.7265625" style="492" customWidth="1"/>
    <col min="4363" max="4364" width="17.7265625" style="492" customWidth="1"/>
    <col min="4365" max="4365" width="12" style="492" bestFit="1" customWidth="1"/>
    <col min="4366" max="4366" width="11.453125" style="492" bestFit="1" customWidth="1"/>
    <col min="4367" max="4367" width="9.1796875" style="492" bestFit="1" customWidth="1"/>
    <col min="4368" max="4368" width="12.453125" style="492" bestFit="1" customWidth="1"/>
    <col min="4369" max="4602" width="11.453125" style="492"/>
    <col min="4603" max="4603" width="50.7265625" style="492" customWidth="1"/>
    <col min="4604" max="4604" width="18.7265625" style="492" customWidth="1"/>
    <col min="4605" max="4605" width="17.7265625" style="492" customWidth="1"/>
    <col min="4606" max="4609" width="15.7265625" style="492" customWidth="1"/>
    <col min="4610" max="4611" width="17.7265625" style="492" customWidth="1"/>
    <col min="4612" max="4612" width="50.453125" style="492" customWidth="1"/>
    <col min="4613" max="4613" width="18.453125" style="492" customWidth="1"/>
    <col min="4614" max="4614" width="17.81640625" style="492" customWidth="1"/>
    <col min="4615" max="4618" width="15.7265625" style="492" customWidth="1"/>
    <col min="4619" max="4620" width="17.7265625" style="492" customWidth="1"/>
    <col min="4621" max="4621" width="12" style="492" bestFit="1" customWidth="1"/>
    <col min="4622" max="4622" width="11.453125" style="492" bestFit="1" customWidth="1"/>
    <col min="4623" max="4623" width="9.1796875" style="492" bestFit="1" customWidth="1"/>
    <col min="4624" max="4624" width="12.453125" style="492" bestFit="1" customWidth="1"/>
    <col min="4625" max="4858" width="11.453125" style="492"/>
    <col min="4859" max="4859" width="50.7265625" style="492" customWidth="1"/>
    <col min="4860" max="4860" width="18.7265625" style="492" customWidth="1"/>
    <col min="4861" max="4861" width="17.7265625" style="492" customWidth="1"/>
    <col min="4862" max="4865" width="15.7265625" style="492" customWidth="1"/>
    <col min="4866" max="4867" width="17.7265625" style="492" customWidth="1"/>
    <col min="4868" max="4868" width="50.453125" style="492" customWidth="1"/>
    <col min="4869" max="4869" width="18.453125" style="492" customWidth="1"/>
    <col min="4870" max="4870" width="17.81640625" style="492" customWidth="1"/>
    <col min="4871" max="4874" width="15.7265625" style="492" customWidth="1"/>
    <col min="4875" max="4876" width="17.7265625" style="492" customWidth="1"/>
    <col min="4877" max="4877" width="12" style="492" bestFit="1" customWidth="1"/>
    <col min="4878" max="4878" width="11.453125" style="492" bestFit="1" customWidth="1"/>
    <col min="4879" max="4879" width="9.1796875" style="492" bestFit="1" customWidth="1"/>
    <col min="4880" max="4880" width="12.453125" style="492" bestFit="1" customWidth="1"/>
    <col min="4881" max="5114" width="11.453125" style="492"/>
    <col min="5115" max="5115" width="50.7265625" style="492" customWidth="1"/>
    <col min="5116" max="5116" width="18.7265625" style="492" customWidth="1"/>
    <col min="5117" max="5117" width="17.7265625" style="492" customWidth="1"/>
    <col min="5118" max="5121" width="15.7265625" style="492" customWidth="1"/>
    <col min="5122" max="5123" width="17.7265625" style="492" customWidth="1"/>
    <col min="5124" max="5124" width="50.453125" style="492" customWidth="1"/>
    <col min="5125" max="5125" width="18.453125" style="492" customWidth="1"/>
    <col min="5126" max="5126" width="17.81640625" style="492" customWidth="1"/>
    <col min="5127" max="5130" width="15.7265625" style="492" customWidth="1"/>
    <col min="5131" max="5132" width="17.7265625" style="492" customWidth="1"/>
    <col min="5133" max="5133" width="12" style="492" bestFit="1" customWidth="1"/>
    <col min="5134" max="5134" width="11.453125" style="492" bestFit="1" customWidth="1"/>
    <col min="5135" max="5135" width="9.1796875" style="492" bestFit="1" customWidth="1"/>
    <col min="5136" max="5136" width="12.453125" style="492" bestFit="1" customWidth="1"/>
    <col min="5137" max="5370" width="11.453125" style="492"/>
    <col min="5371" max="5371" width="50.7265625" style="492" customWidth="1"/>
    <col min="5372" max="5372" width="18.7265625" style="492" customWidth="1"/>
    <col min="5373" max="5373" width="17.7265625" style="492" customWidth="1"/>
    <col min="5374" max="5377" width="15.7265625" style="492" customWidth="1"/>
    <col min="5378" max="5379" width="17.7265625" style="492" customWidth="1"/>
    <col min="5380" max="5380" width="50.453125" style="492" customWidth="1"/>
    <col min="5381" max="5381" width="18.453125" style="492" customWidth="1"/>
    <col min="5382" max="5382" width="17.81640625" style="492" customWidth="1"/>
    <col min="5383" max="5386" width="15.7265625" style="492" customWidth="1"/>
    <col min="5387" max="5388" width="17.7265625" style="492" customWidth="1"/>
    <col min="5389" max="5389" width="12" style="492" bestFit="1" customWidth="1"/>
    <col min="5390" max="5390" width="11.453125" style="492" bestFit="1" customWidth="1"/>
    <col min="5391" max="5391" width="9.1796875" style="492" bestFit="1" customWidth="1"/>
    <col min="5392" max="5392" width="12.453125" style="492" bestFit="1" customWidth="1"/>
    <col min="5393" max="5626" width="11.453125" style="492"/>
    <col min="5627" max="5627" width="50.7265625" style="492" customWidth="1"/>
    <col min="5628" max="5628" width="18.7265625" style="492" customWidth="1"/>
    <col min="5629" max="5629" width="17.7265625" style="492" customWidth="1"/>
    <col min="5630" max="5633" width="15.7265625" style="492" customWidth="1"/>
    <col min="5634" max="5635" width="17.7265625" style="492" customWidth="1"/>
    <col min="5636" max="5636" width="50.453125" style="492" customWidth="1"/>
    <col min="5637" max="5637" width="18.453125" style="492" customWidth="1"/>
    <col min="5638" max="5638" width="17.81640625" style="492" customWidth="1"/>
    <col min="5639" max="5642" width="15.7265625" style="492" customWidth="1"/>
    <col min="5643" max="5644" width="17.7265625" style="492" customWidth="1"/>
    <col min="5645" max="5645" width="12" style="492" bestFit="1" customWidth="1"/>
    <col min="5646" max="5646" width="11.453125" style="492" bestFit="1" customWidth="1"/>
    <col min="5647" max="5647" width="9.1796875" style="492" bestFit="1" customWidth="1"/>
    <col min="5648" max="5648" width="12.453125" style="492" bestFit="1" customWidth="1"/>
    <col min="5649" max="5882" width="11.453125" style="492"/>
    <col min="5883" max="5883" width="50.7265625" style="492" customWidth="1"/>
    <col min="5884" max="5884" width="18.7265625" style="492" customWidth="1"/>
    <col min="5885" max="5885" width="17.7265625" style="492" customWidth="1"/>
    <col min="5886" max="5889" width="15.7265625" style="492" customWidth="1"/>
    <col min="5890" max="5891" width="17.7265625" style="492" customWidth="1"/>
    <col min="5892" max="5892" width="50.453125" style="492" customWidth="1"/>
    <col min="5893" max="5893" width="18.453125" style="492" customWidth="1"/>
    <col min="5894" max="5894" width="17.81640625" style="492" customWidth="1"/>
    <col min="5895" max="5898" width="15.7265625" style="492" customWidth="1"/>
    <col min="5899" max="5900" width="17.7265625" style="492" customWidth="1"/>
    <col min="5901" max="5901" width="12" style="492" bestFit="1" customWidth="1"/>
    <col min="5902" max="5902" width="11.453125" style="492" bestFit="1" customWidth="1"/>
    <col min="5903" max="5903" width="9.1796875" style="492" bestFit="1" customWidth="1"/>
    <col min="5904" max="5904" width="12.453125" style="492" bestFit="1" customWidth="1"/>
    <col min="5905" max="6138" width="11.453125" style="492"/>
    <col min="6139" max="6139" width="50.7265625" style="492" customWidth="1"/>
    <col min="6140" max="6140" width="18.7265625" style="492" customWidth="1"/>
    <col min="6141" max="6141" width="17.7265625" style="492" customWidth="1"/>
    <col min="6142" max="6145" width="15.7265625" style="492" customWidth="1"/>
    <col min="6146" max="6147" width="17.7265625" style="492" customWidth="1"/>
    <col min="6148" max="6148" width="50.453125" style="492" customWidth="1"/>
    <col min="6149" max="6149" width="18.453125" style="492" customWidth="1"/>
    <col min="6150" max="6150" width="17.81640625" style="492" customWidth="1"/>
    <col min="6151" max="6154" width="15.7265625" style="492" customWidth="1"/>
    <col min="6155" max="6156" width="17.7265625" style="492" customWidth="1"/>
    <col min="6157" max="6157" width="12" style="492" bestFit="1" customWidth="1"/>
    <col min="6158" max="6158" width="11.453125" style="492" bestFit="1" customWidth="1"/>
    <col min="6159" max="6159" width="9.1796875" style="492" bestFit="1" customWidth="1"/>
    <col min="6160" max="6160" width="12.453125" style="492" bestFit="1" customWidth="1"/>
    <col min="6161" max="6394" width="11.453125" style="492"/>
    <col min="6395" max="6395" width="50.7265625" style="492" customWidth="1"/>
    <col min="6396" max="6396" width="18.7265625" style="492" customWidth="1"/>
    <col min="6397" max="6397" width="17.7265625" style="492" customWidth="1"/>
    <col min="6398" max="6401" width="15.7265625" style="492" customWidth="1"/>
    <col min="6402" max="6403" width="17.7265625" style="492" customWidth="1"/>
    <col min="6404" max="6404" width="50.453125" style="492" customWidth="1"/>
    <col min="6405" max="6405" width="18.453125" style="492" customWidth="1"/>
    <col min="6406" max="6406" width="17.81640625" style="492" customWidth="1"/>
    <col min="6407" max="6410" width="15.7265625" style="492" customWidth="1"/>
    <col min="6411" max="6412" width="17.7265625" style="492" customWidth="1"/>
    <col min="6413" max="6413" width="12" style="492" bestFit="1" customWidth="1"/>
    <col min="6414" max="6414" width="11.453125" style="492" bestFit="1" customWidth="1"/>
    <col min="6415" max="6415" width="9.1796875" style="492" bestFit="1" customWidth="1"/>
    <col min="6416" max="6416" width="12.453125" style="492" bestFit="1" customWidth="1"/>
    <col min="6417" max="6650" width="11.453125" style="492"/>
    <col min="6651" max="6651" width="50.7265625" style="492" customWidth="1"/>
    <col min="6652" max="6652" width="18.7265625" style="492" customWidth="1"/>
    <col min="6653" max="6653" width="17.7265625" style="492" customWidth="1"/>
    <col min="6654" max="6657" width="15.7265625" style="492" customWidth="1"/>
    <col min="6658" max="6659" width="17.7265625" style="492" customWidth="1"/>
    <col min="6660" max="6660" width="50.453125" style="492" customWidth="1"/>
    <col min="6661" max="6661" width="18.453125" style="492" customWidth="1"/>
    <col min="6662" max="6662" width="17.81640625" style="492" customWidth="1"/>
    <col min="6663" max="6666" width="15.7265625" style="492" customWidth="1"/>
    <col min="6667" max="6668" width="17.7265625" style="492" customWidth="1"/>
    <col min="6669" max="6669" width="12" style="492" bestFit="1" customWidth="1"/>
    <col min="6670" max="6670" width="11.453125" style="492" bestFit="1" customWidth="1"/>
    <col min="6671" max="6671" width="9.1796875" style="492" bestFit="1" customWidth="1"/>
    <col min="6672" max="6672" width="12.453125" style="492" bestFit="1" customWidth="1"/>
    <col min="6673" max="6906" width="11.453125" style="492"/>
    <col min="6907" max="6907" width="50.7265625" style="492" customWidth="1"/>
    <col min="6908" max="6908" width="18.7265625" style="492" customWidth="1"/>
    <col min="6909" max="6909" width="17.7265625" style="492" customWidth="1"/>
    <col min="6910" max="6913" width="15.7265625" style="492" customWidth="1"/>
    <col min="6914" max="6915" width="17.7265625" style="492" customWidth="1"/>
    <col min="6916" max="6916" width="50.453125" style="492" customWidth="1"/>
    <col min="6917" max="6917" width="18.453125" style="492" customWidth="1"/>
    <col min="6918" max="6918" width="17.81640625" style="492" customWidth="1"/>
    <col min="6919" max="6922" width="15.7265625" style="492" customWidth="1"/>
    <col min="6923" max="6924" width="17.7265625" style="492" customWidth="1"/>
    <col min="6925" max="6925" width="12" style="492" bestFit="1" customWidth="1"/>
    <col min="6926" max="6926" width="11.453125" style="492" bestFit="1" customWidth="1"/>
    <col min="6927" max="6927" width="9.1796875" style="492" bestFit="1" customWidth="1"/>
    <col min="6928" max="6928" width="12.453125" style="492" bestFit="1" customWidth="1"/>
    <col min="6929" max="7162" width="11.453125" style="492"/>
    <col min="7163" max="7163" width="50.7265625" style="492" customWidth="1"/>
    <col min="7164" max="7164" width="18.7265625" style="492" customWidth="1"/>
    <col min="7165" max="7165" width="17.7265625" style="492" customWidth="1"/>
    <col min="7166" max="7169" width="15.7265625" style="492" customWidth="1"/>
    <col min="7170" max="7171" width="17.7265625" style="492" customWidth="1"/>
    <col min="7172" max="7172" width="50.453125" style="492" customWidth="1"/>
    <col min="7173" max="7173" width="18.453125" style="492" customWidth="1"/>
    <col min="7174" max="7174" width="17.81640625" style="492" customWidth="1"/>
    <col min="7175" max="7178" width="15.7265625" style="492" customWidth="1"/>
    <col min="7179" max="7180" width="17.7265625" style="492" customWidth="1"/>
    <col min="7181" max="7181" width="12" style="492" bestFit="1" customWidth="1"/>
    <col min="7182" max="7182" width="11.453125" style="492" bestFit="1" customWidth="1"/>
    <col min="7183" max="7183" width="9.1796875" style="492" bestFit="1" customWidth="1"/>
    <col min="7184" max="7184" width="12.453125" style="492" bestFit="1" customWidth="1"/>
    <col min="7185" max="7418" width="11.453125" style="492"/>
    <col min="7419" max="7419" width="50.7265625" style="492" customWidth="1"/>
    <col min="7420" max="7420" width="18.7265625" style="492" customWidth="1"/>
    <col min="7421" max="7421" width="17.7265625" style="492" customWidth="1"/>
    <col min="7422" max="7425" width="15.7265625" style="492" customWidth="1"/>
    <col min="7426" max="7427" width="17.7265625" style="492" customWidth="1"/>
    <col min="7428" max="7428" width="50.453125" style="492" customWidth="1"/>
    <col min="7429" max="7429" width="18.453125" style="492" customWidth="1"/>
    <col min="7430" max="7430" width="17.81640625" style="492" customWidth="1"/>
    <col min="7431" max="7434" width="15.7265625" style="492" customWidth="1"/>
    <col min="7435" max="7436" width="17.7265625" style="492" customWidth="1"/>
    <col min="7437" max="7437" width="12" style="492" bestFit="1" customWidth="1"/>
    <col min="7438" max="7438" width="11.453125" style="492" bestFit="1" customWidth="1"/>
    <col min="7439" max="7439" width="9.1796875" style="492" bestFit="1" customWidth="1"/>
    <col min="7440" max="7440" width="12.453125" style="492" bestFit="1" customWidth="1"/>
    <col min="7441" max="7674" width="11.453125" style="492"/>
    <col min="7675" max="7675" width="50.7265625" style="492" customWidth="1"/>
    <col min="7676" max="7676" width="18.7265625" style="492" customWidth="1"/>
    <col min="7677" max="7677" width="17.7265625" style="492" customWidth="1"/>
    <col min="7678" max="7681" width="15.7265625" style="492" customWidth="1"/>
    <col min="7682" max="7683" width="17.7265625" style="492" customWidth="1"/>
    <col min="7684" max="7684" width="50.453125" style="492" customWidth="1"/>
    <col min="7685" max="7685" width="18.453125" style="492" customWidth="1"/>
    <col min="7686" max="7686" width="17.81640625" style="492" customWidth="1"/>
    <col min="7687" max="7690" width="15.7265625" style="492" customWidth="1"/>
    <col min="7691" max="7692" width="17.7265625" style="492" customWidth="1"/>
    <col min="7693" max="7693" width="12" style="492" bestFit="1" customWidth="1"/>
    <col min="7694" max="7694" width="11.453125" style="492" bestFit="1" customWidth="1"/>
    <col min="7695" max="7695" width="9.1796875" style="492" bestFit="1" customWidth="1"/>
    <col min="7696" max="7696" width="12.453125" style="492" bestFit="1" customWidth="1"/>
    <col min="7697" max="7930" width="11.453125" style="492"/>
    <col min="7931" max="7931" width="50.7265625" style="492" customWidth="1"/>
    <col min="7932" max="7932" width="18.7265625" style="492" customWidth="1"/>
    <col min="7933" max="7933" width="17.7265625" style="492" customWidth="1"/>
    <col min="7934" max="7937" width="15.7265625" style="492" customWidth="1"/>
    <col min="7938" max="7939" width="17.7265625" style="492" customWidth="1"/>
    <col min="7940" max="7940" width="50.453125" style="492" customWidth="1"/>
    <col min="7941" max="7941" width="18.453125" style="492" customWidth="1"/>
    <col min="7942" max="7942" width="17.81640625" style="492" customWidth="1"/>
    <col min="7943" max="7946" width="15.7265625" style="492" customWidth="1"/>
    <col min="7947" max="7948" width="17.7265625" style="492" customWidth="1"/>
    <col min="7949" max="7949" width="12" style="492" bestFit="1" customWidth="1"/>
    <col min="7950" max="7950" width="11.453125" style="492" bestFit="1" customWidth="1"/>
    <col min="7951" max="7951" width="9.1796875" style="492" bestFit="1" customWidth="1"/>
    <col min="7952" max="7952" width="12.453125" style="492" bestFit="1" customWidth="1"/>
    <col min="7953" max="8186" width="11.453125" style="492"/>
    <col min="8187" max="8187" width="50.7265625" style="492" customWidth="1"/>
    <col min="8188" max="8188" width="18.7265625" style="492" customWidth="1"/>
    <col min="8189" max="8189" width="17.7265625" style="492" customWidth="1"/>
    <col min="8190" max="8193" width="15.7265625" style="492" customWidth="1"/>
    <col min="8194" max="8195" width="17.7265625" style="492" customWidth="1"/>
    <col min="8196" max="8196" width="50.453125" style="492" customWidth="1"/>
    <col min="8197" max="8197" width="18.453125" style="492" customWidth="1"/>
    <col min="8198" max="8198" width="17.81640625" style="492" customWidth="1"/>
    <col min="8199" max="8202" width="15.7265625" style="492" customWidth="1"/>
    <col min="8203" max="8204" width="17.7265625" style="492" customWidth="1"/>
    <col min="8205" max="8205" width="12" style="492" bestFit="1" customWidth="1"/>
    <col min="8206" max="8206" width="11.453125" style="492" bestFit="1" customWidth="1"/>
    <col min="8207" max="8207" width="9.1796875" style="492" bestFit="1" customWidth="1"/>
    <col min="8208" max="8208" width="12.453125" style="492" bestFit="1" customWidth="1"/>
    <col min="8209" max="8442" width="11.453125" style="492"/>
    <col min="8443" max="8443" width="50.7265625" style="492" customWidth="1"/>
    <col min="8444" max="8444" width="18.7265625" style="492" customWidth="1"/>
    <col min="8445" max="8445" width="17.7265625" style="492" customWidth="1"/>
    <col min="8446" max="8449" width="15.7265625" style="492" customWidth="1"/>
    <col min="8450" max="8451" width="17.7265625" style="492" customWidth="1"/>
    <col min="8452" max="8452" width="50.453125" style="492" customWidth="1"/>
    <col min="8453" max="8453" width="18.453125" style="492" customWidth="1"/>
    <col min="8454" max="8454" width="17.81640625" style="492" customWidth="1"/>
    <col min="8455" max="8458" width="15.7265625" style="492" customWidth="1"/>
    <col min="8459" max="8460" width="17.7265625" style="492" customWidth="1"/>
    <col min="8461" max="8461" width="12" style="492" bestFit="1" customWidth="1"/>
    <col min="8462" max="8462" width="11.453125" style="492" bestFit="1" customWidth="1"/>
    <col min="8463" max="8463" width="9.1796875" style="492" bestFit="1" customWidth="1"/>
    <col min="8464" max="8464" width="12.453125" style="492" bestFit="1" customWidth="1"/>
    <col min="8465" max="8698" width="11.453125" style="492"/>
    <col min="8699" max="8699" width="50.7265625" style="492" customWidth="1"/>
    <col min="8700" max="8700" width="18.7265625" style="492" customWidth="1"/>
    <col min="8701" max="8701" width="17.7265625" style="492" customWidth="1"/>
    <col min="8702" max="8705" width="15.7265625" style="492" customWidth="1"/>
    <col min="8706" max="8707" width="17.7265625" style="492" customWidth="1"/>
    <col min="8708" max="8708" width="50.453125" style="492" customWidth="1"/>
    <col min="8709" max="8709" width="18.453125" style="492" customWidth="1"/>
    <col min="8710" max="8710" width="17.81640625" style="492" customWidth="1"/>
    <col min="8711" max="8714" width="15.7265625" style="492" customWidth="1"/>
    <col min="8715" max="8716" width="17.7265625" style="492" customWidth="1"/>
    <col min="8717" max="8717" width="12" style="492" bestFit="1" customWidth="1"/>
    <col min="8718" max="8718" width="11.453125" style="492" bestFit="1" customWidth="1"/>
    <col min="8719" max="8719" width="9.1796875" style="492" bestFit="1" customWidth="1"/>
    <col min="8720" max="8720" width="12.453125" style="492" bestFit="1" customWidth="1"/>
    <col min="8721" max="8954" width="11.453125" style="492"/>
    <col min="8955" max="8955" width="50.7265625" style="492" customWidth="1"/>
    <col min="8956" max="8956" width="18.7265625" style="492" customWidth="1"/>
    <col min="8957" max="8957" width="17.7265625" style="492" customWidth="1"/>
    <col min="8958" max="8961" width="15.7265625" style="492" customWidth="1"/>
    <col min="8962" max="8963" width="17.7265625" style="492" customWidth="1"/>
    <col min="8964" max="8964" width="50.453125" style="492" customWidth="1"/>
    <col min="8965" max="8965" width="18.453125" style="492" customWidth="1"/>
    <col min="8966" max="8966" width="17.81640625" style="492" customWidth="1"/>
    <col min="8967" max="8970" width="15.7265625" style="492" customWidth="1"/>
    <col min="8971" max="8972" width="17.7265625" style="492" customWidth="1"/>
    <col min="8973" max="8973" width="12" style="492" bestFit="1" customWidth="1"/>
    <col min="8974" max="8974" width="11.453125" style="492" bestFit="1" customWidth="1"/>
    <col min="8975" max="8975" width="9.1796875" style="492" bestFit="1" customWidth="1"/>
    <col min="8976" max="8976" width="12.453125" style="492" bestFit="1" customWidth="1"/>
    <col min="8977" max="9210" width="11.453125" style="492"/>
    <col min="9211" max="9211" width="50.7265625" style="492" customWidth="1"/>
    <col min="9212" max="9212" width="18.7265625" style="492" customWidth="1"/>
    <col min="9213" max="9213" width="17.7265625" style="492" customWidth="1"/>
    <col min="9214" max="9217" width="15.7265625" style="492" customWidth="1"/>
    <col min="9218" max="9219" width="17.7265625" style="492" customWidth="1"/>
    <col min="9220" max="9220" width="50.453125" style="492" customWidth="1"/>
    <col min="9221" max="9221" width="18.453125" style="492" customWidth="1"/>
    <col min="9222" max="9222" width="17.81640625" style="492" customWidth="1"/>
    <col min="9223" max="9226" width="15.7265625" style="492" customWidth="1"/>
    <col min="9227" max="9228" width="17.7265625" style="492" customWidth="1"/>
    <col min="9229" max="9229" width="12" style="492" bestFit="1" customWidth="1"/>
    <col min="9230" max="9230" width="11.453125" style="492" bestFit="1" customWidth="1"/>
    <col min="9231" max="9231" width="9.1796875" style="492" bestFit="1" customWidth="1"/>
    <col min="9232" max="9232" width="12.453125" style="492" bestFit="1" customWidth="1"/>
    <col min="9233" max="9466" width="11.453125" style="492"/>
    <col min="9467" max="9467" width="50.7265625" style="492" customWidth="1"/>
    <col min="9468" max="9468" width="18.7265625" style="492" customWidth="1"/>
    <col min="9469" max="9469" width="17.7265625" style="492" customWidth="1"/>
    <col min="9470" max="9473" width="15.7265625" style="492" customWidth="1"/>
    <col min="9474" max="9475" width="17.7265625" style="492" customWidth="1"/>
    <col min="9476" max="9476" width="50.453125" style="492" customWidth="1"/>
    <col min="9477" max="9477" width="18.453125" style="492" customWidth="1"/>
    <col min="9478" max="9478" width="17.81640625" style="492" customWidth="1"/>
    <col min="9479" max="9482" width="15.7265625" style="492" customWidth="1"/>
    <col min="9483" max="9484" width="17.7265625" style="492" customWidth="1"/>
    <col min="9485" max="9485" width="12" style="492" bestFit="1" customWidth="1"/>
    <col min="9486" max="9486" width="11.453125" style="492" bestFit="1" customWidth="1"/>
    <col min="9487" max="9487" width="9.1796875" style="492" bestFit="1" customWidth="1"/>
    <col min="9488" max="9488" width="12.453125" style="492" bestFit="1" customWidth="1"/>
    <col min="9489" max="9722" width="11.453125" style="492"/>
    <col min="9723" max="9723" width="50.7265625" style="492" customWidth="1"/>
    <col min="9724" max="9724" width="18.7265625" style="492" customWidth="1"/>
    <col min="9725" max="9725" width="17.7265625" style="492" customWidth="1"/>
    <col min="9726" max="9729" width="15.7265625" style="492" customWidth="1"/>
    <col min="9730" max="9731" width="17.7265625" style="492" customWidth="1"/>
    <col min="9732" max="9732" width="50.453125" style="492" customWidth="1"/>
    <col min="9733" max="9733" width="18.453125" style="492" customWidth="1"/>
    <col min="9734" max="9734" width="17.81640625" style="492" customWidth="1"/>
    <col min="9735" max="9738" width="15.7265625" style="492" customWidth="1"/>
    <col min="9739" max="9740" width="17.7265625" style="492" customWidth="1"/>
    <col min="9741" max="9741" width="12" style="492" bestFit="1" customWidth="1"/>
    <col min="9742" max="9742" width="11.453125" style="492" bestFit="1" customWidth="1"/>
    <col min="9743" max="9743" width="9.1796875" style="492" bestFit="1" customWidth="1"/>
    <col min="9744" max="9744" width="12.453125" style="492" bestFit="1" customWidth="1"/>
    <col min="9745" max="9978" width="11.453125" style="492"/>
    <col min="9979" max="9979" width="50.7265625" style="492" customWidth="1"/>
    <col min="9980" max="9980" width="18.7265625" style="492" customWidth="1"/>
    <col min="9981" max="9981" width="17.7265625" style="492" customWidth="1"/>
    <col min="9982" max="9985" width="15.7265625" style="492" customWidth="1"/>
    <col min="9986" max="9987" width="17.7265625" style="492" customWidth="1"/>
    <col min="9988" max="9988" width="50.453125" style="492" customWidth="1"/>
    <col min="9989" max="9989" width="18.453125" style="492" customWidth="1"/>
    <col min="9990" max="9990" width="17.81640625" style="492" customWidth="1"/>
    <col min="9991" max="9994" width="15.7265625" style="492" customWidth="1"/>
    <col min="9995" max="9996" width="17.7265625" style="492" customWidth="1"/>
    <col min="9997" max="9997" width="12" style="492" bestFit="1" customWidth="1"/>
    <col min="9998" max="9998" width="11.453125" style="492" bestFit="1" customWidth="1"/>
    <col min="9999" max="9999" width="9.1796875" style="492" bestFit="1" customWidth="1"/>
    <col min="10000" max="10000" width="12.453125" style="492" bestFit="1" customWidth="1"/>
    <col min="10001" max="10234" width="11.453125" style="492"/>
    <col min="10235" max="10235" width="50.7265625" style="492" customWidth="1"/>
    <col min="10236" max="10236" width="18.7265625" style="492" customWidth="1"/>
    <col min="10237" max="10237" width="17.7265625" style="492" customWidth="1"/>
    <col min="10238" max="10241" width="15.7265625" style="492" customWidth="1"/>
    <col min="10242" max="10243" width="17.7265625" style="492" customWidth="1"/>
    <col min="10244" max="10244" width="50.453125" style="492" customWidth="1"/>
    <col min="10245" max="10245" width="18.453125" style="492" customWidth="1"/>
    <col min="10246" max="10246" width="17.81640625" style="492" customWidth="1"/>
    <col min="10247" max="10250" width="15.7265625" style="492" customWidth="1"/>
    <col min="10251" max="10252" width="17.7265625" style="492" customWidth="1"/>
    <col min="10253" max="10253" width="12" style="492" bestFit="1" customWidth="1"/>
    <col min="10254" max="10254" width="11.453125" style="492" bestFit="1" customWidth="1"/>
    <col min="10255" max="10255" width="9.1796875" style="492" bestFit="1" customWidth="1"/>
    <col min="10256" max="10256" width="12.453125" style="492" bestFit="1" customWidth="1"/>
    <col min="10257" max="10490" width="11.453125" style="492"/>
    <col min="10491" max="10491" width="50.7265625" style="492" customWidth="1"/>
    <col min="10492" max="10492" width="18.7265625" style="492" customWidth="1"/>
    <col min="10493" max="10493" width="17.7265625" style="492" customWidth="1"/>
    <col min="10494" max="10497" width="15.7265625" style="492" customWidth="1"/>
    <col min="10498" max="10499" width="17.7265625" style="492" customWidth="1"/>
    <col min="10500" max="10500" width="50.453125" style="492" customWidth="1"/>
    <col min="10501" max="10501" width="18.453125" style="492" customWidth="1"/>
    <col min="10502" max="10502" width="17.81640625" style="492" customWidth="1"/>
    <col min="10503" max="10506" width="15.7265625" style="492" customWidth="1"/>
    <col min="10507" max="10508" width="17.7265625" style="492" customWidth="1"/>
    <col min="10509" max="10509" width="12" style="492" bestFit="1" customWidth="1"/>
    <col min="10510" max="10510" width="11.453125" style="492" bestFit="1" customWidth="1"/>
    <col min="10511" max="10511" width="9.1796875" style="492" bestFit="1" customWidth="1"/>
    <col min="10512" max="10512" width="12.453125" style="492" bestFit="1" customWidth="1"/>
    <col min="10513" max="10746" width="11.453125" style="492"/>
    <col min="10747" max="10747" width="50.7265625" style="492" customWidth="1"/>
    <col min="10748" max="10748" width="18.7265625" style="492" customWidth="1"/>
    <col min="10749" max="10749" width="17.7265625" style="492" customWidth="1"/>
    <col min="10750" max="10753" width="15.7265625" style="492" customWidth="1"/>
    <col min="10754" max="10755" width="17.7265625" style="492" customWidth="1"/>
    <col min="10756" max="10756" width="50.453125" style="492" customWidth="1"/>
    <col min="10757" max="10757" width="18.453125" style="492" customWidth="1"/>
    <col min="10758" max="10758" width="17.81640625" style="492" customWidth="1"/>
    <col min="10759" max="10762" width="15.7265625" style="492" customWidth="1"/>
    <col min="10763" max="10764" width="17.7265625" style="492" customWidth="1"/>
    <col min="10765" max="10765" width="12" style="492" bestFit="1" customWidth="1"/>
    <col min="10766" max="10766" width="11.453125" style="492" bestFit="1" customWidth="1"/>
    <col min="10767" max="10767" width="9.1796875" style="492" bestFit="1" customWidth="1"/>
    <col min="10768" max="10768" width="12.453125" style="492" bestFit="1" customWidth="1"/>
    <col min="10769" max="11002" width="11.453125" style="492"/>
    <col min="11003" max="11003" width="50.7265625" style="492" customWidth="1"/>
    <col min="11004" max="11004" width="18.7265625" style="492" customWidth="1"/>
    <col min="11005" max="11005" width="17.7265625" style="492" customWidth="1"/>
    <col min="11006" max="11009" width="15.7265625" style="492" customWidth="1"/>
    <col min="11010" max="11011" width="17.7265625" style="492" customWidth="1"/>
    <col min="11012" max="11012" width="50.453125" style="492" customWidth="1"/>
    <col min="11013" max="11013" width="18.453125" style="492" customWidth="1"/>
    <col min="11014" max="11014" width="17.81640625" style="492" customWidth="1"/>
    <col min="11015" max="11018" width="15.7265625" style="492" customWidth="1"/>
    <col min="11019" max="11020" width="17.7265625" style="492" customWidth="1"/>
    <col min="11021" max="11021" width="12" style="492" bestFit="1" customWidth="1"/>
    <col min="11022" max="11022" width="11.453125" style="492" bestFit="1" customWidth="1"/>
    <col min="11023" max="11023" width="9.1796875" style="492" bestFit="1" customWidth="1"/>
    <col min="11024" max="11024" width="12.453125" style="492" bestFit="1" customWidth="1"/>
    <col min="11025" max="11258" width="11.453125" style="492"/>
    <col min="11259" max="11259" width="50.7265625" style="492" customWidth="1"/>
    <col min="11260" max="11260" width="18.7265625" style="492" customWidth="1"/>
    <col min="11261" max="11261" width="17.7265625" style="492" customWidth="1"/>
    <col min="11262" max="11265" width="15.7265625" style="492" customWidth="1"/>
    <col min="11266" max="11267" width="17.7265625" style="492" customWidth="1"/>
    <col min="11268" max="11268" width="50.453125" style="492" customWidth="1"/>
    <col min="11269" max="11269" width="18.453125" style="492" customWidth="1"/>
    <col min="11270" max="11270" width="17.81640625" style="492" customWidth="1"/>
    <col min="11271" max="11274" width="15.7265625" style="492" customWidth="1"/>
    <col min="11275" max="11276" width="17.7265625" style="492" customWidth="1"/>
    <col min="11277" max="11277" width="12" style="492" bestFit="1" customWidth="1"/>
    <col min="11278" max="11278" width="11.453125" style="492" bestFit="1" customWidth="1"/>
    <col min="11279" max="11279" width="9.1796875" style="492" bestFit="1" customWidth="1"/>
    <col min="11280" max="11280" width="12.453125" style="492" bestFit="1" customWidth="1"/>
    <col min="11281" max="11514" width="11.453125" style="492"/>
    <col min="11515" max="11515" width="50.7265625" style="492" customWidth="1"/>
    <col min="11516" max="11516" width="18.7265625" style="492" customWidth="1"/>
    <col min="11517" max="11517" width="17.7265625" style="492" customWidth="1"/>
    <col min="11518" max="11521" width="15.7265625" style="492" customWidth="1"/>
    <col min="11522" max="11523" width="17.7265625" style="492" customWidth="1"/>
    <col min="11524" max="11524" width="50.453125" style="492" customWidth="1"/>
    <col min="11525" max="11525" width="18.453125" style="492" customWidth="1"/>
    <col min="11526" max="11526" width="17.81640625" style="492" customWidth="1"/>
    <col min="11527" max="11530" width="15.7265625" style="492" customWidth="1"/>
    <col min="11531" max="11532" width="17.7265625" style="492" customWidth="1"/>
    <col min="11533" max="11533" width="12" style="492" bestFit="1" customWidth="1"/>
    <col min="11534" max="11534" width="11.453125" style="492" bestFit="1" customWidth="1"/>
    <col min="11535" max="11535" width="9.1796875" style="492" bestFit="1" customWidth="1"/>
    <col min="11536" max="11536" width="12.453125" style="492" bestFit="1" customWidth="1"/>
    <col min="11537" max="11770" width="11.453125" style="492"/>
    <col min="11771" max="11771" width="50.7265625" style="492" customWidth="1"/>
    <col min="11772" max="11772" width="18.7265625" style="492" customWidth="1"/>
    <col min="11773" max="11773" width="17.7265625" style="492" customWidth="1"/>
    <col min="11774" max="11777" width="15.7265625" style="492" customWidth="1"/>
    <col min="11778" max="11779" width="17.7265625" style="492" customWidth="1"/>
    <col min="11780" max="11780" width="50.453125" style="492" customWidth="1"/>
    <col min="11781" max="11781" width="18.453125" style="492" customWidth="1"/>
    <col min="11782" max="11782" width="17.81640625" style="492" customWidth="1"/>
    <col min="11783" max="11786" width="15.7265625" style="492" customWidth="1"/>
    <col min="11787" max="11788" width="17.7265625" style="492" customWidth="1"/>
    <col min="11789" max="11789" width="12" style="492" bestFit="1" customWidth="1"/>
    <col min="11790" max="11790" width="11.453125" style="492" bestFit="1" customWidth="1"/>
    <col min="11791" max="11791" width="9.1796875" style="492" bestFit="1" customWidth="1"/>
    <col min="11792" max="11792" width="12.453125" style="492" bestFit="1" customWidth="1"/>
    <col min="11793" max="12026" width="11.453125" style="492"/>
    <col min="12027" max="12027" width="50.7265625" style="492" customWidth="1"/>
    <col min="12028" max="12028" width="18.7265625" style="492" customWidth="1"/>
    <col min="12029" max="12029" width="17.7265625" style="492" customWidth="1"/>
    <col min="12030" max="12033" width="15.7265625" style="492" customWidth="1"/>
    <col min="12034" max="12035" width="17.7265625" style="492" customWidth="1"/>
    <col min="12036" max="12036" width="50.453125" style="492" customWidth="1"/>
    <col min="12037" max="12037" width="18.453125" style="492" customWidth="1"/>
    <col min="12038" max="12038" width="17.81640625" style="492" customWidth="1"/>
    <col min="12039" max="12042" width="15.7265625" style="492" customWidth="1"/>
    <col min="12043" max="12044" width="17.7265625" style="492" customWidth="1"/>
    <col min="12045" max="12045" width="12" style="492" bestFit="1" customWidth="1"/>
    <col min="12046" max="12046" width="11.453125" style="492" bestFit="1" customWidth="1"/>
    <col min="12047" max="12047" width="9.1796875" style="492" bestFit="1" customWidth="1"/>
    <col min="12048" max="12048" width="12.453125" style="492" bestFit="1" customWidth="1"/>
    <col min="12049" max="12282" width="11.453125" style="492"/>
    <col min="12283" max="12283" width="50.7265625" style="492" customWidth="1"/>
    <col min="12284" max="12284" width="18.7265625" style="492" customWidth="1"/>
    <col min="12285" max="12285" width="17.7265625" style="492" customWidth="1"/>
    <col min="12286" max="12289" width="15.7265625" style="492" customWidth="1"/>
    <col min="12290" max="12291" width="17.7265625" style="492" customWidth="1"/>
    <col min="12292" max="12292" width="50.453125" style="492" customWidth="1"/>
    <col min="12293" max="12293" width="18.453125" style="492" customWidth="1"/>
    <col min="12294" max="12294" width="17.81640625" style="492" customWidth="1"/>
    <col min="12295" max="12298" width="15.7265625" style="492" customWidth="1"/>
    <col min="12299" max="12300" width="17.7265625" style="492" customWidth="1"/>
    <col min="12301" max="12301" width="12" style="492" bestFit="1" customWidth="1"/>
    <col min="12302" max="12302" width="11.453125" style="492" bestFit="1" customWidth="1"/>
    <col min="12303" max="12303" width="9.1796875" style="492" bestFit="1" customWidth="1"/>
    <col min="12304" max="12304" width="12.453125" style="492" bestFit="1" customWidth="1"/>
    <col min="12305" max="12538" width="11.453125" style="492"/>
    <col min="12539" max="12539" width="50.7265625" style="492" customWidth="1"/>
    <col min="12540" max="12540" width="18.7265625" style="492" customWidth="1"/>
    <col min="12541" max="12541" width="17.7265625" style="492" customWidth="1"/>
    <col min="12542" max="12545" width="15.7265625" style="492" customWidth="1"/>
    <col min="12546" max="12547" width="17.7265625" style="492" customWidth="1"/>
    <col min="12548" max="12548" width="50.453125" style="492" customWidth="1"/>
    <col min="12549" max="12549" width="18.453125" style="492" customWidth="1"/>
    <col min="12550" max="12550" width="17.81640625" style="492" customWidth="1"/>
    <col min="12551" max="12554" width="15.7265625" style="492" customWidth="1"/>
    <col min="12555" max="12556" width="17.7265625" style="492" customWidth="1"/>
    <col min="12557" max="12557" width="12" style="492" bestFit="1" customWidth="1"/>
    <col min="12558" max="12558" width="11.453125" style="492" bestFit="1" customWidth="1"/>
    <col min="12559" max="12559" width="9.1796875" style="492" bestFit="1" customWidth="1"/>
    <col min="12560" max="12560" width="12.453125" style="492" bestFit="1" customWidth="1"/>
    <col min="12561" max="12794" width="11.453125" style="492"/>
    <col min="12795" max="12795" width="50.7265625" style="492" customWidth="1"/>
    <col min="12796" max="12796" width="18.7265625" style="492" customWidth="1"/>
    <col min="12797" max="12797" width="17.7265625" style="492" customWidth="1"/>
    <col min="12798" max="12801" width="15.7265625" style="492" customWidth="1"/>
    <col min="12802" max="12803" width="17.7265625" style="492" customWidth="1"/>
    <col min="12804" max="12804" width="50.453125" style="492" customWidth="1"/>
    <col min="12805" max="12805" width="18.453125" style="492" customWidth="1"/>
    <col min="12806" max="12806" width="17.81640625" style="492" customWidth="1"/>
    <col min="12807" max="12810" width="15.7265625" style="492" customWidth="1"/>
    <col min="12811" max="12812" width="17.7265625" style="492" customWidth="1"/>
    <col min="12813" max="12813" width="12" style="492" bestFit="1" customWidth="1"/>
    <col min="12814" max="12814" width="11.453125" style="492" bestFit="1" customWidth="1"/>
    <col min="12815" max="12815" width="9.1796875" style="492" bestFit="1" customWidth="1"/>
    <col min="12816" max="12816" width="12.453125" style="492" bestFit="1" customWidth="1"/>
    <col min="12817" max="13050" width="11.453125" style="492"/>
    <col min="13051" max="13051" width="50.7265625" style="492" customWidth="1"/>
    <col min="13052" max="13052" width="18.7265625" style="492" customWidth="1"/>
    <col min="13053" max="13053" width="17.7265625" style="492" customWidth="1"/>
    <col min="13054" max="13057" width="15.7265625" style="492" customWidth="1"/>
    <col min="13058" max="13059" width="17.7265625" style="492" customWidth="1"/>
    <col min="13060" max="13060" width="50.453125" style="492" customWidth="1"/>
    <col min="13061" max="13061" width="18.453125" style="492" customWidth="1"/>
    <col min="13062" max="13062" width="17.81640625" style="492" customWidth="1"/>
    <col min="13063" max="13066" width="15.7265625" style="492" customWidth="1"/>
    <col min="13067" max="13068" width="17.7265625" style="492" customWidth="1"/>
    <col min="13069" max="13069" width="12" style="492" bestFit="1" customWidth="1"/>
    <col min="13070" max="13070" width="11.453125" style="492" bestFit="1" customWidth="1"/>
    <col min="13071" max="13071" width="9.1796875" style="492" bestFit="1" customWidth="1"/>
    <col min="13072" max="13072" width="12.453125" style="492" bestFit="1" customWidth="1"/>
    <col min="13073" max="13306" width="11.453125" style="492"/>
    <col min="13307" max="13307" width="50.7265625" style="492" customWidth="1"/>
    <col min="13308" max="13308" width="18.7265625" style="492" customWidth="1"/>
    <col min="13309" max="13309" width="17.7265625" style="492" customWidth="1"/>
    <col min="13310" max="13313" width="15.7265625" style="492" customWidth="1"/>
    <col min="13314" max="13315" width="17.7265625" style="492" customWidth="1"/>
    <col min="13316" max="13316" width="50.453125" style="492" customWidth="1"/>
    <col min="13317" max="13317" width="18.453125" style="492" customWidth="1"/>
    <col min="13318" max="13318" width="17.81640625" style="492" customWidth="1"/>
    <col min="13319" max="13322" width="15.7265625" style="492" customWidth="1"/>
    <col min="13323" max="13324" width="17.7265625" style="492" customWidth="1"/>
    <col min="13325" max="13325" width="12" style="492" bestFit="1" customWidth="1"/>
    <col min="13326" max="13326" width="11.453125" style="492" bestFit="1" customWidth="1"/>
    <col min="13327" max="13327" width="9.1796875" style="492" bestFit="1" customWidth="1"/>
    <col min="13328" max="13328" width="12.453125" style="492" bestFit="1" customWidth="1"/>
    <col min="13329" max="13562" width="11.453125" style="492"/>
    <col min="13563" max="13563" width="50.7265625" style="492" customWidth="1"/>
    <col min="13564" max="13564" width="18.7265625" style="492" customWidth="1"/>
    <col min="13565" max="13565" width="17.7265625" style="492" customWidth="1"/>
    <col min="13566" max="13569" width="15.7265625" style="492" customWidth="1"/>
    <col min="13570" max="13571" width="17.7265625" style="492" customWidth="1"/>
    <col min="13572" max="13572" width="50.453125" style="492" customWidth="1"/>
    <col min="13573" max="13573" width="18.453125" style="492" customWidth="1"/>
    <col min="13574" max="13574" width="17.81640625" style="492" customWidth="1"/>
    <col min="13575" max="13578" width="15.7265625" style="492" customWidth="1"/>
    <col min="13579" max="13580" width="17.7265625" style="492" customWidth="1"/>
    <col min="13581" max="13581" width="12" style="492" bestFit="1" customWidth="1"/>
    <col min="13582" max="13582" width="11.453125" style="492" bestFit="1" customWidth="1"/>
    <col min="13583" max="13583" width="9.1796875" style="492" bestFit="1" customWidth="1"/>
    <col min="13584" max="13584" width="12.453125" style="492" bestFit="1" customWidth="1"/>
    <col min="13585" max="13818" width="11.453125" style="492"/>
    <col min="13819" max="13819" width="50.7265625" style="492" customWidth="1"/>
    <col min="13820" max="13820" width="18.7265625" style="492" customWidth="1"/>
    <col min="13821" max="13821" width="17.7265625" style="492" customWidth="1"/>
    <col min="13822" max="13825" width="15.7265625" style="492" customWidth="1"/>
    <col min="13826" max="13827" width="17.7265625" style="492" customWidth="1"/>
    <col min="13828" max="13828" width="50.453125" style="492" customWidth="1"/>
    <col min="13829" max="13829" width="18.453125" style="492" customWidth="1"/>
    <col min="13830" max="13830" width="17.81640625" style="492" customWidth="1"/>
    <col min="13831" max="13834" width="15.7265625" style="492" customWidth="1"/>
    <col min="13835" max="13836" width="17.7265625" style="492" customWidth="1"/>
    <col min="13837" max="13837" width="12" style="492" bestFit="1" customWidth="1"/>
    <col min="13838" max="13838" width="11.453125" style="492" bestFit="1" customWidth="1"/>
    <col min="13839" max="13839" width="9.1796875" style="492" bestFit="1" customWidth="1"/>
    <col min="13840" max="13840" width="12.453125" style="492" bestFit="1" customWidth="1"/>
    <col min="13841" max="14074" width="11.453125" style="492"/>
    <col min="14075" max="14075" width="50.7265625" style="492" customWidth="1"/>
    <col min="14076" max="14076" width="18.7265625" style="492" customWidth="1"/>
    <col min="14077" max="14077" width="17.7265625" style="492" customWidth="1"/>
    <col min="14078" max="14081" width="15.7265625" style="492" customWidth="1"/>
    <col min="14082" max="14083" width="17.7265625" style="492" customWidth="1"/>
    <col min="14084" max="14084" width="50.453125" style="492" customWidth="1"/>
    <col min="14085" max="14085" width="18.453125" style="492" customWidth="1"/>
    <col min="14086" max="14086" width="17.81640625" style="492" customWidth="1"/>
    <col min="14087" max="14090" width="15.7265625" style="492" customWidth="1"/>
    <col min="14091" max="14092" width="17.7265625" style="492" customWidth="1"/>
    <col min="14093" max="14093" width="12" style="492" bestFit="1" customWidth="1"/>
    <col min="14094" max="14094" width="11.453125" style="492" bestFit="1" customWidth="1"/>
    <col min="14095" max="14095" width="9.1796875" style="492" bestFit="1" customWidth="1"/>
    <col min="14096" max="14096" width="12.453125" style="492" bestFit="1" customWidth="1"/>
    <col min="14097" max="14330" width="11.453125" style="492"/>
    <col min="14331" max="14331" width="50.7265625" style="492" customWidth="1"/>
    <col min="14332" max="14332" width="18.7265625" style="492" customWidth="1"/>
    <col min="14333" max="14333" width="17.7265625" style="492" customWidth="1"/>
    <col min="14334" max="14337" width="15.7265625" style="492" customWidth="1"/>
    <col min="14338" max="14339" width="17.7265625" style="492" customWidth="1"/>
    <col min="14340" max="14340" width="50.453125" style="492" customWidth="1"/>
    <col min="14341" max="14341" width="18.453125" style="492" customWidth="1"/>
    <col min="14342" max="14342" width="17.81640625" style="492" customWidth="1"/>
    <col min="14343" max="14346" width="15.7265625" style="492" customWidth="1"/>
    <col min="14347" max="14348" width="17.7265625" style="492" customWidth="1"/>
    <col min="14349" max="14349" width="12" style="492" bestFit="1" customWidth="1"/>
    <col min="14350" max="14350" width="11.453125" style="492" bestFit="1" customWidth="1"/>
    <col min="14351" max="14351" width="9.1796875" style="492" bestFit="1" customWidth="1"/>
    <col min="14352" max="14352" width="12.453125" style="492" bestFit="1" customWidth="1"/>
    <col min="14353" max="14586" width="11.453125" style="492"/>
    <col min="14587" max="14587" width="50.7265625" style="492" customWidth="1"/>
    <col min="14588" max="14588" width="18.7265625" style="492" customWidth="1"/>
    <col min="14589" max="14589" width="17.7265625" style="492" customWidth="1"/>
    <col min="14590" max="14593" width="15.7265625" style="492" customWidth="1"/>
    <col min="14594" max="14595" width="17.7265625" style="492" customWidth="1"/>
    <col min="14596" max="14596" width="50.453125" style="492" customWidth="1"/>
    <col min="14597" max="14597" width="18.453125" style="492" customWidth="1"/>
    <col min="14598" max="14598" width="17.81640625" style="492" customWidth="1"/>
    <col min="14599" max="14602" width="15.7265625" style="492" customWidth="1"/>
    <col min="14603" max="14604" width="17.7265625" style="492" customWidth="1"/>
    <col min="14605" max="14605" width="12" style="492" bestFit="1" customWidth="1"/>
    <col min="14606" max="14606" width="11.453125" style="492" bestFit="1" customWidth="1"/>
    <col min="14607" max="14607" width="9.1796875" style="492" bestFit="1" customWidth="1"/>
    <col min="14608" max="14608" width="12.453125" style="492" bestFit="1" customWidth="1"/>
    <col min="14609" max="14842" width="11.453125" style="492"/>
    <col min="14843" max="14843" width="50.7265625" style="492" customWidth="1"/>
    <col min="14844" max="14844" width="18.7265625" style="492" customWidth="1"/>
    <col min="14845" max="14845" width="17.7265625" style="492" customWidth="1"/>
    <col min="14846" max="14849" width="15.7265625" style="492" customWidth="1"/>
    <col min="14850" max="14851" width="17.7265625" style="492" customWidth="1"/>
    <col min="14852" max="14852" width="50.453125" style="492" customWidth="1"/>
    <col min="14853" max="14853" width="18.453125" style="492" customWidth="1"/>
    <col min="14854" max="14854" width="17.81640625" style="492" customWidth="1"/>
    <col min="14855" max="14858" width="15.7265625" style="492" customWidth="1"/>
    <col min="14859" max="14860" width="17.7265625" style="492" customWidth="1"/>
    <col min="14861" max="14861" width="12" style="492" bestFit="1" customWidth="1"/>
    <col min="14862" max="14862" width="11.453125" style="492" bestFit="1" customWidth="1"/>
    <col min="14863" max="14863" width="9.1796875" style="492" bestFit="1" customWidth="1"/>
    <col min="14864" max="14864" width="12.453125" style="492" bestFit="1" customWidth="1"/>
    <col min="14865" max="15098" width="11.453125" style="492"/>
    <col min="15099" max="15099" width="50.7265625" style="492" customWidth="1"/>
    <col min="15100" max="15100" width="18.7265625" style="492" customWidth="1"/>
    <col min="15101" max="15101" width="17.7265625" style="492" customWidth="1"/>
    <col min="15102" max="15105" width="15.7265625" style="492" customWidth="1"/>
    <col min="15106" max="15107" width="17.7265625" style="492" customWidth="1"/>
    <col min="15108" max="15108" width="50.453125" style="492" customWidth="1"/>
    <col min="15109" max="15109" width="18.453125" style="492" customWidth="1"/>
    <col min="15110" max="15110" width="17.81640625" style="492" customWidth="1"/>
    <col min="15111" max="15114" width="15.7265625" style="492" customWidth="1"/>
    <col min="15115" max="15116" width="17.7265625" style="492" customWidth="1"/>
    <col min="15117" max="15117" width="12" style="492" bestFit="1" customWidth="1"/>
    <col min="15118" max="15118" width="11.453125" style="492" bestFit="1" customWidth="1"/>
    <col min="15119" max="15119" width="9.1796875" style="492" bestFit="1" customWidth="1"/>
    <col min="15120" max="15120" width="12.453125" style="492" bestFit="1" customWidth="1"/>
    <col min="15121" max="15354" width="11.453125" style="492"/>
    <col min="15355" max="15355" width="50.7265625" style="492" customWidth="1"/>
    <col min="15356" max="15356" width="18.7265625" style="492" customWidth="1"/>
    <col min="15357" max="15357" width="17.7265625" style="492" customWidth="1"/>
    <col min="15358" max="15361" width="15.7265625" style="492" customWidth="1"/>
    <col min="15362" max="15363" width="17.7265625" style="492" customWidth="1"/>
    <col min="15364" max="15364" width="50.453125" style="492" customWidth="1"/>
    <col min="15365" max="15365" width="18.453125" style="492" customWidth="1"/>
    <col min="15366" max="15366" width="17.81640625" style="492" customWidth="1"/>
    <col min="15367" max="15370" width="15.7265625" style="492" customWidth="1"/>
    <col min="15371" max="15372" width="17.7265625" style="492" customWidth="1"/>
    <col min="15373" max="15373" width="12" style="492" bestFit="1" customWidth="1"/>
    <col min="15374" max="15374" width="11.453125" style="492" bestFit="1" customWidth="1"/>
    <col min="15375" max="15375" width="9.1796875" style="492" bestFit="1" customWidth="1"/>
    <col min="15376" max="15376" width="12.453125" style="492" bestFit="1" customWidth="1"/>
    <col min="15377" max="15610" width="11.453125" style="492"/>
    <col min="15611" max="15611" width="50.7265625" style="492" customWidth="1"/>
    <col min="15612" max="15612" width="18.7265625" style="492" customWidth="1"/>
    <col min="15613" max="15613" width="17.7265625" style="492" customWidth="1"/>
    <col min="15614" max="15617" width="15.7265625" style="492" customWidth="1"/>
    <col min="15618" max="15619" width="17.7265625" style="492" customWidth="1"/>
    <col min="15620" max="15620" width="50.453125" style="492" customWidth="1"/>
    <col min="15621" max="15621" width="18.453125" style="492" customWidth="1"/>
    <col min="15622" max="15622" width="17.81640625" style="492" customWidth="1"/>
    <col min="15623" max="15626" width="15.7265625" style="492" customWidth="1"/>
    <col min="15627" max="15628" width="17.7265625" style="492" customWidth="1"/>
    <col min="15629" max="15629" width="12" style="492" bestFit="1" customWidth="1"/>
    <col min="15630" max="15630" width="11.453125" style="492" bestFit="1" customWidth="1"/>
    <col min="15631" max="15631" width="9.1796875" style="492" bestFit="1" customWidth="1"/>
    <col min="15632" max="15632" width="12.453125" style="492" bestFit="1" customWidth="1"/>
    <col min="15633" max="15866" width="11.453125" style="492"/>
    <col min="15867" max="15867" width="50.7265625" style="492" customWidth="1"/>
    <col min="15868" max="15868" width="18.7265625" style="492" customWidth="1"/>
    <col min="15869" max="15869" width="17.7265625" style="492" customWidth="1"/>
    <col min="15870" max="15873" width="15.7265625" style="492" customWidth="1"/>
    <col min="15874" max="15875" width="17.7265625" style="492" customWidth="1"/>
    <col min="15876" max="15876" width="50.453125" style="492" customWidth="1"/>
    <col min="15877" max="15877" width="18.453125" style="492" customWidth="1"/>
    <col min="15878" max="15878" width="17.81640625" style="492" customWidth="1"/>
    <col min="15879" max="15882" width="15.7265625" style="492" customWidth="1"/>
    <col min="15883" max="15884" width="17.7265625" style="492" customWidth="1"/>
    <col min="15885" max="15885" width="12" style="492" bestFit="1" customWidth="1"/>
    <col min="15886" max="15886" width="11.453125" style="492" bestFit="1" customWidth="1"/>
    <col min="15887" max="15887" width="9.1796875" style="492" bestFit="1" customWidth="1"/>
    <col min="15888" max="15888" width="12.453125" style="492" bestFit="1" customWidth="1"/>
    <col min="15889" max="16122" width="11.453125" style="492"/>
    <col min="16123" max="16123" width="50.7265625" style="492" customWidth="1"/>
    <col min="16124" max="16124" width="18.7265625" style="492" customWidth="1"/>
    <col min="16125" max="16125" width="17.7265625" style="492" customWidth="1"/>
    <col min="16126" max="16129" width="15.7265625" style="492" customWidth="1"/>
    <col min="16130" max="16131" width="17.7265625" style="492" customWidth="1"/>
    <col min="16132" max="16132" width="50.453125" style="492" customWidth="1"/>
    <col min="16133" max="16133" width="18.453125" style="492" customWidth="1"/>
    <col min="16134" max="16134" width="17.81640625" style="492" customWidth="1"/>
    <col min="16135" max="16138" width="15.7265625" style="492" customWidth="1"/>
    <col min="16139" max="16140" width="17.7265625" style="492" customWidth="1"/>
    <col min="16141" max="16141" width="12" style="492" bestFit="1" customWidth="1"/>
    <col min="16142" max="16142" width="11.453125" style="492" bestFit="1" customWidth="1"/>
    <col min="16143" max="16143" width="9.1796875" style="492" bestFit="1" customWidth="1"/>
    <col min="16144" max="16144" width="12.453125" style="492" bestFit="1" customWidth="1"/>
    <col min="16145" max="16384" width="11.453125" style="492"/>
  </cols>
  <sheetData>
    <row r="1" spans="1:18" s="486" customFormat="1" ht="42" customHeight="1" thickBot="1">
      <c r="A1" s="978" t="s">
        <v>4561</v>
      </c>
      <c r="B1" s="979"/>
      <c r="C1" s="979"/>
      <c r="D1" s="984"/>
      <c r="E1" s="482" t="s">
        <v>3980</v>
      </c>
      <c r="F1" s="482" t="s">
        <v>3981</v>
      </c>
      <c r="G1" s="483" t="s">
        <v>642</v>
      </c>
      <c r="H1" s="484" t="s">
        <v>643</v>
      </c>
      <c r="I1" s="484" t="s">
        <v>644</v>
      </c>
      <c r="J1" s="485" t="s">
        <v>645</v>
      </c>
      <c r="K1" s="483" t="s">
        <v>3982</v>
      </c>
      <c r="L1" s="485" t="s">
        <v>3978</v>
      </c>
      <c r="M1" s="833" t="s">
        <v>4813</v>
      </c>
      <c r="N1" s="833"/>
      <c r="O1" s="466" t="s">
        <v>4815</v>
      </c>
      <c r="P1" s="834" t="s">
        <v>78</v>
      </c>
      <c r="Q1" s="466"/>
      <c r="R1" s="466"/>
    </row>
    <row r="2" spans="1:18" ht="42" customHeight="1" thickBot="1">
      <c r="A2" s="741" t="s">
        <v>4003</v>
      </c>
      <c r="B2" s="742" t="s">
        <v>2113</v>
      </c>
      <c r="C2" s="742" t="s">
        <v>4014</v>
      </c>
      <c r="D2" s="743" t="s">
        <v>4011</v>
      </c>
      <c r="E2" s="744" t="s">
        <v>4874</v>
      </c>
      <c r="F2" s="745" t="s">
        <v>4875</v>
      </c>
      <c r="G2" s="746" t="s">
        <v>773</v>
      </c>
      <c r="H2" s="747" t="s">
        <v>774</v>
      </c>
      <c r="I2" s="747" t="s">
        <v>775</v>
      </c>
      <c r="J2" s="748" t="s">
        <v>776</v>
      </c>
      <c r="K2" s="491" t="s">
        <v>777</v>
      </c>
      <c r="L2" s="449" t="s">
        <v>778</v>
      </c>
      <c r="M2" s="833"/>
      <c r="N2" s="833" t="s">
        <v>4819</v>
      </c>
      <c r="O2" s="466" t="s">
        <v>4815</v>
      </c>
      <c r="P2" s="834" t="s">
        <v>48</v>
      </c>
    </row>
    <row r="3" spans="1:18" ht="42" customHeight="1" thickBot="1">
      <c r="A3" s="749" t="s">
        <v>754</v>
      </c>
      <c r="B3" s="642" t="s">
        <v>735</v>
      </c>
      <c r="C3" s="642" t="s">
        <v>1527</v>
      </c>
      <c r="D3" s="750" t="s">
        <v>685</v>
      </c>
      <c r="E3" s="751"/>
      <c r="F3" s="751"/>
      <c r="G3" s="751"/>
      <c r="H3" s="751"/>
      <c r="I3" s="751"/>
      <c r="J3" s="751"/>
      <c r="K3" s="752"/>
      <c r="L3" s="721"/>
      <c r="M3" s="833"/>
      <c r="N3" s="833" t="s">
        <v>4819</v>
      </c>
      <c r="P3" s="834" t="s">
        <v>63</v>
      </c>
    </row>
    <row r="4" spans="1:18" ht="42" customHeight="1" thickBot="1">
      <c r="A4" s="753" t="s">
        <v>4005</v>
      </c>
      <c r="B4" s="754" t="s">
        <v>4029</v>
      </c>
      <c r="C4" s="754" t="s">
        <v>4161</v>
      </c>
      <c r="D4" s="755" t="s">
        <v>4016</v>
      </c>
      <c r="E4" s="744" t="s">
        <v>4876</v>
      </c>
      <c r="F4" s="745" t="s">
        <v>4877</v>
      </c>
      <c r="G4" s="768" t="s">
        <v>1097</v>
      </c>
      <c r="H4" s="769" t="s">
        <v>1098</v>
      </c>
      <c r="I4" s="769" t="s">
        <v>1099</v>
      </c>
      <c r="J4" s="770" t="s">
        <v>1100</v>
      </c>
      <c r="K4" s="491" t="s">
        <v>1101</v>
      </c>
      <c r="L4" s="449" t="s">
        <v>1102</v>
      </c>
      <c r="M4" s="466" t="s">
        <v>4813</v>
      </c>
      <c r="N4" s="833" t="s">
        <v>4819</v>
      </c>
      <c r="P4" s="834" t="s">
        <v>138</v>
      </c>
    </row>
    <row r="5" spans="1:18" ht="42" customHeight="1" thickBot="1">
      <c r="A5" s="749" t="s">
        <v>4817</v>
      </c>
      <c r="B5" s="642" t="s">
        <v>2417</v>
      </c>
      <c r="C5" s="642" t="s">
        <v>1761</v>
      </c>
      <c r="D5" s="750" t="s">
        <v>1210</v>
      </c>
      <c r="E5" s="751"/>
      <c r="F5" s="751"/>
      <c r="G5" s="751"/>
      <c r="H5" s="751"/>
      <c r="I5" s="751"/>
      <c r="J5" s="751"/>
      <c r="K5" s="752"/>
      <c r="L5" s="721"/>
      <c r="N5" s="833"/>
      <c r="P5" s="834" t="s">
        <v>391</v>
      </c>
      <c r="Q5" s="466" t="s">
        <v>38</v>
      </c>
    </row>
    <row r="6" spans="1:18" ht="42" customHeight="1" thickBot="1">
      <c r="A6" s="423"/>
      <c r="B6" s="465"/>
      <c r="C6" s="465"/>
      <c r="D6" s="465"/>
      <c r="F6" s="469"/>
      <c r="G6" s="467"/>
      <c r="H6" s="467"/>
      <c r="I6" s="467"/>
      <c r="J6" s="467"/>
      <c r="K6" s="468"/>
      <c r="L6" s="424"/>
      <c r="N6" s="833" t="s">
        <v>4819</v>
      </c>
      <c r="P6" s="834" t="s">
        <v>433</v>
      </c>
      <c r="Q6" s="466" t="s">
        <v>42</v>
      </c>
      <c r="R6" s="466" t="s">
        <v>46</v>
      </c>
    </row>
    <row r="7" spans="1:18" ht="42" customHeight="1" thickBot="1">
      <c r="A7" s="981" t="s">
        <v>4568</v>
      </c>
      <c r="B7" s="979"/>
      <c r="C7" s="979"/>
      <c r="D7" s="979"/>
      <c r="E7" s="482" t="s">
        <v>3984</v>
      </c>
      <c r="F7" s="482" t="s">
        <v>3981</v>
      </c>
      <c r="G7" s="524" t="s">
        <v>1455</v>
      </c>
      <c r="H7" s="443" t="s">
        <v>1456</v>
      </c>
      <c r="I7" s="443" t="s">
        <v>1457</v>
      </c>
      <c r="J7" s="444" t="s">
        <v>1458</v>
      </c>
      <c r="K7" s="483" t="s">
        <v>3982</v>
      </c>
      <c r="L7" s="485" t="s">
        <v>3978</v>
      </c>
      <c r="M7" s="466" t="s">
        <v>4818</v>
      </c>
      <c r="N7" s="833" t="s">
        <v>4826</v>
      </c>
      <c r="P7" s="834" t="s">
        <v>531</v>
      </c>
      <c r="Q7" s="466" t="s">
        <v>38</v>
      </c>
      <c r="R7" s="466" t="s">
        <v>45</v>
      </c>
    </row>
    <row r="8" spans="1:18" ht="42" customHeight="1" thickBot="1">
      <c r="A8" s="764" t="s">
        <v>4040</v>
      </c>
      <c r="B8" s="765"/>
      <c r="C8" s="766" t="s">
        <v>42</v>
      </c>
      <c r="D8" s="744" t="s">
        <v>1014</v>
      </c>
      <c r="E8" s="755" t="s">
        <v>1860</v>
      </c>
      <c r="F8" s="767" t="s">
        <v>4875</v>
      </c>
      <c r="G8" s="768" t="s">
        <v>1144</v>
      </c>
      <c r="H8" s="769" t="s">
        <v>1862</v>
      </c>
      <c r="I8" s="769" t="s">
        <v>1863</v>
      </c>
      <c r="J8" s="770" t="s">
        <v>1864</v>
      </c>
      <c r="K8" s="771" t="s">
        <v>1865</v>
      </c>
      <c r="L8" s="772" t="s">
        <v>1866</v>
      </c>
      <c r="N8" s="466" t="s">
        <v>4826</v>
      </c>
      <c r="O8" s="466" t="s">
        <v>4827</v>
      </c>
      <c r="P8" s="834" t="s">
        <v>108</v>
      </c>
      <c r="Q8" s="466" t="s">
        <v>37</v>
      </c>
      <c r="R8" s="466" t="s">
        <v>45</v>
      </c>
    </row>
    <row r="9" spans="1:18" ht="42" customHeight="1" thickBot="1">
      <c r="A9" s="767" t="s">
        <v>4015</v>
      </c>
      <c r="B9" s="775"/>
      <c r="C9" s="642" t="s">
        <v>42</v>
      </c>
      <c r="D9" s="750" t="s">
        <v>2899</v>
      </c>
      <c r="E9" s="755" t="s">
        <v>3540</v>
      </c>
      <c r="F9" s="767" t="s">
        <v>4877</v>
      </c>
      <c r="G9" s="768" t="s">
        <v>2462</v>
      </c>
      <c r="H9" s="769" t="s">
        <v>3541</v>
      </c>
      <c r="I9" s="769" t="s">
        <v>3542</v>
      </c>
      <c r="J9" s="770" t="s">
        <v>3542</v>
      </c>
      <c r="K9" s="771" t="s">
        <v>3543</v>
      </c>
      <c r="L9" s="772" t="s">
        <v>2069</v>
      </c>
      <c r="N9" s="833"/>
      <c r="P9" s="834" t="s">
        <v>153</v>
      </c>
      <c r="Q9" s="466" t="s">
        <v>44</v>
      </c>
    </row>
    <row r="10" spans="1:18" ht="42" customHeight="1" thickBot="1">
      <c r="A10" s="423"/>
      <c r="B10" s="465"/>
      <c r="C10" s="465"/>
      <c r="D10" s="465"/>
      <c r="G10" s="467"/>
      <c r="H10" s="467"/>
      <c r="I10" s="467"/>
      <c r="J10" s="467"/>
      <c r="K10" s="468"/>
      <c r="L10" s="424"/>
      <c r="N10" s="833" t="s">
        <v>4826</v>
      </c>
      <c r="O10" s="466" t="s">
        <v>4827</v>
      </c>
      <c r="P10" s="834" t="s">
        <v>475</v>
      </c>
      <c r="Q10" s="466" t="s">
        <v>37</v>
      </c>
      <c r="R10" s="466" t="s">
        <v>41</v>
      </c>
    </row>
    <row r="11" spans="1:18" ht="42" customHeight="1" thickBot="1">
      <c r="A11" s="981" t="s">
        <v>4572</v>
      </c>
      <c r="B11" s="979"/>
      <c r="C11" s="979"/>
      <c r="D11" s="984"/>
      <c r="E11" s="482" t="s">
        <v>3984</v>
      </c>
      <c r="F11" s="482" t="s">
        <v>3981</v>
      </c>
      <c r="G11" s="524" t="s">
        <v>644</v>
      </c>
      <c r="H11" s="443" t="s">
        <v>642</v>
      </c>
      <c r="I11" s="443" t="s">
        <v>643</v>
      </c>
      <c r="J11" s="444" t="s">
        <v>645</v>
      </c>
      <c r="K11" s="483" t="s">
        <v>3982</v>
      </c>
      <c r="L11" s="485" t="s">
        <v>3978</v>
      </c>
      <c r="N11" s="833"/>
      <c r="P11" s="834" t="s">
        <v>279</v>
      </c>
      <c r="Q11" s="466" t="s">
        <v>4878</v>
      </c>
      <c r="R11" s="466" t="s">
        <v>4879</v>
      </c>
    </row>
    <row r="12" spans="1:18" ht="42" customHeight="1" thickBot="1">
      <c r="A12" s="764" t="s">
        <v>4005</v>
      </c>
      <c r="B12" s="765"/>
      <c r="C12" s="766" t="s">
        <v>36</v>
      </c>
      <c r="D12" s="744" t="s">
        <v>1878</v>
      </c>
      <c r="E12" s="755" t="s">
        <v>4154</v>
      </c>
      <c r="F12" s="767" t="s">
        <v>4875</v>
      </c>
      <c r="G12" s="768" t="s">
        <v>3470</v>
      </c>
      <c r="H12" s="769" t="s">
        <v>3755</v>
      </c>
      <c r="I12" s="769" t="s">
        <v>3756</v>
      </c>
      <c r="J12" s="770" t="s">
        <v>3757</v>
      </c>
      <c r="K12" s="771" t="s">
        <v>3758</v>
      </c>
      <c r="L12" s="772" t="s">
        <v>3759</v>
      </c>
      <c r="N12" s="833"/>
      <c r="P12" s="834" t="s">
        <v>123</v>
      </c>
      <c r="Q12" s="466" t="s">
        <v>4878</v>
      </c>
      <c r="R12" s="466" t="s">
        <v>4879</v>
      </c>
    </row>
    <row r="13" spans="1:18" ht="42" customHeight="1" thickBot="1">
      <c r="A13" s="767" t="s">
        <v>4006</v>
      </c>
      <c r="B13" s="775"/>
      <c r="C13" s="642" t="s">
        <v>36</v>
      </c>
      <c r="D13" s="750" t="s">
        <v>1041</v>
      </c>
      <c r="E13" s="755" t="s">
        <v>3075</v>
      </c>
      <c r="F13" s="767" t="s">
        <v>4877</v>
      </c>
      <c r="G13" s="768" t="s">
        <v>1699</v>
      </c>
      <c r="H13" s="769" t="s">
        <v>2201</v>
      </c>
      <c r="I13" s="769" t="s">
        <v>2410</v>
      </c>
      <c r="J13" s="770" t="s">
        <v>3081</v>
      </c>
      <c r="K13" s="771" t="s">
        <v>3082</v>
      </c>
      <c r="L13" s="772" t="s">
        <v>3083</v>
      </c>
      <c r="M13" s="466" t="s">
        <v>4818</v>
      </c>
      <c r="O13" s="466" t="s">
        <v>4827</v>
      </c>
      <c r="P13" s="834" t="s">
        <v>461</v>
      </c>
      <c r="Q13" s="466" t="s">
        <v>39</v>
      </c>
      <c r="R13" s="466" t="s">
        <v>41</v>
      </c>
    </row>
    <row r="14" spans="1:18" ht="42" customHeight="1" thickBot="1">
      <c r="A14" s="640"/>
      <c r="B14" s="641"/>
      <c r="C14" s="641"/>
      <c r="D14" s="641"/>
      <c r="E14" s="642"/>
      <c r="F14" s="723"/>
      <c r="G14" s="467"/>
      <c r="H14" s="467"/>
      <c r="I14" s="467"/>
      <c r="J14" s="467"/>
      <c r="K14" s="643"/>
      <c r="L14" s="644"/>
      <c r="M14" s="466" t="s">
        <v>4818</v>
      </c>
      <c r="N14" s="833"/>
      <c r="O14" s="466" t="s">
        <v>4827</v>
      </c>
      <c r="P14" s="834" t="s">
        <v>307</v>
      </c>
      <c r="Q14" s="466" t="s">
        <v>39</v>
      </c>
      <c r="R14" s="466" t="s">
        <v>44</v>
      </c>
    </row>
    <row r="15" spans="1:18" ht="42" customHeight="1" thickBot="1">
      <c r="A15" s="981" t="s">
        <v>4574</v>
      </c>
      <c r="B15" s="979"/>
      <c r="C15" s="979"/>
      <c r="D15" s="979"/>
      <c r="E15" s="482" t="s">
        <v>3984</v>
      </c>
      <c r="F15" s="776" t="s">
        <v>3981</v>
      </c>
      <c r="G15" s="708"/>
      <c r="H15" s="709"/>
      <c r="I15" s="709"/>
      <c r="J15" s="639"/>
      <c r="K15" s="777" t="s">
        <v>3982</v>
      </c>
      <c r="L15" s="482" t="s">
        <v>3978</v>
      </c>
      <c r="N15" s="833"/>
      <c r="P15" s="834" t="s">
        <v>225</v>
      </c>
      <c r="Q15" s="466" t="s">
        <v>4878</v>
      </c>
      <c r="R15" s="466" t="s">
        <v>4879</v>
      </c>
    </row>
    <row r="16" spans="1:18" ht="42" customHeight="1" thickBot="1">
      <c r="A16" s="764" t="s">
        <v>4161</v>
      </c>
      <c r="B16" s="708"/>
      <c r="C16" s="709"/>
      <c r="D16" s="639"/>
      <c r="E16" s="755" t="s">
        <v>2791</v>
      </c>
      <c r="F16" s="767" t="s">
        <v>4880</v>
      </c>
      <c r="G16" s="710"/>
      <c r="H16" s="711"/>
      <c r="I16" s="711"/>
      <c r="J16" s="712"/>
      <c r="K16" s="440" t="s">
        <v>2792</v>
      </c>
      <c r="L16" s="778" t="s">
        <v>1877</v>
      </c>
      <c r="P16" s="834" t="s">
        <v>419</v>
      </c>
      <c r="Q16" s="466" t="s">
        <v>4878</v>
      </c>
      <c r="R16" s="466" t="s">
        <v>4879</v>
      </c>
    </row>
    <row r="17" spans="1:18" ht="42" customHeight="1" thickBot="1">
      <c r="A17" s="764" t="s">
        <v>4016</v>
      </c>
      <c r="B17" s="710"/>
      <c r="C17" s="711"/>
      <c r="D17" s="712"/>
      <c r="E17" s="755" t="s">
        <v>3468</v>
      </c>
      <c r="F17" s="767" t="s">
        <v>4881</v>
      </c>
      <c r="G17" s="710"/>
      <c r="H17" s="711"/>
      <c r="I17" s="711"/>
      <c r="J17" s="712"/>
      <c r="K17" s="440" t="s">
        <v>1105</v>
      </c>
      <c r="L17" s="778" t="s">
        <v>1716</v>
      </c>
      <c r="P17" s="834"/>
    </row>
    <row r="18" spans="1:18" ht="42" customHeight="1" thickBot="1">
      <c r="A18" s="764" t="s">
        <v>4001</v>
      </c>
      <c r="B18" s="710"/>
      <c r="C18" s="711"/>
      <c r="D18" s="712"/>
      <c r="E18" s="755" t="s">
        <v>2791</v>
      </c>
      <c r="F18" s="767" t="s">
        <v>4882</v>
      </c>
      <c r="G18" s="710"/>
      <c r="H18" s="711"/>
      <c r="I18" s="711"/>
      <c r="J18" s="712"/>
      <c r="K18" s="440" t="s">
        <v>773</v>
      </c>
      <c r="L18" s="778" t="s">
        <v>3217</v>
      </c>
      <c r="P18" s="834"/>
    </row>
    <row r="19" spans="1:18" ht="42" customHeight="1" thickBot="1">
      <c r="A19" s="764" t="s">
        <v>3997</v>
      </c>
      <c r="B19" s="710"/>
      <c r="C19" s="711"/>
      <c r="D19" s="712"/>
      <c r="E19" s="755" t="s">
        <v>2655</v>
      </c>
      <c r="F19" s="767" t="s">
        <v>4883</v>
      </c>
      <c r="G19" s="710"/>
      <c r="H19" s="711"/>
      <c r="I19" s="711"/>
      <c r="J19" s="712"/>
      <c r="K19" s="440" t="s">
        <v>1773</v>
      </c>
      <c r="L19" s="778" t="s">
        <v>2658</v>
      </c>
      <c r="P19" s="834"/>
    </row>
    <row r="20" spans="1:18" ht="42" customHeight="1" thickBot="1">
      <c r="A20" s="764" t="s">
        <v>4000</v>
      </c>
      <c r="B20" s="710"/>
      <c r="C20" s="711"/>
      <c r="D20" s="712"/>
      <c r="E20" s="755" t="s">
        <v>1980</v>
      </c>
      <c r="F20" s="767" t="s">
        <v>4884</v>
      </c>
      <c r="G20" s="710"/>
      <c r="H20" s="711"/>
      <c r="I20" s="711"/>
      <c r="J20" s="712"/>
      <c r="K20" s="440" t="s">
        <v>1981</v>
      </c>
      <c r="L20" s="778" t="s">
        <v>889</v>
      </c>
      <c r="P20" s="834"/>
    </row>
    <row r="21" spans="1:18" ht="42" customHeight="1" thickBot="1">
      <c r="A21" s="767" t="s">
        <v>3998</v>
      </c>
      <c r="B21" s="713"/>
      <c r="C21" s="714"/>
      <c r="D21" s="715"/>
      <c r="E21" s="755" t="s">
        <v>2461</v>
      </c>
      <c r="F21" s="767" t="s">
        <v>4885</v>
      </c>
      <c r="G21" s="713"/>
      <c r="H21" s="714"/>
      <c r="I21" s="714"/>
      <c r="J21" s="715"/>
      <c r="K21" s="440" t="s">
        <v>2465</v>
      </c>
      <c r="L21" s="778" t="s">
        <v>2208</v>
      </c>
      <c r="M21" s="466" t="s">
        <v>4818</v>
      </c>
      <c r="N21" s="466" t="s">
        <v>4826</v>
      </c>
      <c r="P21" s="834" t="s">
        <v>211</v>
      </c>
      <c r="Q21" s="466" t="s">
        <v>42</v>
      </c>
      <c r="R21" s="466" t="s">
        <v>46</v>
      </c>
    </row>
    <row r="22" spans="1:18" ht="42" customHeight="1" thickBot="1">
      <c r="A22" s="428"/>
      <c r="B22" s="471"/>
      <c r="C22" s="471"/>
      <c r="D22" s="471"/>
      <c r="E22" s="469"/>
      <c r="F22" s="469"/>
      <c r="G22" s="467"/>
      <c r="H22" s="467"/>
      <c r="I22" s="467"/>
      <c r="J22" s="468"/>
      <c r="K22" s="468"/>
      <c r="L22" s="424"/>
      <c r="M22" s="466" t="s">
        <v>4813</v>
      </c>
      <c r="O22" s="466" t="s">
        <v>4815</v>
      </c>
      <c r="P22" s="834" t="s">
        <v>559</v>
      </c>
    </row>
    <row r="23" spans="1:18" ht="42" customHeight="1" thickBot="1">
      <c r="A23" s="981" t="s">
        <v>4577</v>
      </c>
      <c r="B23" s="979"/>
      <c r="C23" s="979"/>
      <c r="D23" s="979"/>
      <c r="E23" s="482" t="s">
        <v>3984</v>
      </c>
      <c r="F23" s="776" t="s">
        <v>3981</v>
      </c>
      <c r="G23" s="708"/>
      <c r="H23" s="639"/>
      <c r="I23" s="780" t="s">
        <v>1455</v>
      </c>
      <c r="J23" s="485" t="s">
        <v>1456</v>
      </c>
      <c r="K23" s="483" t="s">
        <v>3982</v>
      </c>
      <c r="L23" s="485" t="s">
        <v>3978</v>
      </c>
      <c r="M23" s="466" t="s">
        <v>4813</v>
      </c>
      <c r="O23" s="466" t="s">
        <v>4815</v>
      </c>
      <c r="P23" s="834" t="s">
        <v>545</v>
      </c>
    </row>
    <row r="24" spans="1:18" ht="42" customHeight="1" thickBot="1">
      <c r="A24" s="764" t="s">
        <v>4015</v>
      </c>
      <c r="B24" s="765"/>
      <c r="C24" s="766" t="s">
        <v>36</v>
      </c>
      <c r="D24" s="744" t="s">
        <v>675</v>
      </c>
      <c r="E24" s="755" t="s">
        <v>3549</v>
      </c>
      <c r="F24" s="767" t="s">
        <v>4875</v>
      </c>
      <c r="G24" s="710"/>
      <c r="H24" s="712"/>
      <c r="I24" s="783" t="s">
        <v>3085</v>
      </c>
      <c r="J24" s="770" t="s">
        <v>3550</v>
      </c>
      <c r="K24" s="782" t="s">
        <v>2400</v>
      </c>
      <c r="L24" s="772" t="s">
        <v>2089</v>
      </c>
      <c r="P24" s="834"/>
    </row>
    <row r="25" spans="1:18" s="466" customFormat="1" ht="42" customHeight="1" thickBot="1">
      <c r="A25" s="767" t="s">
        <v>4016</v>
      </c>
      <c r="B25" s="775"/>
      <c r="C25" s="642" t="s">
        <v>36</v>
      </c>
      <c r="D25" s="750" t="s">
        <v>1785</v>
      </c>
      <c r="E25" s="755" t="s">
        <v>3474</v>
      </c>
      <c r="F25" s="767" t="s">
        <v>4877</v>
      </c>
      <c r="G25" s="713"/>
      <c r="H25" s="715"/>
      <c r="I25" s="783" t="s">
        <v>3475</v>
      </c>
      <c r="J25" s="770" t="s">
        <v>2690</v>
      </c>
      <c r="K25" s="782" t="s">
        <v>3476</v>
      </c>
      <c r="L25" s="772" t="s">
        <v>3477</v>
      </c>
      <c r="P25" s="834"/>
    </row>
    <row r="26" spans="1:18" s="466" customFormat="1" ht="42" customHeight="1" thickBot="1">
      <c r="A26" s="428"/>
      <c r="B26" s="471"/>
      <c r="C26" s="471"/>
      <c r="D26" s="471"/>
      <c r="E26" s="469"/>
      <c r="F26" s="469"/>
      <c r="G26" s="467"/>
      <c r="H26" s="467"/>
      <c r="I26" s="467"/>
      <c r="J26" s="467"/>
      <c r="K26" s="468"/>
      <c r="L26" s="424"/>
      <c r="P26" s="834"/>
    </row>
    <row r="27" spans="1:18" s="466" customFormat="1" ht="42" customHeight="1" thickBot="1">
      <c r="A27" s="981" t="s">
        <v>4579</v>
      </c>
      <c r="B27" s="982"/>
      <c r="C27" s="982"/>
      <c r="D27" s="987"/>
      <c r="E27" s="484" t="s">
        <v>3984</v>
      </c>
      <c r="F27" s="784" t="s">
        <v>3981</v>
      </c>
      <c r="G27" s="708"/>
      <c r="H27" s="639"/>
      <c r="I27" s="780" t="s">
        <v>1455</v>
      </c>
      <c r="J27" s="485" t="s">
        <v>1456</v>
      </c>
      <c r="K27" s="780" t="s">
        <v>3982</v>
      </c>
      <c r="L27" s="485" t="s">
        <v>3978</v>
      </c>
      <c r="P27" s="834"/>
    </row>
    <row r="28" spans="1:18" s="466" customFormat="1" ht="42" customHeight="1" thickBot="1">
      <c r="A28" s="785" t="s">
        <v>3992</v>
      </c>
      <c r="B28" s="773"/>
      <c r="C28" s="469" t="s">
        <v>39</v>
      </c>
      <c r="D28" s="469" t="s">
        <v>1739</v>
      </c>
      <c r="E28" s="753" t="s">
        <v>3331</v>
      </c>
      <c r="F28" s="786" t="s">
        <v>4880</v>
      </c>
      <c r="G28" s="710"/>
      <c r="H28" s="712"/>
      <c r="I28" s="783"/>
      <c r="J28" s="770"/>
      <c r="K28" s="771" t="s">
        <v>3338</v>
      </c>
      <c r="L28" s="772" t="s">
        <v>3339</v>
      </c>
      <c r="P28" s="834"/>
    </row>
    <row r="29" spans="1:18" s="466" customFormat="1" ht="42" customHeight="1" thickBot="1">
      <c r="A29" s="785" t="s">
        <v>4029</v>
      </c>
      <c r="B29" s="773"/>
      <c r="C29" s="469" t="s">
        <v>39</v>
      </c>
      <c r="D29" s="469" t="s">
        <v>1637</v>
      </c>
      <c r="E29" s="753" t="s">
        <v>2397</v>
      </c>
      <c r="F29" s="786" t="s">
        <v>4881</v>
      </c>
      <c r="G29" s="710"/>
      <c r="H29" s="712"/>
      <c r="I29" s="783"/>
      <c r="J29" s="770"/>
      <c r="K29" s="771" t="s">
        <v>2400</v>
      </c>
      <c r="L29" s="772" t="s">
        <v>2132</v>
      </c>
      <c r="P29" s="834"/>
    </row>
    <row r="30" spans="1:18" s="466" customFormat="1" ht="42" customHeight="1" thickBot="1">
      <c r="A30" s="785" t="s">
        <v>3997</v>
      </c>
      <c r="B30" s="773"/>
      <c r="C30" s="469" t="s">
        <v>39</v>
      </c>
      <c r="D30" s="469" t="s">
        <v>2655</v>
      </c>
      <c r="E30" s="753" t="s">
        <v>2666</v>
      </c>
      <c r="F30" s="786" t="s">
        <v>4882</v>
      </c>
      <c r="G30" s="710"/>
      <c r="H30" s="712"/>
      <c r="I30" s="783" t="s">
        <v>1782</v>
      </c>
      <c r="J30" s="770" t="s">
        <v>2110</v>
      </c>
      <c r="K30" s="771" t="s">
        <v>2670</v>
      </c>
      <c r="L30" s="772" t="s">
        <v>2670</v>
      </c>
      <c r="P30" s="834"/>
    </row>
    <row r="31" spans="1:18" s="466" customFormat="1" ht="42" customHeight="1" thickBot="1">
      <c r="A31" s="785" t="s">
        <v>4000</v>
      </c>
      <c r="B31" s="773"/>
      <c r="C31" s="469" t="s">
        <v>39</v>
      </c>
      <c r="D31" s="469" t="s">
        <v>1980</v>
      </c>
      <c r="E31" s="753" t="s">
        <v>1991</v>
      </c>
      <c r="F31" s="786" t="s">
        <v>4883</v>
      </c>
      <c r="G31" s="710"/>
      <c r="H31" s="712"/>
      <c r="I31" s="783" t="s">
        <v>1992</v>
      </c>
      <c r="J31" s="770" t="s">
        <v>1993</v>
      </c>
      <c r="K31" s="771" t="s">
        <v>1994</v>
      </c>
      <c r="L31" s="772" t="s">
        <v>1994</v>
      </c>
      <c r="P31" s="834"/>
    </row>
    <row r="32" spans="1:18" s="466" customFormat="1" ht="42" customHeight="1" thickBot="1">
      <c r="A32" s="785" t="s">
        <v>3998</v>
      </c>
      <c r="B32" s="773"/>
      <c r="C32" s="469" t="s">
        <v>39</v>
      </c>
      <c r="D32" s="469" t="s">
        <v>2461</v>
      </c>
      <c r="E32" s="753" t="s">
        <v>2471</v>
      </c>
      <c r="F32" s="786" t="s">
        <v>4884</v>
      </c>
      <c r="G32" s="710"/>
      <c r="H32" s="712"/>
      <c r="I32" s="783" t="s">
        <v>2475</v>
      </c>
      <c r="J32" s="770" t="s">
        <v>2476</v>
      </c>
      <c r="K32" s="771" t="s">
        <v>2477</v>
      </c>
      <c r="L32" s="772" t="s">
        <v>2477</v>
      </c>
      <c r="P32" s="834"/>
    </row>
    <row r="33" spans="1:12" s="466" customFormat="1" ht="42" customHeight="1" thickBot="1">
      <c r="A33" s="785" t="s">
        <v>4001</v>
      </c>
      <c r="B33" s="773"/>
      <c r="C33" s="469" t="s">
        <v>39</v>
      </c>
      <c r="D33" s="469" t="s">
        <v>2791</v>
      </c>
      <c r="E33" s="753" t="s">
        <v>3224</v>
      </c>
      <c r="F33" s="786" t="s">
        <v>4885</v>
      </c>
      <c r="G33" s="713"/>
      <c r="H33" s="715"/>
      <c r="I33" s="783" t="s">
        <v>3225</v>
      </c>
      <c r="J33" s="770" t="s">
        <v>3226</v>
      </c>
      <c r="K33" s="771" t="s">
        <v>3227</v>
      </c>
      <c r="L33" s="772" t="s">
        <v>3227</v>
      </c>
    </row>
    <row r="34" spans="1:12" s="466" customFormat="1" ht="42" customHeight="1" thickBot="1">
      <c r="A34" s="435"/>
      <c r="B34" s="436"/>
      <c r="C34" s="436"/>
      <c r="D34" s="436"/>
      <c r="E34" s="437"/>
      <c r="F34" s="438"/>
      <c r="G34" s="531"/>
      <c r="H34" s="531"/>
      <c r="I34" s="439"/>
      <c r="J34" s="439"/>
      <c r="K34" s="440"/>
      <c r="L34" s="441"/>
    </row>
    <row r="35" spans="1:12" s="466" customFormat="1" ht="42" customHeight="1" thickBot="1">
      <c r="A35" s="981" t="s">
        <v>4581</v>
      </c>
      <c r="B35" s="982"/>
      <c r="C35" s="982"/>
      <c r="D35" s="982"/>
      <c r="E35" s="532" t="s">
        <v>3984</v>
      </c>
      <c r="F35" s="524" t="s">
        <v>1539</v>
      </c>
      <c r="G35" s="443" t="s">
        <v>1540</v>
      </c>
      <c r="H35" s="443" t="s">
        <v>1541</v>
      </c>
      <c r="I35" s="443" t="s">
        <v>1542</v>
      </c>
      <c r="J35" s="444" t="s">
        <v>1543</v>
      </c>
      <c r="K35" s="524" t="s">
        <v>3982</v>
      </c>
      <c r="L35" s="444" t="s">
        <v>3978</v>
      </c>
    </row>
    <row r="36" spans="1:12" s="466" customFormat="1" ht="42" customHeight="1" thickBot="1">
      <c r="A36" s="795" t="s">
        <v>4161</v>
      </c>
      <c r="B36" s="773"/>
      <c r="C36" s="469" t="s">
        <v>37</v>
      </c>
      <c r="D36" s="469" t="s">
        <v>4886</v>
      </c>
      <c r="E36" s="488" t="s">
        <v>4887</v>
      </c>
      <c r="F36" s="821" t="s">
        <v>2116</v>
      </c>
      <c r="G36" s="453" t="s">
        <v>2809</v>
      </c>
      <c r="H36" s="453" t="s">
        <v>2810</v>
      </c>
      <c r="I36" s="453" t="s">
        <v>2287</v>
      </c>
      <c r="J36" s="659" t="s">
        <v>2811</v>
      </c>
      <c r="K36" s="792" t="s">
        <v>2812</v>
      </c>
      <c r="L36" s="793" t="s">
        <v>2813</v>
      </c>
    </row>
    <row r="37" spans="1:12" s="466" customFormat="1" ht="42" customHeight="1" thickBot="1">
      <c r="A37" s="664"/>
      <c r="B37" s="775"/>
      <c r="C37" s="796"/>
      <c r="D37" s="796"/>
      <c r="E37" s="500" t="s">
        <v>4875</v>
      </c>
      <c r="F37" s="822" t="s">
        <v>2553</v>
      </c>
      <c r="G37" s="420" t="s">
        <v>2814</v>
      </c>
      <c r="H37" s="420" t="s">
        <v>2815</v>
      </c>
      <c r="I37" s="420" t="s">
        <v>2816</v>
      </c>
      <c r="J37" s="538" t="s">
        <v>2817</v>
      </c>
      <c r="K37" s="720"/>
      <c r="L37" s="721"/>
    </row>
    <row r="38" spans="1:12" s="466" customFormat="1" ht="42" customHeight="1" thickBot="1">
      <c r="A38" s="795" t="s">
        <v>4000</v>
      </c>
      <c r="B38" s="773"/>
      <c r="C38" s="469" t="s">
        <v>37</v>
      </c>
      <c r="D38" s="469" t="s">
        <v>4888</v>
      </c>
      <c r="E38" s="488" t="s">
        <v>4889</v>
      </c>
      <c r="F38" s="821" t="s">
        <v>2007</v>
      </c>
      <c r="G38" s="453" t="s">
        <v>2008</v>
      </c>
      <c r="H38" s="453" t="s">
        <v>2009</v>
      </c>
      <c r="I38" s="453" t="s">
        <v>2010</v>
      </c>
      <c r="J38" s="659" t="s">
        <v>2011</v>
      </c>
      <c r="K38" s="792" t="s">
        <v>2012</v>
      </c>
      <c r="L38" s="793" t="s">
        <v>2013</v>
      </c>
    </row>
    <row r="39" spans="1:12" s="466" customFormat="1" ht="42" customHeight="1" thickBot="1">
      <c r="A39" s="664"/>
      <c r="B39" s="775"/>
      <c r="C39" s="796"/>
      <c r="D39" s="796"/>
      <c r="E39" s="500" t="s">
        <v>4877</v>
      </c>
      <c r="F39" s="822" t="s">
        <v>2014</v>
      </c>
      <c r="G39" s="420" t="s">
        <v>2015</v>
      </c>
      <c r="H39" s="420" t="s">
        <v>2016</v>
      </c>
      <c r="I39" s="420" t="s">
        <v>2017</v>
      </c>
      <c r="J39" s="538" t="s">
        <v>2018</v>
      </c>
      <c r="K39" s="720"/>
      <c r="L39" s="721"/>
    </row>
    <row r="40" spans="1:12" s="466" customFormat="1" ht="42" customHeight="1" thickBot="1">
      <c r="A40" s="423"/>
      <c r="B40" s="465"/>
      <c r="C40" s="465"/>
      <c r="D40" s="465"/>
      <c r="G40" s="467"/>
      <c r="H40" s="467"/>
      <c r="I40" s="467"/>
      <c r="J40" s="467"/>
      <c r="K40" s="468"/>
      <c r="L40" s="424"/>
    </row>
    <row r="41" spans="1:12" s="466" customFormat="1" ht="42" customHeight="1" thickBot="1">
      <c r="A41" s="978" t="s">
        <v>4585</v>
      </c>
      <c r="B41" s="979"/>
      <c r="C41" s="979"/>
      <c r="D41" s="979"/>
      <c r="E41" s="532" t="s">
        <v>3980</v>
      </c>
      <c r="F41" s="532" t="s">
        <v>3981</v>
      </c>
      <c r="G41" s="524" t="s">
        <v>1455</v>
      </c>
      <c r="H41" s="443" t="s">
        <v>1456</v>
      </c>
      <c r="I41" s="443" t="s">
        <v>1457</v>
      </c>
      <c r="J41" s="444" t="s">
        <v>1458</v>
      </c>
      <c r="K41" s="524" t="s">
        <v>3982</v>
      </c>
      <c r="L41" s="444" t="s">
        <v>3978</v>
      </c>
    </row>
    <row r="42" spans="1:12" s="466" customFormat="1" ht="42" customHeight="1" thickBot="1">
      <c r="A42" s="797" t="s">
        <v>2113</v>
      </c>
      <c r="B42" s="798" t="s">
        <v>4007</v>
      </c>
      <c r="C42" s="798" t="s">
        <v>3992</v>
      </c>
      <c r="D42" s="799" t="s">
        <v>4053</v>
      </c>
      <c r="E42" s="629" t="s">
        <v>821</v>
      </c>
      <c r="F42" s="534" t="s">
        <v>4875</v>
      </c>
      <c r="G42" s="489" t="s">
        <v>874</v>
      </c>
      <c r="H42" s="429" t="s">
        <v>875</v>
      </c>
      <c r="I42" s="429" t="s">
        <v>876</v>
      </c>
      <c r="J42" s="490" t="s">
        <v>877</v>
      </c>
      <c r="K42" s="491" t="s">
        <v>878</v>
      </c>
      <c r="L42" s="449" t="s">
        <v>879</v>
      </c>
    </row>
    <row r="43" spans="1:12" s="466" customFormat="1" ht="42" customHeight="1" thickBot="1">
      <c r="A43" s="649" t="s">
        <v>4890</v>
      </c>
      <c r="B43" s="517" t="s">
        <v>990</v>
      </c>
      <c r="C43" s="517" t="s">
        <v>763</v>
      </c>
      <c r="D43" s="528" t="s">
        <v>723</v>
      </c>
      <c r="E43" s="751"/>
      <c r="F43" s="751"/>
      <c r="G43" s="751"/>
      <c r="H43" s="751"/>
      <c r="I43" s="751"/>
      <c r="J43" s="751"/>
      <c r="K43" s="752"/>
      <c r="L43" s="721"/>
    </row>
    <row r="44" spans="1:12" s="466" customFormat="1" ht="42" customHeight="1" thickBot="1">
      <c r="A44" s="797" t="s">
        <v>4040</v>
      </c>
      <c r="B44" s="798" t="s">
        <v>4005</v>
      </c>
      <c r="C44" s="798" t="s">
        <v>4029</v>
      </c>
      <c r="D44" s="799" t="s">
        <v>4015</v>
      </c>
      <c r="E44" s="629" t="s">
        <v>4891</v>
      </c>
      <c r="F44" s="534" t="s">
        <v>4877</v>
      </c>
      <c r="G44" s="489" t="s">
        <v>908</v>
      </c>
      <c r="H44" s="429" t="s">
        <v>1027</v>
      </c>
      <c r="I44" s="429" t="s">
        <v>1028</v>
      </c>
      <c r="J44" s="490" t="s">
        <v>1029</v>
      </c>
      <c r="K44" s="491" t="s">
        <v>1030</v>
      </c>
      <c r="L44" s="449" t="s">
        <v>1031</v>
      </c>
    </row>
    <row r="45" spans="1:12" s="466" customFormat="1" ht="42" customHeight="1" thickBot="1">
      <c r="A45" s="653" t="s">
        <v>4027</v>
      </c>
      <c r="B45" s="519" t="s">
        <v>877</v>
      </c>
      <c r="C45" s="519" t="s">
        <v>4892</v>
      </c>
      <c r="D45" s="529" t="s">
        <v>1119</v>
      </c>
      <c r="E45" s="751"/>
      <c r="F45" s="751"/>
      <c r="G45" s="751"/>
      <c r="H45" s="751"/>
      <c r="I45" s="751"/>
      <c r="J45" s="751"/>
      <c r="K45" s="752"/>
      <c r="L45" s="721"/>
    </row>
    <row r="46" spans="1:12" s="466" customFormat="1" ht="42" customHeight="1" thickBot="1">
      <c r="A46" s="423"/>
      <c r="B46" s="465"/>
      <c r="C46" s="465"/>
      <c r="D46" s="465"/>
      <c r="F46" s="469"/>
      <c r="G46" s="467"/>
      <c r="H46" s="467"/>
      <c r="I46" s="467"/>
      <c r="J46" s="467"/>
      <c r="K46" s="468"/>
      <c r="L46" s="424"/>
    </row>
    <row r="47" spans="1:12" s="466" customFormat="1" ht="42" customHeight="1" thickBot="1">
      <c r="A47" s="981" t="s">
        <v>4590</v>
      </c>
      <c r="B47" s="982"/>
      <c r="C47" s="982"/>
      <c r="D47" s="982"/>
      <c r="E47" s="482" t="s">
        <v>3984</v>
      </c>
      <c r="F47" s="776" t="s">
        <v>3981</v>
      </c>
      <c r="G47" s="708"/>
      <c r="H47" s="639"/>
      <c r="I47" s="780" t="s">
        <v>1455</v>
      </c>
      <c r="J47" s="485" t="s">
        <v>1456</v>
      </c>
      <c r="K47" s="780" t="s">
        <v>3982</v>
      </c>
      <c r="L47" s="485" t="s">
        <v>3978</v>
      </c>
    </row>
    <row r="48" spans="1:12" s="466" customFormat="1" ht="42" customHeight="1" thickBot="1">
      <c r="A48" s="803" t="s">
        <v>4040</v>
      </c>
      <c r="B48" s="773"/>
      <c r="C48" s="469" t="s">
        <v>34</v>
      </c>
      <c r="D48" s="469" t="s">
        <v>1021</v>
      </c>
      <c r="E48" s="804" t="s">
        <v>1927</v>
      </c>
      <c r="F48" s="767" t="s">
        <v>4875</v>
      </c>
      <c r="G48" s="710"/>
      <c r="H48" s="712"/>
      <c r="I48" s="783" t="s">
        <v>1930</v>
      </c>
      <c r="J48" s="770" t="s">
        <v>1931</v>
      </c>
      <c r="K48" s="782" t="s">
        <v>1932</v>
      </c>
      <c r="L48" s="772" t="s">
        <v>1933</v>
      </c>
    </row>
    <row r="49" spans="1:12" s="466" customFormat="1" ht="42" customHeight="1" thickBot="1">
      <c r="A49" s="804" t="s">
        <v>4005</v>
      </c>
      <c r="B49" s="775"/>
      <c r="C49" s="642" t="s">
        <v>34</v>
      </c>
      <c r="D49" s="642" t="s">
        <v>4817</v>
      </c>
      <c r="E49" s="804" t="s">
        <v>3774</v>
      </c>
      <c r="F49" s="767" t="s">
        <v>4877</v>
      </c>
      <c r="G49" s="713"/>
      <c r="H49" s="715"/>
      <c r="I49" s="783" t="s">
        <v>3126</v>
      </c>
      <c r="J49" s="770" t="s">
        <v>1667</v>
      </c>
      <c r="K49" s="782" t="s">
        <v>3779</v>
      </c>
      <c r="L49" s="772" t="s">
        <v>3780</v>
      </c>
    </row>
    <row r="50" spans="1:12" s="466" customFormat="1" ht="42" customHeight="1" thickBot="1">
      <c r="A50" s="423"/>
      <c r="B50" s="465"/>
      <c r="C50" s="465"/>
      <c r="D50" s="465"/>
      <c r="F50" s="469"/>
      <c r="G50" s="467"/>
      <c r="H50" s="467"/>
      <c r="I50" s="467"/>
      <c r="J50" s="467"/>
      <c r="K50" s="468"/>
      <c r="L50" s="424"/>
    </row>
    <row r="51" spans="1:12" s="466" customFormat="1" ht="42" customHeight="1" thickBot="1">
      <c r="A51" s="981" t="s">
        <v>4595</v>
      </c>
      <c r="B51" s="982"/>
      <c r="C51" s="982"/>
      <c r="D51" s="982"/>
      <c r="E51" s="482" t="s">
        <v>3984</v>
      </c>
      <c r="F51" s="776" t="s">
        <v>3981</v>
      </c>
      <c r="G51" s="708"/>
      <c r="H51" s="639"/>
      <c r="I51" s="780" t="s">
        <v>1455</v>
      </c>
      <c r="J51" s="485" t="s">
        <v>1456</v>
      </c>
      <c r="K51" s="780" t="s">
        <v>3982</v>
      </c>
      <c r="L51" s="485" t="s">
        <v>3978</v>
      </c>
    </row>
    <row r="52" spans="1:12" s="466" customFormat="1" ht="42" customHeight="1" thickBot="1">
      <c r="A52" s="803" t="s">
        <v>3992</v>
      </c>
      <c r="B52" s="773"/>
      <c r="C52" s="469" t="s">
        <v>35</v>
      </c>
      <c r="D52" s="469" t="s">
        <v>4661</v>
      </c>
      <c r="E52" s="804" t="s">
        <v>4893</v>
      </c>
      <c r="F52" s="767" t="s">
        <v>4875</v>
      </c>
      <c r="G52" s="710"/>
      <c r="H52" s="712"/>
      <c r="I52" s="783" t="s">
        <v>1754</v>
      </c>
      <c r="J52" s="770" t="s">
        <v>3377</v>
      </c>
      <c r="K52" s="782" t="s">
        <v>3378</v>
      </c>
      <c r="L52" s="772" t="s">
        <v>3379</v>
      </c>
    </row>
    <row r="53" spans="1:12" s="466" customFormat="1" ht="42" customHeight="1" thickBot="1">
      <c r="A53" s="804" t="s">
        <v>4029</v>
      </c>
      <c r="B53" s="775"/>
      <c r="C53" s="642" t="s">
        <v>35</v>
      </c>
      <c r="D53" s="642" t="s">
        <v>2417</v>
      </c>
      <c r="E53" s="804" t="s">
        <v>2420</v>
      </c>
      <c r="F53" s="767" t="s">
        <v>4877</v>
      </c>
      <c r="G53" s="713"/>
      <c r="H53" s="715"/>
      <c r="I53" s="783" t="s">
        <v>2421</v>
      </c>
      <c r="J53" s="770" t="s">
        <v>2422</v>
      </c>
      <c r="K53" s="782" t="s">
        <v>2423</v>
      </c>
      <c r="L53" s="772" t="s">
        <v>2424</v>
      </c>
    </row>
    <row r="54" spans="1:12" s="466" customFormat="1" ht="42" customHeight="1" thickBot="1">
      <c r="A54" s="423"/>
      <c r="B54" s="465"/>
      <c r="C54" s="465"/>
      <c r="D54" s="465"/>
      <c r="F54" s="469"/>
      <c r="G54" s="467"/>
      <c r="H54" s="467"/>
      <c r="I54" s="467"/>
      <c r="J54" s="467"/>
      <c r="K54" s="468"/>
      <c r="L54" s="424"/>
    </row>
    <row r="55" spans="1:12" s="466" customFormat="1" ht="42" customHeight="1" thickBot="1">
      <c r="A55" s="978" t="s">
        <v>4596</v>
      </c>
      <c r="B55" s="979"/>
      <c r="C55" s="979"/>
      <c r="D55" s="979"/>
      <c r="E55" s="532" t="s">
        <v>3980</v>
      </c>
      <c r="F55" s="532" t="s">
        <v>3981</v>
      </c>
      <c r="G55" s="524" t="s">
        <v>1539</v>
      </c>
      <c r="H55" s="443" t="s">
        <v>1540</v>
      </c>
      <c r="I55" s="443" t="s">
        <v>1541</v>
      </c>
      <c r="J55" s="444" t="s">
        <v>1542</v>
      </c>
      <c r="K55" s="524" t="s">
        <v>3982</v>
      </c>
      <c r="L55" s="444" t="s">
        <v>3978</v>
      </c>
    </row>
    <row r="56" spans="1:12" s="466" customFormat="1" ht="42" customHeight="1" thickBot="1">
      <c r="A56" s="797" t="s">
        <v>4011</v>
      </c>
      <c r="B56" s="798" t="s">
        <v>4014</v>
      </c>
      <c r="C56" s="798" t="s">
        <v>4007</v>
      </c>
      <c r="D56" s="799" t="s">
        <v>4003</v>
      </c>
      <c r="E56" s="629" t="s">
        <v>4894</v>
      </c>
      <c r="F56" s="534" t="s">
        <v>4875</v>
      </c>
      <c r="G56" s="489" t="s">
        <v>748</v>
      </c>
      <c r="H56" s="429" t="s">
        <v>749</v>
      </c>
      <c r="I56" s="429" t="s">
        <v>750</v>
      </c>
      <c r="J56" s="490" t="s">
        <v>751</v>
      </c>
      <c r="K56" s="491" t="s">
        <v>752</v>
      </c>
      <c r="L56" s="449" t="s">
        <v>753</v>
      </c>
    </row>
    <row r="57" spans="1:12" s="466" customFormat="1" ht="42" customHeight="1" thickBot="1">
      <c r="A57" s="649" t="s">
        <v>1746</v>
      </c>
      <c r="B57" s="517" t="s">
        <v>827</v>
      </c>
      <c r="C57" s="517" t="s">
        <v>771</v>
      </c>
      <c r="D57" s="528" t="s">
        <v>712</v>
      </c>
      <c r="E57" s="751"/>
      <c r="F57" s="751"/>
      <c r="G57" s="751"/>
      <c r="H57" s="751"/>
      <c r="I57" s="751"/>
      <c r="J57" s="751"/>
      <c r="K57" s="752"/>
      <c r="L57" s="721"/>
    </row>
    <row r="58" spans="1:12" s="466" customFormat="1" ht="42" customHeight="1" thickBot="1">
      <c r="A58" s="800" t="s">
        <v>4161</v>
      </c>
      <c r="B58" s="801" t="s">
        <v>4040</v>
      </c>
      <c r="C58" s="801" t="s">
        <v>4016</v>
      </c>
      <c r="D58" s="802" t="s">
        <v>4015</v>
      </c>
      <c r="E58" s="629" t="s">
        <v>4895</v>
      </c>
      <c r="F58" s="534" t="s">
        <v>4877</v>
      </c>
      <c r="G58" s="489" t="s">
        <v>1071</v>
      </c>
      <c r="H58" s="429" t="s">
        <v>1072</v>
      </c>
      <c r="I58" s="429" t="s">
        <v>1073</v>
      </c>
      <c r="J58" s="490" t="s">
        <v>1074</v>
      </c>
      <c r="K58" s="491" t="s">
        <v>1075</v>
      </c>
      <c r="L58" s="449" t="s">
        <v>1076</v>
      </c>
    </row>
    <row r="59" spans="1:12" s="466" customFormat="1" ht="42" customHeight="1" thickBot="1">
      <c r="A59" s="653" t="s">
        <v>2808</v>
      </c>
      <c r="B59" s="519" t="s">
        <v>1169</v>
      </c>
      <c r="C59" s="519" t="s">
        <v>1055</v>
      </c>
      <c r="D59" s="529" t="s">
        <v>1094</v>
      </c>
      <c r="E59" s="751"/>
      <c r="F59" s="751"/>
      <c r="G59" s="751"/>
      <c r="H59" s="751"/>
      <c r="I59" s="751"/>
      <c r="J59" s="751"/>
      <c r="K59" s="752"/>
      <c r="L59" s="721"/>
    </row>
    <row r="60" spans="1:12" s="466" customFormat="1" ht="42" customHeight="1">
      <c r="A60" s="492"/>
      <c r="B60" s="492"/>
      <c r="C60" s="492"/>
      <c r="D60" s="492"/>
      <c r="G60" s="492"/>
      <c r="H60" s="492"/>
      <c r="I60" s="492"/>
      <c r="J60" s="492"/>
      <c r="K60" s="492"/>
      <c r="L60" s="492"/>
    </row>
    <row r="61" spans="1:12" ht="42" customHeight="1"/>
    <row r="62" spans="1:12" ht="42" customHeight="1"/>
    <row r="63" spans="1:12" ht="42" customHeight="1"/>
    <row r="64" spans="1:12" ht="42" customHeight="1"/>
    <row r="65" spans="16:16" ht="42" customHeight="1"/>
    <row r="66" spans="16:16" ht="42" customHeight="1"/>
    <row r="67" spans="16:16" ht="42" customHeight="1"/>
    <row r="68" spans="16:16" ht="42" customHeight="1"/>
    <row r="69" spans="16:16" ht="42" customHeight="1"/>
    <row r="70" spans="16:16" ht="42" customHeight="1"/>
    <row r="71" spans="16:16" ht="42" customHeight="1"/>
    <row r="72" spans="16:16" ht="42" customHeight="1"/>
    <row r="73" spans="16:16" ht="42" customHeight="1"/>
    <row r="74" spans="16:16" ht="42" customHeight="1"/>
    <row r="75" spans="16:16" ht="42" customHeight="1"/>
    <row r="76" spans="16:16" ht="42" customHeight="1"/>
    <row r="77" spans="16:16" ht="42" customHeight="1">
      <c r="P77" s="834"/>
    </row>
    <row r="78" spans="16:16" ht="42" customHeight="1">
      <c r="P78" s="834"/>
    </row>
    <row r="79" spans="16:16" ht="42" customHeight="1"/>
    <row r="80" spans="16:16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</sheetData>
  <mergeCells count="11">
    <mergeCell ref="A27:D27"/>
    <mergeCell ref="A1:D1"/>
    <mergeCell ref="A7:D7"/>
    <mergeCell ref="A11:D11"/>
    <mergeCell ref="A15:D15"/>
    <mergeCell ref="A23:D23"/>
    <mergeCell ref="A35:D35"/>
    <mergeCell ref="A41:D41"/>
    <mergeCell ref="A47:D47"/>
    <mergeCell ref="A51:D51"/>
    <mergeCell ref="A55:D55"/>
  </mergeCells>
  <conditionalFormatting sqref="F4 F2">
    <cfRule type="duplicateValues" dxfId="36" priority="5"/>
  </conditionalFormatting>
  <conditionalFormatting sqref="F8">
    <cfRule type="duplicateValues" dxfId="35" priority="8"/>
  </conditionalFormatting>
  <conditionalFormatting sqref="F9">
    <cfRule type="duplicateValues" dxfId="34" priority="6"/>
  </conditionalFormatting>
  <conditionalFormatting sqref="F12">
    <cfRule type="duplicateValues" dxfId="33" priority="9"/>
  </conditionalFormatting>
  <conditionalFormatting sqref="F13">
    <cfRule type="duplicateValues" dxfId="32" priority="7"/>
  </conditionalFormatting>
  <conditionalFormatting sqref="F16:F20">
    <cfRule type="duplicateValues" dxfId="31" priority="10"/>
  </conditionalFormatting>
  <conditionalFormatting sqref="F24:F25">
    <cfRule type="duplicateValues" dxfId="30" priority="11"/>
  </conditionalFormatting>
  <conditionalFormatting sqref="F42">
    <cfRule type="duplicateValues" dxfId="29" priority="4"/>
  </conditionalFormatting>
  <conditionalFormatting sqref="F44">
    <cfRule type="duplicateValues" dxfId="28" priority="3"/>
  </conditionalFormatting>
  <conditionalFormatting sqref="F49">
    <cfRule type="duplicateValues" dxfId="27" priority="12"/>
  </conditionalFormatting>
  <conditionalFormatting sqref="F53">
    <cfRule type="duplicateValues" dxfId="26" priority="13"/>
  </conditionalFormatting>
  <conditionalFormatting sqref="F56">
    <cfRule type="duplicateValues" dxfId="25" priority="2"/>
  </conditionalFormatting>
  <conditionalFormatting sqref="F58">
    <cfRule type="duplicateValues" dxfId="24" priority="1"/>
  </conditionalFormatting>
  <pageMargins left="0.25" right="0.25" top="0.25" bottom="0.25" header="0.3" footer="0.25"/>
  <pageSetup scale="44" orientation="portrait" copies="2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1CA34-DDB1-4146-8B85-196FCB8D1F93}">
  <sheetPr>
    <pageSetUpPr fitToPage="1"/>
  </sheetPr>
  <dimension ref="A1:R122"/>
  <sheetViews>
    <sheetView topLeftCell="A18" zoomScale="78" zoomScaleNormal="78" workbookViewId="0">
      <selection activeCell="I29" sqref="I29:L29"/>
    </sheetView>
  </sheetViews>
  <sheetFormatPr defaultColWidth="11.453125" defaultRowHeight="16.5"/>
  <cols>
    <col min="1" max="4" width="15.7265625" style="492" customWidth="1"/>
    <col min="5" max="6" width="18.7265625" style="466" customWidth="1"/>
    <col min="7" max="10" width="18.7265625" style="492" customWidth="1"/>
    <col min="11" max="12" width="25.7265625" style="492" customWidth="1"/>
    <col min="13" max="13" width="15.7265625" style="465" customWidth="1"/>
    <col min="14" max="15" width="15.7265625" style="492" customWidth="1"/>
    <col min="16" max="16" width="33.26953125" style="492" customWidth="1"/>
    <col min="17" max="18" width="15.7265625" style="492" customWidth="1"/>
    <col min="19" max="250" width="11.453125" style="492"/>
    <col min="251" max="251" width="50.7265625" style="492" customWidth="1"/>
    <col min="252" max="252" width="18.7265625" style="492" customWidth="1"/>
    <col min="253" max="253" width="17.7265625" style="492" customWidth="1"/>
    <col min="254" max="257" width="15.7265625" style="492" customWidth="1"/>
    <col min="258" max="259" width="17.7265625" style="492" customWidth="1"/>
    <col min="260" max="260" width="50.453125" style="492" customWidth="1"/>
    <col min="261" max="261" width="18.453125" style="492" customWidth="1"/>
    <col min="262" max="262" width="17.81640625" style="492" customWidth="1"/>
    <col min="263" max="266" width="15.7265625" style="492" customWidth="1"/>
    <col min="267" max="268" width="17.7265625" style="492" customWidth="1"/>
    <col min="269" max="269" width="12" style="492" bestFit="1" customWidth="1"/>
    <col min="270" max="270" width="11.453125" style="492" bestFit="1" customWidth="1"/>
    <col min="271" max="271" width="9.1796875" style="492" bestFit="1" customWidth="1"/>
    <col min="272" max="272" width="12.453125" style="492" bestFit="1" customWidth="1"/>
    <col min="273" max="506" width="11.453125" style="492"/>
    <col min="507" max="507" width="50.7265625" style="492" customWidth="1"/>
    <col min="508" max="508" width="18.7265625" style="492" customWidth="1"/>
    <col min="509" max="509" width="17.7265625" style="492" customWidth="1"/>
    <col min="510" max="513" width="15.7265625" style="492" customWidth="1"/>
    <col min="514" max="515" width="17.7265625" style="492" customWidth="1"/>
    <col min="516" max="516" width="50.453125" style="492" customWidth="1"/>
    <col min="517" max="517" width="18.453125" style="492" customWidth="1"/>
    <col min="518" max="518" width="17.81640625" style="492" customWidth="1"/>
    <col min="519" max="522" width="15.7265625" style="492" customWidth="1"/>
    <col min="523" max="524" width="17.7265625" style="492" customWidth="1"/>
    <col min="525" max="525" width="12" style="492" bestFit="1" customWidth="1"/>
    <col min="526" max="526" width="11.453125" style="492" bestFit="1" customWidth="1"/>
    <col min="527" max="527" width="9.1796875" style="492" bestFit="1" customWidth="1"/>
    <col min="528" max="528" width="12.453125" style="492" bestFit="1" customWidth="1"/>
    <col min="529" max="762" width="11.453125" style="492"/>
    <col min="763" max="763" width="50.7265625" style="492" customWidth="1"/>
    <col min="764" max="764" width="18.7265625" style="492" customWidth="1"/>
    <col min="765" max="765" width="17.7265625" style="492" customWidth="1"/>
    <col min="766" max="769" width="15.7265625" style="492" customWidth="1"/>
    <col min="770" max="771" width="17.7265625" style="492" customWidth="1"/>
    <col min="772" max="772" width="50.453125" style="492" customWidth="1"/>
    <col min="773" max="773" width="18.453125" style="492" customWidth="1"/>
    <col min="774" max="774" width="17.81640625" style="492" customWidth="1"/>
    <col min="775" max="778" width="15.7265625" style="492" customWidth="1"/>
    <col min="779" max="780" width="17.7265625" style="492" customWidth="1"/>
    <col min="781" max="781" width="12" style="492" bestFit="1" customWidth="1"/>
    <col min="782" max="782" width="11.453125" style="492" bestFit="1" customWidth="1"/>
    <col min="783" max="783" width="9.1796875" style="492" bestFit="1" customWidth="1"/>
    <col min="784" max="784" width="12.453125" style="492" bestFit="1" customWidth="1"/>
    <col min="785" max="1018" width="11.453125" style="492"/>
    <col min="1019" max="1019" width="50.7265625" style="492" customWidth="1"/>
    <col min="1020" max="1020" width="18.7265625" style="492" customWidth="1"/>
    <col min="1021" max="1021" width="17.7265625" style="492" customWidth="1"/>
    <col min="1022" max="1025" width="15.7265625" style="492" customWidth="1"/>
    <col min="1026" max="1027" width="17.7265625" style="492" customWidth="1"/>
    <col min="1028" max="1028" width="50.453125" style="492" customWidth="1"/>
    <col min="1029" max="1029" width="18.453125" style="492" customWidth="1"/>
    <col min="1030" max="1030" width="17.81640625" style="492" customWidth="1"/>
    <col min="1031" max="1034" width="15.7265625" style="492" customWidth="1"/>
    <col min="1035" max="1036" width="17.7265625" style="492" customWidth="1"/>
    <col min="1037" max="1037" width="12" style="492" bestFit="1" customWidth="1"/>
    <col min="1038" max="1038" width="11.453125" style="492" bestFit="1" customWidth="1"/>
    <col min="1039" max="1039" width="9.1796875" style="492" bestFit="1" customWidth="1"/>
    <col min="1040" max="1040" width="12.453125" style="492" bestFit="1" customWidth="1"/>
    <col min="1041" max="1274" width="11.453125" style="492"/>
    <col min="1275" max="1275" width="50.7265625" style="492" customWidth="1"/>
    <col min="1276" max="1276" width="18.7265625" style="492" customWidth="1"/>
    <col min="1277" max="1277" width="17.7265625" style="492" customWidth="1"/>
    <col min="1278" max="1281" width="15.7265625" style="492" customWidth="1"/>
    <col min="1282" max="1283" width="17.7265625" style="492" customWidth="1"/>
    <col min="1284" max="1284" width="50.453125" style="492" customWidth="1"/>
    <col min="1285" max="1285" width="18.453125" style="492" customWidth="1"/>
    <col min="1286" max="1286" width="17.81640625" style="492" customWidth="1"/>
    <col min="1287" max="1290" width="15.7265625" style="492" customWidth="1"/>
    <col min="1291" max="1292" width="17.7265625" style="492" customWidth="1"/>
    <col min="1293" max="1293" width="12" style="492" bestFit="1" customWidth="1"/>
    <col min="1294" max="1294" width="11.453125" style="492" bestFit="1" customWidth="1"/>
    <col min="1295" max="1295" width="9.1796875" style="492" bestFit="1" customWidth="1"/>
    <col min="1296" max="1296" width="12.453125" style="492" bestFit="1" customWidth="1"/>
    <col min="1297" max="1530" width="11.453125" style="492"/>
    <col min="1531" max="1531" width="50.7265625" style="492" customWidth="1"/>
    <col min="1532" max="1532" width="18.7265625" style="492" customWidth="1"/>
    <col min="1533" max="1533" width="17.7265625" style="492" customWidth="1"/>
    <col min="1534" max="1537" width="15.7265625" style="492" customWidth="1"/>
    <col min="1538" max="1539" width="17.7265625" style="492" customWidth="1"/>
    <col min="1540" max="1540" width="50.453125" style="492" customWidth="1"/>
    <col min="1541" max="1541" width="18.453125" style="492" customWidth="1"/>
    <col min="1542" max="1542" width="17.81640625" style="492" customWidth="1"/>
    <col min="1543" max="1546" width="15.7265625" style="492" customWidth="1"/>
    <col min="1547" max="1548" width="17.7265625" style="492" customWidth="1"/>
    <col min="1549" max="1549" width="12" style="492" bestFit="1" customWidth="1"/>
    <col min="1550" max="1550" width="11.453125" style="492" bestFit="1" customWidth="1"/>
    <col min="1551" max="1551" width="9.1796875" style="492" bestFit="1" customWidth="1"/>
    <col min="1552" max="1552" width="12.453125" style="492" bestFit="1" customWidth="1"/>
    <col min="1553" max="1786" width="11.453125" style="492"/>
    <col min="1787" max="1787" width="50.7265625" style="492" customWidth="1"/>
    <col min="1788" max="1788" width="18.7265625" style="492" customWidth="1"/>
    <col min="1789" max="1789" width="17.7265625" style="492" customWidth="1"/>
    <col min="1790" max="1793" width="15.7265625" style="492" customWidth="1"/>
    <col min="1794" max="1795" width="17.7265625" style="492" customWidth="1"/>
    <col min="1796" max="1796" width="50.453125" style="492" customWidth="1"/>
    <col min="1797" max="1797" width="18.453125" style="492" customWidth="1"/>
    <col min="1798" max="1798" width="17.81640625" style="492" customWidth="1"/>
    <col min="1799" max="1802" width="15.7265625" style="492" customWidth="1"/>
    <col min="1803" max="1804" width="17.7265625" style="492" customWidth="1"/>
    <col min="1805" max="1805" width="12" style="492" bestFit="1" customWidth="1"/>
    <col min="1806" max="1806" width="11.453125" style="492" bestFit="1" customWidth="1"/>
    <col min="1807" max="1807" width="9.1796875" style="492" bestFit="1" customWidth="1"/>
    <col min="1808" max="1808" width="12.453125" style="492" bestFit="1" customWidth="1"/>
    <col min="1809" max="2042" width="11.453125" style="492"/>
    <col min="2043" max="2043" width="50.7265625" style="492" customWidth="1"/>
    <col min="2044" max="2044" width="18.7265625" style="492" customWidth="1"/>
    <col min="2045" max="2045" width="17.7265625" style="492" customWidth="1"/>
    <col min="2046" max="2049" width="15.7265625" style="492" customWidth="1"/>
    <col min="2050" max="2051" width="17.7265625" style="492" customWidth="1"/>
    <col min="2052" max="2052" width="50.453125" style="492" customWidth="1"/>
    <col min="2053" max="2053" width="18.453125" style="492" customWidth="1"/>
    <col min="2054" max="2054" width="17.81640625" style="492" customWidth="1"/>
    <col min="2055" max="2058" width="15.7265625" style="492" customWidth="1"/>
    <col min="2059" max="2060" width="17.7265625" style="492" customWidth="1"/>
    <col min="2061" max="2061" width="12" style="492" bestFit="1" customWidth="1"/>
    <col min="2062" max="2062" width="11.453125" style="492" bestFit="1" customWidth="1"/>
    <col min="2063" max="2063" width="9.1796875" style="492" bestFit="1" customWidth="1"/>
    <col min="2064" max="2064" width="12.453125" style="492" bestFit="1" customWidth="1"/>
    <col min="2065" max="2298" width="11.453125" style="492"/>
    <col min="2299" max="2299" width="50.7265625" style="492" customWidth="1"/>
    <col min="2300" max="2300" width="18.7265625" style="492" customWidth="1"/>
    <col min="2301" max="2301" width="17.7265625" style="492" customWidth="1"/>
    <col min="2302" max="2305" width="15.7265625" style="492" customWidth="1"/>
    <col min="2306" max="2307" width="17.7265625" style="492" customWidth="1"/>
    <col min="2308" max="2308" width="50.453125" style="492" customWidth="1"/>
    <col min="2309" max="2309" width="18.453125" style="492" customWidth="1"/>
    <col min="2310" max="2310" width="17.81640625" style="492" customWidth="1"/>
    <col min="2311" max="2314" width="15.7265625" style="492" customWidth="1"/>
    <col min="2315" max="2316" width="17.7265625" style="492" customWidth="1"/>
    <col min="2317" max="2317" width="12" style="492" bestFit="1" customWidth="1"/>
    <col min="2318" max="2318" width="11.453125" style="492" bestFit="1" customWidth="1"/>
    <col min="2319" max="2319" width="9.1796875" style="492" bestFit="1" customWidth="1"/>
    <col min="2320" max="2320" width="12.453125" style="492" bestFit="1" customWidth="1"/>
    <col min="2321" max="2554" width="11.453125" style="492"/>
    <col min="2555" max="2555" width="50.7265625" style="492" customWidth="1"/>
    <col min="2556" max="2556" width="18.7265625" style="492" customWidth="1"/>
    <col min="2557" max="2557" width="17.7265625" style="492" customWidth="1"/>
    <col min="2558" max="2561" width="15.7265625" style="492" customWidth="1"/>
    <col min="2562" max="2563" width="17.7265625" style="492" customWidth="1"/>
    <col min="2564" max="2564" width="50.453125" style="492" customWidth="1"/>
    <col min="2565" max="2565" width="18.453125" style="492" customWidth="1"/>
    <col min="2566" max="2566" width="17.81640625" style="492" customWidth="1"/>
    <col min="2567" max="2570" width="15.7265625" style="492" customWidth="1"/>
    <col min="2571" max="2572" width="17.7265625" style="492" customWidth="1"/>
    <col min="2573" max="2573" width="12" style="492" bestFit="1" customWidth="1"/>
    <col min="2574" max="2574" width="11.453125" style="492" bestFit="1" customWidth="1"/>
    <col min="2575" max="2575" width="9.1796875" style="492" bestFit="1" customWidth="1"/>
    <col min="2576" max="2576" width="12.453125" style="492" bestFit="1" customWidth="1"/>
    <col min="2577" max="2810" width="11.453125" style="492"/>
    <col min="2811" max="2811" width="50.7265625" style="492" customWidth="1"/>
    <col min="2812" max="2812" width="18.7265625" style="492" customWidth="1"/>
    <col min="2813" max="2813" width="17.7265625" style="492" customWidth="1"/>
    <col min="2814" max="2817" width="15.7265625" style="492" customWidth="1"/>
    <col min="2818" max="2819" width="17.7265625" style="492" customWidth="1"/>
    <col min="2820" max="2820" width="50.453125" style="492" customWidth="1"/>
    <col min="2821" max="2821" width="18.453125" style="492" customWidth="1"/>
    <col min="2822" max="2822" width="17.81640625" style="492" customWidth="1"/>
    <col min="2823" max="2826" width="15.7265625" style="492" customWidth="1"/>
    <col min="2827" max="2828" width="17.7265625" style="492" customWidth="1"/>
    <col min="2829" max="2829" width="12" style="492" bestFit="1" customWidth="1"/>
    <col min="2830" max="2830" width="11.453125" style="492" bestFit="1" customWidth="1"/>
    <col min="2831" max="2831" width="9.1796875" style="492" bestFit="1" customWidth="1"/>
    <col min="2832" max="2832" width="12.453125" style="492" bestFit="1" customWidth="1"/>
    <col min="2833" max="3066" width="11.453125" style="492"/>
    <col min="3067" max="3067" width="50.7265625" style="492" customWidth="1"/>
    <col min="3068" max="3068" width="18.7265625" style="492" customWidth="1"/>
    <col min="3069" max="3069" width="17.7265625" style="492" customWidth="1"/>
    <col min="3070" max="3073" width="15.7265625" style="492" customWidth="1"/>
    <col min="3074" max="3075" width="17.7265625" style="492" customWidth="1"/>
    <col min="3076" max="3076" width="50.453125" style="492" customWidth="1"/>
    <col min="3077" max="3077" width="18.453125" style="492" customWidth="1"/>
    <col min="3078" max="3078" width="17.81640625" style="492" customWidth="1"/>
    <col min="3079" max="3082" width="15.7265625" style="492" customWidth="1"/>
    <col min="3083" max="3084" width="17.7265625" style="492" customWidth="1"/>
    <col min="3085" max="3085" width="12" style="492" bestFit="1" customWidth="1"/>
    <col min="3086" max="3086" width="11.453125" style="492" bestFit="1" customWidth="1"/>
    <col min="3087" max="3087" width="9.1796875" style="492" bestFit="1" customWidth="1"/>
    <col min="3088" max="3088" width="12.453125" style="492" bestFit="1" customWidth="1"/>
    <col min="3089" max="3322" width="11.453125" style="492"/>
    <col min="3323" max="3323" width="50.7265625" style="492" customWidth="1"/>
    <col min="3324" max="3324" width="18.7265625" style="492" customWidth="1"/>
    <col min="3325" max="3325" width="17.7265625" style="492" customWidth="1"/>
    <col min="3326" max="3329" width="15.7265625" style="492" customWidth="1"/>
    <col min="3330" max="3331" width="17.7265625" style="492" customWidth="1"/>
    <col min="3332" max="3332" width="50.453125" style="492" customWidth="1"/>
    <col min="3333" max="3333" width="18.453125" style="492" customWidth="1"/>
    <col min="3334" max="3334" width="17.81640625" style="492" customWidth="1"/>
    <col min="3335" max="3338" width="15.7265625" style="492" customWidth="1"/>
    <col min="3339" max="3340" width="17.7265625" style="492" customWidth="1"/>
    <col min="3341" max="3341" width="12" style="492" bestFit="1" customWidth="1"/>
    <col min="3342" max="3342" width="11.453125" style="492" bestFit="1" customWidth="1"/>
    <col min="3343" max="3343" width="9.1796875" style="492" bestFit="1" customWidth="1"/>
    <col min="3344" max="3344" width="12.453125" style="492" bestFit="1" customWidth="1"/>
    <col min="3345" max="3578" width="11.453125" style="492"/>
    <col min="3579" max="3579" width="50.7265625" style="492" customWidth="1"/>
    <col min="3580" max="3580" width="18.7265625" style="492" customWidth="1"/>
    <col min="3581" max="3581" width="17.7265625" style="492" customWidth="1"/>
    <col min="3582" max="3585" width="15.7265625" style="492" customWidth="1"/>
    <col min="3586" max="3587" width="17.7265625" style="492" customWidth="1"/>
    <col min="3588" max="3588" width="50.453125" style="492" customWidth="1"/>
    <col min="3589" max="3589" width="18.453125" style="492" customWidth="1"/>
    <col min="3590" max="3590" width="17.81640625" style="492" customWidth="1"/>
    <col min="3591" max="3594" width="15.7265625" style="492" customWidth="1"/>
    <col min="3595" max="3596" width="17.7265625" style="492" customWidth="1"/>
    <col min="3597" max="3597" width="12" style="492" bestFit="1" customWidth="1"/>
    <col min="3598" max="3598" width="11.453125" style="492" bestFit="1" customWidth="1"/>
    <col min="3599" max="3599" width="9.1796875" style="492" bestFit="1" customWidth="1"/>
    <col min="3600" max="3600" width="12.453125" style="492" bestFit="1" customWidth="1"/>
    <col min="3601" max="3834" width="11.453125" style="492"/>
    <col min="3835" max="3835" width="50.7265625" style="492" customWidth="1"/>
    <col min="3836" max="3836" width="18.7265625" style="492" customWidth="1"/>
    <col min="3837" max="3837" width="17.7265625" style="492" customWidth="1"/>
    <col min="3838" max="3841" width="15.7265625" style="492" customWidth="1"/>
    <col min="3842" max="3843" width="17.7265625" style="492" customWidth="1"/>
    <col min="3844" max="3844" width="50.453125" style="492" customWidth="1"/>
    <col min="3845" max="3845" width="18.453125" style="492" customWidth="1"/>
    <col min="3846" max="3846" width="17.81640625" style="492" customWidth="1"/>
    <col min="3847" max="3850" width="15.7265625" style="492" customWidth="1"/>
    <col min="3851" max="3852" width="17.7265625" style="492" customWidth="1"/>
    <col min="3853" max="3853" width="12" style="492" bestFit="1" customWidth="1"/>
    <col min="3854" max="3854" width="11.453125" style="492" bestFit="1" customWidth="1"/>
    <col min="3855" max="3855" width="9.1796875" style="492" bestFit="1" customWidth="1"/>
    <col min="3856" max="3856" width="12.453125" style="492" bestFit="1" customWidth="1"/>
    <col min="3857" max="4090" width="11.453125" style="492"/>
    <col min="4091" max="4091" width="50.7265625" style="492" customWidth="1"/>
    <col min="4092" max="4092" width="18.7265625" style="492" customWidth="1"/>
    <col min="4093" max="4093" width="17.7265625" style="492" customWidth="1"/>
    <col min="4094" max="4097" width="15.7265625" style="492" customWidth="1"/>
    <col min="4098" max="4099" width="17.7265625" style="492" customWidth="1"/>
    <col min="4100" max="4100" width="50.453125" style="492" customWidth="1"/>
    <col min="4101" max="4101" width="18.453125" style="492" customWidth="1"/>
    <col min="4102" max="4102" width="17.81640625" style="492" customWidth="1"/>
    <col min="4103" max="4106" width="15.7265625" style="492" customWidth="1"/>
    <col min="4107" max="4108" width="17.7265625" style="492" customWidth="1"/>
    <col min="4109" max="4109" width="12" style="492" bestFit="1" customWidth="1"/>
    <col min="4110" max="4110" width="11.453125" style="492" bestFit="1" customWidth="1"/>
    <col min="4111" max="4111" width="9.1796875" style="492" bestFit="1" customWidth="1"/>
    <col min="4112" max="4112" width="12.453125" style="492" bestFit="1" customWidth="1"/>
    <col min="4113" max="4346" width="11.453125" style="492"/>
    <col min="4347" max="4347" width="50.7265625" style="492" customWidth="1"/>
    <col min="4348" max="4348" width="18.7265625" style="492" customWidth="1"/>
    <col min="4349" max="4349" width="17.7265625" style="492" customWidth="1"/>
    <col min="4350" max="4353" width="15.7265625" style="492" customWidth="1"/>
    <col min="4354" max="4355" width="17.7265625" style="492" customWidth="1"/>
    <col min="4356" max="4356" width="50.453125" style="492" customWidth="1"/>
    <col min="4357" max="4357" width="18.453125" style="492" customWidth="1"/>
    <col min="4358" max="4358" width="17.81640625" style="492" customWidth="1"/>
    <col min="4359" max="4362" width="15.7265625" style="492" customWidth="1"/>
    <col min="4363" max="4364" width="17.7265625" style="492" customWidth="1"/>
    <col min="4365" max="4365" width="12" style="492" bestFit="1" customWidth="1"/>
    <col min="4366" max="4366" width="11.453125" style="492" bestFit="1" customWidth="1"/>
    <col min="4367" max="4367" width="9.1796875" style="492" bestFit="1" customWidth="1"/>
    <col min="4368" max="4368" width="12.453125" style="492" bestFit="1" customWidth="1"/>
    <col min="4369" max="4602" width="11.453125" style="492"/>
    <col min="4603" max="4603" width="50.7265625" style="492" customWidth="1"/>
    <col min="4604" max="4604" width="18.7265625" style="492" customWidth="1"/>
    <col min="4605" max="4605" width="17.7265625" style="492" customWidth="1"/>
    <col min="4606" max="4609" width="15.7265625" style="492" customWidth="1"/>
    <col min="4610" max="4611" width="17.7265625" style="492" customWidth="1"/>
    <col min="4612" max="4612" width="50.453125" style="492" customWidth="1"/>
    <col min="4613" max="4613" width="18.453125" style="492" customWidth="1"/>
    <col min="4614" max="4614" width="17.81640625" style="492" customWidth="1"/>
    <col min="4615" max="4618" width="15.7265625" style="492" customWidth="1"/>
    <col min="4619" max="4620" width="17.7265625" style="492" customWidth="1"/>
    <col min="4621" max="4621" width="12" style="492" bestFit="1" customWidth="1"/>
    <col min="4622" max="4622" width="11.453125" style="492" bestFit="1" customWidth="1"/>
    <col min="4623" max="4623" width="9.1796875" style="492" bestFit="1" customWidth="1"/>
    <col min="4624" max="4624" width="12.453125" style="492" bestFit="1" customWidth="1"/>
    <col min="4625" max="4858" width="11.453125" style="492"/>
    <col min="4859" max="4859" width="50.7265625" style="492" customWidth="1"/>
    <col min="4860" max="4860" width="18.7265625" style="492" customWidth="1"/>
    <col min="4861" max="4861" width="17.7265625" style="492" customWidth="1"/>
    <col min="4862" max="4865" width="15.7265625" style="492" customWidth="1"/>
    <col min="4866" max="4867" width="17.7265625" style="492" customWidth="1"/>
    <col min="4868" max="4868" width="50.453125" style="492" customWidth="1"/>
    <col min="4869" max="4869" width="18.453125" style="492" customWidth="1"/>
    <col min="4870" max="4870" width="17.81640625" style="492" customWidth="1"/>
    <col min="4871" max="4874" width="15.7265625" style="492" customWidth="1"/>
    <col min="4875" max="4876" width="17.7265625" style="492" customWidth="1"/>
    <col min="4877" max="4877" width="12" style="492" bestFit="1" customWidth="1"/>
    <col min="4878" max="4878" width="11.453125" style="492" bestFit="1" customWidth="1"/>
    <col min="4879" max="4879" width="9.1796875" style="492" bestFit="1" customWidth="1"/>
    <col min="4880" max="4880" width="12.453125" style="492" bestFit="1" customWidth="1"/>
    <col min="4881" max="5114" width="11.453125" style="492"/>
    <col min="5115" max="5115" width="50.7265625" style="492" customWidth="1"/>
    <col min="5116" max="5116" width="18.7265625" style="492" customWidth="1"/>
    <col min="5117" max="5117" width="17.7265625" style="492" customWidth="1"/>
    <col min="5118" max="5121" width="15.7265625" style="492" customWidth="1"/>
    <col min="5122" max="5123" width="17.7265625" style="492" customWidth="1"/>
    <col min="5124" max="5124" width="50.453125" style="492" customWidth="1"/>
    <col min="5125" max="5125" width="18.453125" style="492" customWidth="1"/>
    <col min="5126" max="5126" width="17.81640625" style="492" customWidth="1"/>
    <col min="5127" max="5130" width="15.7265625" style="492" customWidth="1"/>
    <col min="5131" max="5132" width="17.7265625" style="492" customWidth="1"/>
    <col min="5133" max="5133" width="12" style="492" bestFit="1" customWidth="1"/>
    <col min="5134" max="5134" width="11.453125" style="492" bestFit="1" customWidth="1"/>
    <col min="5135" max="5135" width="9.1796875" style="492" bestFit="1" customWidth="1"/>
    <col min="5136" max="5136" width="12.453125" style="492" bestFit="1" customWidth="1"/>
    <col min="5137" max="5370" width="11.453125" style="492"/>
    <col min="5371" max="5371" width="50.7265625" style="492" customWidth="1"/>
    <col min="5372" max="5372" width="18.7265625" style="492" customWidth="1"/>
    <col min="5373" max="5373" width="17.7265625" style="492" customWidth="1"/>
    <col min="5374" max="5377" width="15.7265625" style="492" customWidth="1"/>
    <col min="5378" max="5379" width="17.7265625" style="492" customWidth="1"/>
    <col min="5380" max="5380" width="50.453125" style="492" customWidth="1"/>
    <col min="5381" max="5381" width="18.453125" style="492" customWidth="1"/>
    <col min="5382" max="5382" width="17.81640625" style="492" customWidth="1"/>
    <col min="5383" max="5386" width="15.7265625" style="492" customWidth="1"/>
    <col min="5387" max="5388" width="17.7265625" style="492" customWidth="1"/>
    <col min="5389" max="5389" width="12" style="492" bestFit="1" customWidth="1"/>
    <col min="5390" max="5390" width="11.453125" style="492" bestFit="1" customWidth="1"/>
    <col min="5391" max="5391" width="9.1796875" style="492" bestFit="1" customWidth="1"/>
    <col min="5392" max="5392" width="12.453125" style="492" bestFit="1" customWidth="1"/>
    <col min="5393" max="5626" width="11.453125" style="492"/>
    <col min="5627" max="5627" width="50.7265625" style="492" customWidth="1"/>
    <col min="5628" max="5628" width="18.7265625" style="492" customWidth="1"/>
    <col min="5629" max="5629" width="17.7265625" style="492" customWidth="1"/>
    <col min="5630" max="5633" width="15.7265625" style="492" customWidth="1"/>
    <col min="5634" max="5635" width="17.7265625" style="492" customWidth="1"/>
    <col min="5636" max="5636" width="50.453125" style="492" customWidth="1"/>
    <col min="5637" max="5637" width="18.453125" style="492" customWidth="1"/>
    <col min="5638" max="5638" width="17.81640625" style="492" customWidth="1"/>
    <col min="5639" max="5642" width="15.7265625" style="492" customWidth="1"/>
    <col min="5643" max="5644" width="17.7265625" style="492" customWidth="1"/>
    <col min="5645" max="5645" width="12" style="492" bestFit="1" customWidth="1"/>
    <col min="5646" max="5646" width="11.453125" style="492" bestFit="1" customWidth="1"/>
    <col min="5647" max="5647" width="9.1796875" style="492" bestFit="1" customWidth="1"/>
    <col min="5648" max="5648" width="12.453125" style="492" bestFit="1" customWidth="1"/>
    <col min="5649" max="5882" width="11.453125" style="492"/>
    <col min="5883" max="5883" width="50.7265625" style="492" customWidth="1"/>
    <col min="5884" max="5884" width="18.7265625" style="492" customWidth="1"/>
    <col min="5885" max="5885" width="17.7265625" style="492" customWidth="1"/>
    <col min="5886" max="5889" width="15.7265625" style="492" customWidth="1"/>
    <col min="5890" max="5891" width="17.7265625" style="492" customWidth="1"/>
    <col min="5892" max="5892" width="50.453125" style="492" customWidth="1"/>
    <col min="5893" max="5893" width="18.453125" style="492" customWidth="1"/>
    <col min="5894" max="5894" width="17.81640625" style="492" customWidth="1"/>
    <col min="5895" max="5898" width="15.7265625" style="492" customWidth="1"/>
    <col min="5899" max="5900" width="17.7265625" style="492" customWidth="1"/>
    <col min="5901" max="5901" width="12" style="492" bestFit="1" customWidth="1"/>
    <col min="5902" max="5902" width="11.453125" style="492" bestFit="1" customWidth="1"/>
    <col min="5903" max="5903" width="9.1796875" style="492" bestFit="1" customWidth="1"/>
    <col min="5904" max="5904" width="12.453125" style="492" bestFit="1" customWidth="1"/>
    <col min="5905" max="6138" width="11.453125" style="492"/>
    <col min="6139" max="6139" width="50.7265625" style="492" customWidth="1"/>
    <col min="6140" max="6140" width="18.7265625" style="492" customWidth="1"/>
    <col min="6141" max="6141" width="17.7265625" style="492" customWidth="1"/>
    <col min="6142" max="6145" width="15.7265625" style="492" customWidth="1"/>
    <col min="6146" max="6147" width="17.7265625" style="492" customWidth="1"/>
    <col min="6148" max="6148" width="50.453125" style="492" customWidth="1"/>
    <col min="6149" max="6149" width="18.453125" style="492" customWidth="1"/>
    <col min="6150" max="6150" width="17.81640625" style="492" customWidth="1"/>
    <col min="6151" max="6154" width="15.7265625" style="492" customWidth="1"/>
    <col min="6155" max="6156" width="17.7265625" style="492" customWidth="1"/>
    <col min="6157" max="6157" width="12" style="492" bestFit="1" customWidth="1"/>
    <col min="6158" max="6158" width="11.453125" style="492" bestFit="1" customWidth="1"/>
    <col min="6159" max="6159" width="9.1796875" style="492" bestFit="1" customWidth="1"/>
    <col min="6160" max="6160" width="12.453125" style="492" bestFit="1" customWidth="1"/>
    <col min="6161" max="6394" width="11.453125" style="492"/>
    <col min="6395" max="6395" width="50.7265625" style="492" customWidth="1"/>
    <col min="6396" max="6396" width="18.7265625" style="492" customWidth="1"/>
    <col min="6397" max="6397" width="17.7265625" style="492" customWidth="1"/>
    <col min="6398" max="6401" width="15.7265625" style="492" customWidth="1"/>
    <col min="6402" max="6403" width="17.7265625" style="492" customWidth="1"/>
    <col min="6404" max="6404" width="50.453125" style="492" customWidth="1"/>
    <col min="6405" max="6405" width="18.453125" style="492" customWidth="1"/>
    <col min="6406" max="6406" width="17.81640625" style="492" customWidth="1"/>
    <col min="6407" max="6410" width="15.7265625" style="492" customWidth="1"/>
    <col min="6411" max="6412" width="17.7265625" style="492" customWidth="1"/>
    <col min="6413" max="6413" width="12" style="492" bestFit="1" customWidth="1"/>
    <col min="6414" max="6414" width="11.453125" style="492" bestFit="1" customWidth="1"/>
    <col min="6415" max="6415" width="9.1796875" style="492" bestFit="1" customWidth="1"/>
    <col min="6416" max="6416" width="12.453125" style="492" bestFit="1" customWidth="1"/>
    <col min="6417" max="6650" width="11.453125" style="492"/>
    <col min="6651" max="6651" width="50.7265625" style="492" customWidth="1"/>
    <col min="6652" max="6652" width="18.7265625" style="492" customWidth="1"/>
    <col min="6653" max="6653" width="17.7265625" style="492" customWidth="1"/>
    <col min="6654" max="6657" width="15.7265625" style="492" customWidth="1"/>
    <col min="6658" max="6659" width="17.7265625" style="492" customWidth="1"/>
    <col min="6660" max="6660" width="50.453125" style="492" customWidth="1"/>
    <col min="6661" max="6661" width="18.453125" style="492" customWidth="1"/>
    <col min="6662" max="6662" width="17.81640625" style="492" customWidth="1"/>
    <col min="6663" max="6666" width="15.7265625" style="492" customWidth="1"/>
    <col min="6667" max="6668" width="17.7265625" style="492" customWidth="1"/>
    <col min="6669" max="6669" width="12" style="492" bestFit="1" customWidth="1"/>
    <col min="6670" max="6670" width="11.453125" style="492" bestFit="1" customWidth="1"/>
    <col min="6671" max="6671" width="9.1796875" style="492" bestFit="1" customWidth="1"/>
    <col min="6672" max="6672" width="12.453125" style="492" bestFit="1" customWidth="1"/>
    <col min="6673" max="6906" width="11.453125" style="492"/>
    <col min="6907" max="6907" width="50.7265625" style="492" customWidth="1"/>
    <col min="6908" max="6908" width="18.7265625" style="492" customWidth="1"/>
    <col min="6909" max="6909" width="17.7265625" style="492" customWidth="1"/>
    <col min="6910" max="6913" width="15.7265625" style="492" customWidth="1"/>
    <col min="6914" max="6915" width="17.7265625" style="492" customWidth="1"/>
    <col min="6916" max="6916" width="50.453125" style="492" customWidth="1"/>
    <col min="6917" max="6917" width="18.453125" style="492" customWidth="1"/>
    <col min="6918" max="6918" width="17.81640625" style="492" customWidth="1"/>
    <col min="6919" max="6922" width="15.7265625" style="492" customWidth="1"/>
    <col min="6923" max="6924" width="17.7265625" style="492" customWidth="1"/>
    <col min="6925" max="6925" width="12" style="492" bestFit="1" customWidth="1"/>
    <col min="6926" max="6926" width="11.453125" style="492" bestFit="1" customWidth="1"/>
    <col min="6927" max="6927" width="9.1796875" style="492" bestFit="1" customWidth="1"/>
    <col min="6928" max="6928" width="12.453125" style="492" bestFit="1" customWidth="1"/>
    <col min="6929" max="7162" width="11.453125" style="492"/>
    <col min="7163" max="7163" width="50.7265625" style="492" customWidth="1"/>
    <col min="7164" max="7164" width="18.7265625" style="492" customWidth="1"/>
    <col min="7165" max="7165" width="17.7265625" style="492" customWidth="1"/>
    <col min="7166" max="7169" width="15.7265625" style="492" customWidth="1"/>
    <col min="7170" max="7171" width="17.7265625" style="492" customWidth="1"/>
    <col min="7172" max="7172" width="50.453125" style="492" customWidth="1"/>
    <col min="7173" max="7173" width="18.453125" style="492" customWidth="1"/>
    <col min="7174" max="7174" width="17.81640625" style="492" customWidth="1"/>
    <col min="7175" max="7178" width="15.7265625" style="492" customWidth="1"/>
    <col min="7179" max="7180" width="17.7265625" style="492" customWidth="1"/>
    <col min="7181" max="7181" width="12" style="492" bestFit="1" customWidth="1"/>
    <col min="7182" max="7182" width="11.453125" style="492" bestFit="1" customWidth="1"/>
    <col min="7183" max="7183" width="9.1796875" style="492" bestFit="1" customWidth="1"/>
    <col min="7184" max="7184" width="12.453125" style="492" bestFit="1" customWidth="1"/>
    <col min="7185" max="7418" width="11.453125" style="492"/>
    <col min="7419" max="7419" width="50.7265625" style="492" customWidth="1"/>
    <col min="7420" max="7420" width="18.7265625" style="492" customWidth="1"/>
    <col min="7421" max="7421" width="17.7265625" style="492" customWidth="1"/>
    <col min="7422" max="7425" width="15.7265625" style="492" customWidth="1"/>
    <col min="7426" max="7427" width="17.7265625" style="492" customWidth="1"/>
    <col min="7428" max="7428" width="50.453125" style="492" customWidth="1"/>
    <col min="7429" max="7429" width="18.453125" style="492" customWidth="1"/>
    <col min="7430" max="7430" width="17.81640625" style="492" customWidth="1"/>
    <col min="7431" max="7434" width="15.7265625" style="492" customWidth="1"/>
    <col min="7435" max="7436" width="17.7265625" style="492" customWidth="1"/>
    <col min="7437" max="7437" width="12" style="492" bestFit="1" customWidth="1"/>
    <col min="7438" max="7438" width="11.453125" style="492" bestFit="1" customWidth="1"/>
    <col min="7439" max="7439" width="9.1796875" style="492" bestFit="1" customWidth="1"/>
    <col min="7440" max="7440" width="12.453125" style="492" bestFit="1" customWidth="1"/>
    <col min="7441" max="7674" width="11.453125" style="492"/>
    <col min="7675" max="7675" width="50.7265625" style="492" customWidth="1"/>
    <col min="7676" max="7676" width="18.7265625" style="492" customWidth="1"/>
    <col min="7677" max="7677" width="17.7265625" style="492" customWidth="1"/>
    <col min="7678" max="7681" width="15.7265625" style="492" customWidth="1"/>
    <col min="7682" max="7683" width="17.7265625" style="492" customWidth="1"/>
    <col min="7684" max="7684" width="50.453125" style="492" customWidth="1"/>
    <col min="7685" max="7685" width="18.453125" style="492" customWidth="1"/>
    <col min="7686" max="7686" width="17.81640625" style="492" customWidth="1"/>
    <col min="7687" max="7690" width="15.7265625" style="492" customWidth="1"/>
    <col min="7691" max="7692" width="17.7265625" style="492" customWidth="1"/>
    <col min="7693" max="7693" width="12" style="492" bestFit="1" customWidth="1"/>
    <col min="7694" max="7694" width="11.453125" style="492" bestFit="1" customWidth="1"/>
    <col min="7695" max="7695" width="9.1796875" style="492" bestFit="1" customWidth="1"/>
    <col min="7696" max="7696" width="12.453125" style="492" bestFit="1" customWidth="1"/>
    <col min="7697" max="7930" width="11.453125" style="492"/>
    <col min="7931" max="7931" width="50.7265625" style="492" customWidth="1"/>
    <col min="7932" max="7932" width="18.7265625" style="492" customWidth="1"/>
    <col min="7933" max="7933" width="17.7265625" style="492" customWidth="1"/>
    <col min="7934" max="7937" width="15.7265625" style="492" customWidth="1"/>
    <col min="7938" max="7939" width="17.7265625" style="492" customWidth="1"/>
    <col min="7940" max="7940" width="50.453125" style="492" customWidth="1"/>
    <col min="7941" max="7941" width="18.453125" style="492" customWidth="1"/>
    <col min="7942" max="7942" width="17.81640625" style="492" customWidth="1"/>
    <col min="7943" max="7946" width="15.7265625" style="492" customWidth="1"/>
    <col min="7947" max="7948" width="17.7265625" style="492" customWidth="1"/>
    <col min="7949" max="7949" width="12" style="492" bestFit="1" customWidth="1"/>
    <col min="7950" max="7950" width="11.453125" style="492" bestFit="1" customWidth="1"/>
    <col min="7951" max="7951" width="9.1796875" style="492" bestFit="1" customWidth="1"/>
    <col min="7952" max="7952" width="12.453125" style="492" bestFit="1" customWidth="1"/>
    <col min="7953" max="8186" width="11.453125" style="492"/>
    <col min="8187" max="8187" width="50.7265625" style="492" customWidth="1"/>
    <col min="8188" max="8188" width="18.7265625" style="492" customWidth="1"/>
    <col min="8189" max="8189" width="17.7265625" style="492" customWidth="1"/>
    <col min="8190" max="8193" width="15.7265625" style="492" customWidth="1"/>
    <col min="8194" max="8195" width="17.7265625" style="492" customWidth="1"/>
    <col min="8196" max="8196" width="50.453125" style="492" customWidth="1"/>
    <col min="8197" max="8197" width="18.453125" style="492" customWidth="1"/>
    <col min="8198" max="8198" width="17.81640625" style="492" customWidth="1"/>
    <col min="8199" max="8202" width="15.7265625" style="492" customWidth="1"/>
    <col min="8203" max="8204" width="17.7265625" style="492" customWidth="1"/>
    <col min="8205" max="8205" width="12" style="492" bestFit="1" customWidth="1"/>
    <col min="8206" max="8206" width="11.453125" style="492" bestFit="1" customWidth="1"/>
    <col min="8207" max="8207" width="9.1796875" style="492" bestFit="1" customWidth="1"/>
    <col min="8208" max="8208" width="12.453125" style="492" bestFit="1" customWidth="1"/>
    <col min="8209" max="8442" width="11.453125" style="492"/>
    <col min="8443" max="8443" width="50.7265625" style="492" customWidth="1"/>
    <col min="8444" max="8444" width="18.7265625" style="492" customWidth="1"/>
    <col min="8445" max="8445" width="17.7265625" style="492" customWidth="1"/>
    <col min="8446" max="8449" width="15.7265625" style="492" customWidth="1"/>
    <col min="8450" max="8451" width="17.7265625" style="492" customWidth="1"/>
    <col min="8452" max="8452" width="50.453125" style="492" customWidth="1"/>
    <col min="8453" max="8453" width="18.453125" style="492" customWidth="1"/>
    <col min="8454" max="8454" width="17.81640625" style="492" customWidth="1"/>
    <col min="8455" max="8458" width="15.7265625" style="492" customWidth="1"/>
    <col min="8459" max="8460" width="17.7265625" style="492" customWidth="1"/>
    <col min="8461" max="8461" width="12" style="492" bestFit="1" customWidth="1"/>
    <col min="8462" max="8462" width="11.453125" style="492" bestFit="1" customWidth="1"/>
    <col min="8463" max="8463" width="9.1796875" style="492" bestFit="1" customWidth="1"/>
    <col min="8464" max="8464" width="12.453125" style="492" bestFit="1" customWidth="1"/>
    <col min="8465" max="8698" width="11.453125" style="492"/>
    <col min="8699" max="8699" width="50.7265625" style="492" customWidth="1"/>
    <col min="8700" max="8700" width="18.7265625" style="492" customWidth="1"/>
    <col min="8701" max="8701" width="17.7265625" style="492" customWidth="1"/>
    <col min="8702" max="8705" width="15.7265625" style="492" customWidth="1"/>
    <col min="8706" max="8707" width="17.7265625" style="492" customWidth="1"/>
    <col min="8708" max="8708" width="50.453125" style="492" customWidth="1"/>
    <col min="8709" max="8709" width="18.453125" style="492" customWidth="1"/>
    <col min="8710" max="8710" width="17.81640625" style="492" customWidth="1"/>
    <col min="8711" max="8714" width="15.7265625" style="492" customWidth="1"/>
    <col min="8715" max="8716" width="17.7265625" style="492" customWidth="1"/>
    <col min="8717" max="8717" width="12" style="492" bestFit="1" customWidth="1"/>
    <col min="8718" max="8718" width="11.453125" style="492" bestFit="1" customWidth="1"/>
    <col min="8719" max="8719" width="9.1796875" style="492" bestFit="1" customWidth="1"/>
    <col min="8720" max="8720" width="12.453125" style="492" bestFit="1" customWidth="1"/>
    <col min="8721" max="8954" width="11.453125" style="492"/>
    <col min="8955" max="8955" width="50.7265625" style="492" customWidth="1"/>
    <col min="8956" max="8956" width="18.7265625" style="492" customWidth="1"/>
    <col min="8957" max="8957" width="17.7265625" style="492" customWidth="1"/>
    <col min="8958" max="8961" width="15.7265625" style="492" customWidth="1"/>
    <col min="8962" max="8963" width="17.7265625" style="492" customWidth="1"/>
    <col min="8964" max="8964" width="50.453125" style="492" customWidth="1"/>
    <col min="8965" max="8965" width="18.453125" style="492" customWidth="1"/>
    <col min="8966" max="8966" width="17.81640625" style="492" customWidth="1"/>
    <col min="8967" max="8970" width="15.7265625" style="492" customWidth="1"/>
    <col min="8971" max="8972" width="17.7265625" style="492" customWidth="1"/>
    <col min="8973" max="8973" width="12" style="492" bestFit="1" customWidth="1"/>
    <col min="8974" max="8974" width="11.453125" style="492" bestFit="1" customWidth="1"/>
    <col min="8975" max="8975" width="9.1796875" style="492" bestFit="1" customWidth="1"/>
    <col min="8976" max="8976" width="12.453125" style="492" bestFit="1" customWidth="1"/>
    <col min="8977" max="9210" width="11.453125" style="492"/>
    <col min="9211" max="9211" width="50.7265625" style="492" customWidth="1"/>
    <col min="9212" max="9212" width="18.7265625" style="492" customWidth="1"/>
    <col min="9213" max="9213" width="17.7265625" style="492" customWidth="1"/>
    <col min="9214" max="9217" width="15.7265625" style="492" customWidth="1"/>
    <col min="9218" max="9219" width="17.7265625" style="492" customWidth="1"/>
    <col min="9220" max="9220" width="50.453125" style="492" customWidth="1"/>
    <col min="9221" max="9221" width="18.453125" style="492" customWidth="1"/>
    <col min="9222" max="9222" width="17.81640625" style="492" customWidth="1"/>
    <col min="9223" max="9226" width="15.7265625" style="492" customWidth="1"/>
    <col min="9227" max="9228" width="17.7265625" style="492" customWidth="1"/>
    <col min="9229" max="9229" width="12" style="492" bestFit="1" customWidth="1"/>
    <col min="9230" max="9230" width="11.453125" style="492" bestFit="1" customWidth="1"/>
    <col min="9231" max="9231" width="9.1796875" style="492" bestFit="1" customWidth="1"/>
    <col min="9232" max="9232" width="12.453125" style="492" bestFit="1" customWidth="1"/>
    <col min="9233" max="9466" width="11.453125" style="492"/>
    <col min="9467" max="9467" width="50.7265625" style="492" customWidth="1"/>
    <col min="9468" max="9468" width="18.7265625" style="492" customWidth="1"/>
    <col min="9469" max="9469" width="17.7265625" style="492" customWidth="1"/>
    <col min="9470" max="9473" width="15.7265625" style="492" customWidth="1"/>
    <col min="9474" max="9475" width="17.7265625" style="492" customWidth="1"/>
    <col min="9476" max="9476" width="50.453125" style="492" customWidth="1"/>
    <col min="9477" max="9477" width="18.453125" style="492" customWidth="1"/>
    <col min="9478" max="9478" width="17.81640625" style="492" customWidth="1"/>
    <col min="9479" max="9482" width="15.7265625" style="492" customWidth="1"/>
    <col min="9483" max="9484" width="17.7265625" style="492" customWidth="1"/>
    <col min="9485" max="9485" width="12" style="492" bestFit="1" customWidth="1"/>
    <col min="9486" max="9486" width="11.453125" style="492" bestFit="1" customWidth="1"/>
    <col min="9487" max="9487" width="9.1796875" style="492" bestFit="1" customWidth="1"/>
    <col min="9488" max="9488" width="12.453125" style="492" bestFit="1" customWidth="1"/>
    <col min="9489" max="9722" width="11.453125" style="492"/>
    <col min="9723" max="9723" width="50.7265625" style="492" customWidth="1"/>
    <col min="9724" max="9724" width="18.7265625" style="492" customWidth="1"/>
    <col min="9725" max="9725" width="17.7265625" style="492" customWidth="1"/>
    <col min="9726" max="9729" width="15.7265625" style="492" customWidth="1"/>
    <col min="9730" max="9731" width="17.7265625" style="492" customWidth="1"/>
    <col min="9732" max="9732" width="50.453125" style="492" customWidth="1"/>
    <col min="9733" max="9733" width="18.453125" style="492" customWidth="1"/>
    <col min="9734" max="9734" width="17.81640625" style="492" customWidth="1"/>
    <col min="9735" max="9738" width="15.7265625" style="492" customWidth="1"/>
    <col min="9739" max="9740" width="17.7265625" style="492" customWidth="1"/>
    <col min="9741" max="9741" width="12" style="492" bestFit="1" customWidth="1"/>
    <col min="9742" max="9742" width="11.453125" style="492" bestFit="1" customWidth="1"/>
    <col min="9743" max="9743" width="9.1796875" style="492" bestFit="1" customWidth="1"/>
    <col min="9744" max="9744" width="12.453125" style="492" bestFit="1" customWidth="1"/>
    <col min="9745" max="9978" width="11.453125" style="492"/>
    <col min="9979" max="9979" width="50.7265625" style="492" customWidth="1"/>
    <col min="9980" max="9980" width="18.7265625" style="492" customWidth="1"/>
    <col min="9981" max="9981" width="17.7265625" style="492" customWidth="1"/>
    <col min="9982" max="9985" width="15.7265625" style="492" customWidth="1"/>
    <col min="9986" max="9987" width="17.7265625" style="492" customWidth="1"/>
    <col min="9988" max="9988" width="50.453125" style="492" customWidth="1"/>
    <col min="9989" max="9989" width="18.453125" style="492" customWidth="1"/>
    <col min="9990" max="9990" width="17.81640625" style="492" customWidth="1"/>
    <col min="9991" max="9994" width="15.7265625" style="492" customWidth="1"/>
    <col min="9995" max="9996" width="17.7265625" style="492" customWidth="1"/>
    <col min="9997" max="9997" width="12" style="492" bestFit="1" customWidth="1"/>
    <col min="9998" max="9998" width="11.453125" style="492" bestFit="1" customWidth="1"/>
    <col min="9999" max="9999" width="9.1796875" style="492" bestFit="1" customWidth="1"/>
    <col min="10000" max="10000" width="12.453125" style="492" bestFit="1" customWidth="1"/>
    <col min="10001" max="10234" width="11.453125" style="492"/>
    <col min="10235" max="10235" width="50.7265625" style="492" customWidth="1"/>
    <col min="10236" max="10236" width="18.7265625" style="492" customWidth="1"/>
    <col min="10237" max="10237" width="17.7265625" style="492" customWidth="1"/>
    <col min="10238" max="10241" width="15.7265625" style="492" customWidth="1"/>
    <col min="10242" max="10243" width="17.7265625" style="492" customWidth="1"/>
    <col min="10244" max="10244" width="50.453125" style="492" customWidth="1"/>
    <col min="10245" max="10245" width="18.453125" style="492" customWidth="1"/>
    <col min="10246" max="10246" width="17.81640625" style="492" customWidth="1"/>
    <col min="10247" max="10250" width="15.7265625" style="492" customWidth="1"/>
    <col min="10251" max="10252" width="17.7265625" style="492" customWidth="1"/>
    <col min="10253" max="10253" width="12" style="492" bestFit="1" customWidth="1"/>
    <col min="10254" max="10254" width="11.453125" style="492" bestFit="1" customWidth="1"/>
    <col min="10255" max="10255" width="9.1796875" style="492" bestFit="1" customWidth="1"/>
    <col min="10256" max="10256" width="12.453125" style="492" bestFit="1" customWidth="1"/>
    <col min="10257" max="10490" width="11.453125" style="492"/>
    <col min="10491" max="10491" width="50.7265625" style="492" customWidth="1"/>
    <col min="10492" max="10492" width="18.7265625" style="492" customWidth="1"/>
    <col min="10493" max="10493" width="17.7265625" style="492" customWidth="1"/>
    <col min="10494" max="10497" width="15.7265625" style="492" customWidth="1"/>
    <col min="10498" max="10499" width="17.7265625" style="492" customWidth="1"/>
    <col min="10500" max="10500" width="50.453125" style="492" customWidth="1"/>
    <col min="10501" max="10501" width="18.453125" style="492" customWidth="1"/>
    <col min="10502" max="10502" width="17.81640625" style="492" customWidth="1"/>
    <col min="10503" max="10506" width="15.7265625" style="492" customWidth="1"/>
    <col min="10507" max="10508" width="17.7265625" style="492" customWidth="1"/>
    <col min="10509" max="10509" width="12" style="492" bestFit="1" customWidth="1"/>
    <col min="10510" max="10510" width="11.453125" style="492" bestFit="1" customWidth="1"/>
    <col min="10511" max="10511" width="9.1796875" style="492" bestFit="1" customWidth="1"/>
    <col min="10512" max="10512" width="12.453125" style="492" bestFit="1" customWidth="1"/>
    <col min="10513" max="10746" width="11.453125" style="492"/>
    <col min="10747" max="10747" width="50.7265625" style="492" customWidth="1"/>
    <col min="10748" max="10748" width="18.7265625" style="492" customWidth="1"/>
    <col min="10749" max="10749" width="17.7265625" style="492" customWidth="1"/>
    <col min="10750" max="10753" width="15.7265625" style="492" customWidth="1"/>
    <col min="10754" max="10755" width="17.7265625" style="492" customWidth="1"/>
    <col min="10756" max="10756" width="50.453125" style="492" customWidth="1"/>
    <col min="10757" max="10757" width="18.453125" style="492" customWidth="1"/>
    <col min="10758" max="10758" width="17.81640625" style="492" customWidth="1"/>
    <col min="10759" max="10762" width="15.7265625" style="492" customWidth="1"/>
    <col min="10763" max="10764" width="17.7265625" style="492" customWidth="1"/>
    <col min="10765" max="10765" width="12" style="492" bestFit="1" customWidth="1"/>
    <col min="10766" max="10766" width="11.453125" style="492" bestFit="1" customWidth="1"/>
    <col min="10767" max="10767" width="9.1796875" style="492" bestFit="1" customWidth="1"/>
    <col min="10768" max="10768" width="12.453125" style="492" bestFit="1" customWidth="1"/>
    <col min="10769" max="11002" width="11.453125" style="492"/>
    <col min="11003" max="11003" width="50.7265625" style="492" customWidth="1"/>
    <col min="11004" max="11004" width="18.7265625" style="492" customWidth="1"/>
    <col min="11005" max="11005" width="17.7265625" style="492" customWidth="1"/>
    <col min="11006" max="11009" width="15.7265625" style="492" customWidth="1"/>
    <col min="11010" max="11011" width="17.7265625" style="492" customWidth="1"/>
    <col min="11012" max="11012" width="50.453125" style="492" customWidth="1"/>
    <col min="11013" max="11013" width="18.453125" style="492" customWidth="1"/>
    <col min="11014" max="11014" width="17.81640625" style="492" customWidth="1"/>
    <col min="11015" max="11018" width="15.7265625" style="492" customWidth="1"/>
    <col min="11019" max="11020" width="17.7265625" style="492" customWidth="1"/>
    <col min="11021" max="11021" width="12" style="492" bestFit="1" customWidth="1"/>
    <col min="11022" max="11022" width="11.453125" style="492" bestFit="1" customWidth="1"/>
    <col min="11023" max="11023" width="9.1796875" style="492" bestFit="1" customWidth="1"/>
    <col min="11024" max="11024" width="12.453125" style="492" bestFit="1" customWidth="1"/>
    <col min="11025" max="11258" width="11.453125" style="492"/>
    <col min="11259" max="11259" width="50.7265625" style="492" customWidth="1"/>
    <col min="11260" max="11260" width="18.7265625" style="492" customWidth="1"/>
    <col min="11261" max="11261" width="17.7265625" style="492" customWidth="1"/>
    <col min="11262" max="11265" width="15.7265625" style="492" customWidth="1"/>
    <col min="11266" max="11267" width="17.7265625" style="492" customWidth="1"/>
    <col min="11268" max="11268" width="50.453125" style="492" customWidth="1"/>
    <col min="11269" max="11269" width="18.453125" style="492" customWidth="1"/>
    <col min="11270" max="11270" width="17.81640625" style="492" customWidth="1"/>
    <col min="11271" max="11274" width="15.7265625" style="492" customWidth="1"/>
    <col min="11275" max="11276" width="17.7265625" style="492" customWidth="1"/>
    <col min="11277" max="11277" width="12" style="492" bestFit="1" customWidth="1"/>
    <col min="11278" max="11278" width="11.453125" style="492" bestFit="1" customWidth="1"/>
    <col min="11279" max="11279" width="9.1796875" style="492" bestFit="1" customWidth="1"/>
    <col min="11280" max="11280" width="12.453125" style="492" bestFit="1" customWidth="1"/>
    <col min="11281" max="11514" width="11.453125" style="492"/>
    <col min="11515" max="11515" width="50.7265625" style="492" customWidth="1"/>
    <col min="11516" max="11516" width="18.7265625" style="492" customWidth="1"/>
    <col min="11517" max="11517" width="17.7265625" style="492" customWidth="1"/>
    <col min="11518" max="11521" width="15.7265625" style="492" customWidth="1"/>
    <col min="11522" max="11523" width="17.7265625" style="492" customWidth="1"/>
    <col min="11524" max="11524" width="50.453125" style="492" customWidth="1"/>
    <col min="11525" max="11525" width="18.453125" style="492" customWidth="1"/>
    <col min="11526" max="11526" width="17.81640625" style="492" customWidth="1"/>
    <col min="11527" max="11530" width="15.7265625" style="492" customWidth="1"/>
    <col min="11531" max="11532" width="17.7265625" style="492" customWidth="1"/>
    <col min="11533" max="11533" width="12" style="492" bestFit="1" customWidth="1"/>
    <col min="11534" max="11534" width="11.453125" style="492" bestFit="1" customWidth="1"/>
    <col min="11535" max="11535" width="9.1796875" style="492" bestFit="1" customWidth="1"/>
    <col min="11536" max="11536" width="12.453125" style="492" bestFit="1" customWidth="1"/>
    <col min="11537" max="11770" width="11.453125" style="492"/>
    <col min="11771" max="11771" width="50.7265625" style="492" customWidth="1"/>
    <col min="11772" max="11772" width="18.7265625" style="492" customWidth="1"/>
    <col min="11773" max="11773" width="17.7265625" style="492" customWidth="1"/>
    <col min="11774" max="11777" width="15.7265625" style="492" customWidth="1"/>
    <col min="11778" max="11779" width="17.7265625" style="492" customWidth="1"/>
    <col min="11780" max="11780" width="50.453125" style="492" customWidth="1"/>
    <col min="11781" max="11781" width="18.453125" style="492" customWidth="1"/>
    <col min="11782" max="11782" width="17.81640625" style="492" customWidth="1"/>
    <col min="11783" max="11786" width="15.7265625" style="492" customWidth="1"/>
    <col min="11787" max="11788" width="17.7265625" style="492" customWidth="1"/>
    <col min="11789" max="11789" width="12" style="492" bestFit="1" customWidth="1"/>
    <col min="11790" max="11790" width="11.453125" style="492" bestFit="1" customWidth="1"/>
    <col min="11791" max="11791" width="9.1796875" style="492" bestFit="1" customWidth="1"/>
    <col min="11792" max="11792" width="12.453125" style="492" bestFit="1" customWidth="1"/>
    <col min="11793" max="12026" width="11.453125" style="492"/>
    <col min="12027" max="12027" width="50.7265625" style="492" customWidth="1"/>
    <col min="12028" max="12028" width="18.7265625" style="492" customWidth="1"/>
    <col min="12029" max="12029" width="17.7265625" style="492" customWidth="1"/>
    <col min="12030" max="12033" width="15.7265625" style="492" customWidth="1"/>
    <col min="12034" max="12035" width="17.7265625" style="492" customWidth="1"/>
    <col min="12036" max="12036" width="50.453125" style="492" customWidth="1"/>
    <col min="12037" max="12037" width="18.453125" style="492" customWidth="1"/>
    <col min="12038" max="12038" width="17.81640625" style="492" customWidth="1"/>
    <col min="12039" max="12042" width="15.7265625" style="492" customWidth="1"/>
    <col min="12043" max="12044" width="17.7265625" style="492" customWidth="1"/>
    <col min="12045" max="12045" width="12" style="492" bestFit="1" customWidth="1"/>
    <col min="12046" max="12046" width="11.453125" style="492" bestFit="1" customWidth="1"/>
    <col min="12047" max="12047" width="9.1796875" style="492" bestFit="1" customWidth="1"/>
    <col min="12048" max="12048" width="12.453125" style="492" bestFit="1" customWidth="1"/>
    <col min="12049" max="12282" width="11.453125" style="492"/>
    <col min="12283" max="12283" width="50.7265625" style="492" customWidth="1"/>
    <col min="12284" max="12284" width="18.7265625" style="492" customWidth="1"/>
    <col min="12285" max="12285" width="17.7265625" style="492" customWidth="1"/>
    <col min="12286" max="12289" width="15.7265625" style="492" customWidth="1"/>
    <col min="12290" max="12291" width="17.7265625" style="492" customWidth="1"/>
    <col min="12292" max="12292" width="50.453125" style="492" customWidth="1"/>
    <col min="12293" max="12293" width="18.453125" style="492" customWidth="1"/>
    <col min="12294" max="12294" width="17.81640625" style="492" customWidth="1"/>
    <col min="12295" max="12298" width="15.7265625" style="492" customWidth="1"/>
    <col min="12299" max="12300" width="17.7265625" style="492" customWidth="1"/>
    <col min="12301" max="12301" width="12" style="492" bestFit="1" customWidth="1"/>
    <col min="12302" max="12302" width="11.453125" style="492" bestFit="1" customWidth="1"/>
    <col min="12303" max="12303" width="9.1796875" style="492" bestFit="1" customWidth="1"/>
    <col min="12304" max="12304" width="12.453125" style="492" bestFit="1" customWidth="1"/>
    <col min="12305" max="12538" width="11.453125" style="492"/>
    <col min="12539" max="12539" width="50.7265625" style="492" customWidth="1"/>
    <col min="12540" max="12540" width="18.7265625" style="492" customWidth="1"/>
    <col min="12541" max="12541" width="17.7265625" style="492" customWidth="1"/>
    <col min="12542" max="12545" width="15.7265625" style="492" customWidth="1"/>
    <col min="12546" max="12547" width="17.7265625" style="492" customWidth="1"/>
    <col min="12548" max="12548" width="50.453125" style="492" customWidth="1"/>
    <col min="12549" max="12549" width="18.453125" style="492" customWidth="1"/>
    <col min="12550" max="12550" width="17.81640625" style="492" customWidth="1"/>
    <col min="12551" max="12554" width="15.7265625" style="492" customWidth="1"/>
    <col min="12555" max="12556" width="17.7265625" style="492" customWidth="1"/>
    <col min="12557" max="12557" width="12" style="492" bestFit="1" customWidth="1"/>
    <col min="12558" max="12558" width="11.453125" style="492" bestFit="1" customWidth="1"/>
    <col min="12559" max="12559" width="9.1796875" style="492" bestFit="1" customWidth="1"/>
    <col min="12560" max="12560" width="12.453125" style="492" bestFit="1" customWidth="1"/>
    <col min="12561" max="12794" width="11.453125" style="492"/>
    <col min="12795" max="12795" width="50.7265625" style="492" customWidth="1"/>
    <col min="12796" max="12796" width="18.7265625" style="492" customWidth="1"/>
    <col min="12797" max="12797" width="17.7265625" style="492" customWidth="1"/>
    <col min="12798" max="12801" width="15.7265625" style="492" customWidth="1"/>
    <col min="12802" max="12803" width="17.7265625" style="492" customWidth="1"/>
    <col min="12804" max="12804" width="50.453125" style="492" customWidth="1"/>
    <col min="12805" max="12805" width="18.453125" style="492" customWidth="1"/>
    <col min="12806" max="12806" width="17.81640625" style="492" customWidth="1"/>
    <col min="12807" max="12810" width="15.7265625" style="492" customWidth="1"/>
    <col min="12811" max="12812" width="17.7265625" style="492" customWidth="1"/>
    <col min="12813" max="12813" width="12" style="492" bestFit="1" customWidth="1"/>
    <col min="12814" max="12814" width="11.453125" style="492" bestFit="1" customWidth="1"/>
    <col min="12815" max="12815" width="9.1796875" style="492" bestFit="1" customWidth="1"/>
    <col min="12816" max="12816" width="12.453125" style="492" bestFit="1" customWidth="1"/>
    <col min="12817" max="13050" width="11.453125" style="492"/>
    <col min="13051" max="13051" width="50.7265625" style="492" customWidth="1"/>
    <col min="13052" max="13052" width="18.7265625" style="492" customWidth="1"/>
    <col min="13053" max="13053" width="17.7265625" style="492" customWidth="1"/>
    <col min="13054" max="13057" width="15.7265625" style="492" customWidth="1"/>
    <col min="13058" max="13059" width="17.7265625" style="492" customWidth="1"/>
    <col min="13060" max="13060" width="50.453125" style="492" customWidth="1"/>
    <col min="13061" max="13061" width="18.453125" style="492" customWidth="1"/>
    <col min="13062" max="13062" width="17.81640625" style="492" customWidth="1"/>
    <col min="13063" max="13066" width="15.7265625" style="492" customWidth="1"/>
    <col min="13067" max="13068" width="17.7265625" style="492" customWidth="1"/>
    <col min="13069" max="13069" width="12" style="492" bestFit="1" customWidth="1"/>
    <col min="13070" max="13070" width="11.453125" style="492" bestFit="1" customWidth="1"/>
    <col min="13071" max="13071" width="9.1796875" style="492" bestFit="1" customWidth="1"/>
    <col min="13072" max="13072" width="12.453125" style="492" bestFit="1" customWidth="1"/>
    <col min="13073" max="13306" width="11.453125" style="492"/>
    <col min="13307" max="13307" width="50.7265625" style="492" customWidth="1"/>
    <col min="13308" max="13308" width="18.7265625" style="492" customWidth="1"/>
    <col min="13309" max="13309" width="17.7265625" style="492" customWidth="1"/>
    <col min="13310" max="13313" width="15.7265625" style="492" customWidth="1"/>
    <col min="13314" max="13315" width="17.7265625" style="492" customWidth="1"/>
    <col min="13316" max="13316" width="50.453125" style="492" customWidth="1"/>
    <col min="13317" max="13317" width="18.453125" style="492" customWidth="1"/>
    <col min="13318" max="13318" width="17.81640625" style="492" customWidth="1"/>
    <col min="13319" max="13322" width="15.7265625" style="492" customWidth="1"/>
    <col min="13323" max="13324" width="17.7265625" style="492" customWidth="1"/>
    <col min="13325" max="13325" width="12" style="492" bestFit="1" customWidth="1"/>
    <col min="13326" max="13326" width="11.453125" style="492" bestFit="1" customWidth="1"/>
    <col min="13327" max="13327" width="9.1796875" style="492" bestFit="1" customWidth="1"/>
    <col min="13328" max="13328" width="12.453125" style="492" bestFit="1" customWidth="1"/>
    <col min="13329" max="13562" width="11.453125" style="492"/>
    <col min="13563" max="13563" width="50.7265625" style="492" customWidth="1"/>
    <col min="13564" max="13564" width="18.7265625" style="492" customWidth="1"/>
    <col min="13565" max="13565" width="17.7265625" style="492" customWidth="1"/>
    <col min="13566" max="13569" width="15.7265625" style="492" customWidth="1"/>
    <col min="13570" max="13571" width="17.7265625" style="492" customWidth="1"/>
    <col min="13572" max="13572" width="50.453125" style="492" customWidth="1"/>
    <col min="13573" max="13573" width="18.453125" style="492" customWidth="1"/>
    <col min="13574" max="13574" width="17.81640625" style="492" customWidth="1"/>
    <col min="13575" max="13578" width="15.7265625" style="492" customWidth="1"/>
    <col min="13579" max="13580" width="17.7265625" style="492" customWidth="1"/>
    <col min="13581" max="13581" width="12" style="492" bestFit="1" customWidth="1"/>
    <col min="13582" max="13582" width="11.453125" style="492" bestFit="1" customWidth="1"/>
    <col min="13583" max="13583" width="9.1796875" style="492" bestFit="1" customWidth="1"/>
    <col min="13584" max="13584" width="12.453125" style="492" bestFit="1" customWidth="1"/>
    <col min="13585" max="13818" width="11.453125" style="492"/>
    <col min="13819" max="13819" width="50.7265625" style="492" customWidth="1"/>
    <col min="13820" max="13820" width="18.7265625" style="492" customWidth="1"/>
    <col min="13821" max="13821" width="17.7265625" style="492" customWidth="1"/>
    <col min="13822" max="13825" width="15.7265625" style="492" customWidth="1"/>
    <col min="13826" max="13827" width="17.7265625" style="492" customWidth="1"/>
    <col min="13828" max="13828" width="50.453125" style="492" customWidth="1"/>
    <col min="13829" max="13829" width="18.453125" style="492" customWidth="1"/>
    <col min="13830" max="13830" width="17.81640625" style="492" customWidth="1"/>
    <col min="13831" max="13834" width="15.7265625" style="492" customWidth="1"/>
    <col min="13835" max="13836" width="17.7265625" style="492" customWidth="1"/>
    <col min="13837" max="13837" width="12" style="492" bestFit="1" customWidth="1"/>
    <col min="13838" max="13838" width="11.453125" style="492" bestFit="1" customWidth="1"/>
    <col min="13839" max="13839" width="9.1796875" style="492" bestFit="1" customWidth="1"/>
    <col min="13840" max="13840" width="12.453125" style="492" bestFit="1" customWidth="1"/>
    <col min="13841" max="14074" width="11.453125" style="492"/>
    <col min="14075" max="14075" width="50.7265625" style="492" customWidth="1"/>
    <col min="14076" max="14076" width="18.7265625" style="492" customWidth="1"/>
    <col min="14077" max="14077" width="17.7265625" style="492" customWidth="1"/>
    <col min="14078" max="14081" width="15.7265625" style="492" customWidth="1"/>
    <col min="14082" max="14083" width="17.7265625" style="492" customWidth="1"/>
    <col min="14084" max="14084" width="50.453125" style="492" customWidth="1"/>
    <col min="14085" max="14085" width="18.453125" style="492" customWidth="1"/>
    <col min="14086" max="14086" width="17.81640625" style="492" customWidth="1"/>
    <col min="14087" max="14090" width="15.7265625" style="492" customWidth="1"/>
    <col min="14091" max="14092" width="17.7265625" style="492" customWidth="1"/>
    <col min="14093" max="14093" width="12" style="492" bestFit="1" customWidth="1"/>
    <col min="14094" max="14094" width="11.453125" style="492" bestFit="1" customWidth="1"/>
    <col min="14095" max="14095" width="9.1796875" style="492" bestFit="1" customWidth="1"/>
    <col min="14096" max="14096" width="12.453125" style="492" bestFit="1" customWidth="1"/>
    <col min="14097" max="14330" width="11.453125" style="492"/>
    <col min="14331" max="14331" width="50.7265625" style="492" customWidth="1"/>
    <col min="14332" max="14332" width="18.7265625" style="492" customWidth="1"/>
    <col min="14333" max="14333" width="17.7265625" style="492" customWidth="1"/>
    <col min="14334" max="14337" width="15.7265625" style="492" customWidth="1"/>
    <col min="14338" max="14339" width="17.7265625" style="492" customWidth="1"/>
    <col min="14340" max="14340" width="50.453125" style="492" customWidth="1"/>
    <col min="14341" max="14341" width="18.453125" style="492" customWidth="1"/>
    <col min="14342" max="14342" width="17.81640625" style="492" customWidth="1"/>
    <col min="14343" max="14346" width="15.7265625" style="492" customWidth="1"/>
    <col min="14347" max="14348" width="17.7265625" style="492" customWidth="1"/>
    <col min="14349" max="14349" width="12" style="492" bestFit="1" customWidth="1"/>
    <col min="14350" max="14350" width="11.453125" style="492" bestFit="1" customWidth="1"/>
    <col min="14351" max="14351" width="9.1796875" style="492" bestFit="1" customWidth="1"/>
    <col min="14352" max="14352" width="12.453125" style="492" bestFit="1" customWidth="1"/>
    <col min="14353" max="14586" width="11.453125" style="492"/>
    <col min="14587" max="14587" width="50.7265625" style="492" customWidth="1"/>
    <col min="14588" max="14588" width="18.7265625" style="492" customWidth="1"/>
    <col min="14589" max="14589" width="17.7265625" style="492" customWidth="1"/>
    <col min="14590" max="14593" width="15.7265625" style="492" customWidth="1"/>
    <col min="14594" max="14595" width="17.7265625" style="492" customWidth="1"/>
    <col min="14596" max="14596" width="50.453125" style="492" customWidth="1"/>
    <col min="14597" max="14597" width="18.453125" style="492" customWidth="1"/>
    <col min="14598" max="14598" width="17.81640625" style="492" customWidth="1"/>
    <col min="14599" max="14602" width="15.7265625" style="492" customWidth="1"/>
    <col min="14603" max="14604" width="17.7265625" style="492" customWidth="1"/>
    <col min="14605" max="14605" width="12" style="492" bestFit="1" customWidth="1"/>
    <col min="14606" max="14606" width="11.453125" style="492" bestFit="1" customWidth="1"/>
    <col min="14607" max="14607" width="9.1796875" style="492" bestFit="1" customWidth="1"/>
    <col min="14608" max="14608" width="12.453125" style="492" bestFit="1" customWidth="1"/>
    <col min="14609" max="14842" width="11.453125" style="492"/>
    <col min="14843" max="14843" width="50.7265625" style="492" customWidth="1"/>
    <col min="14844" max="14844" width="18.7265625" style="492" customWidth="1"/>
    <col min="14845" max="14845" width="17.7265625" style="492" customWidth="1"/>
    <col min="14846" max="14849" width="15.7265625" style="492" customWidth="1"/>
    <col min="14850" max="14851" width="17.7265625" style="492" customWidth="1"/>
    <col min="14852" max="14852" width="50.453125" style="492" customWidth="1"/>
    <col min="14853" max="14853" width="18.453125" style="492" customWidth="1"/>
    <col min="14854" max="14854" width="17.81640625" style="492" customWidth="1"/>
    <col min="14855" max="14858" width="15.7265625" style="492" customWidth="1"/>
    <col min="14859" max="14860" width="17.7265625" style="492" customWidth="1"/>
    <col min="14861" max="14861" width="12" style="492" bestFit="1" customWidth="1"/>
    <col min="14862" max="14862" width="11.453125" style="492" bestFit="1" customWidth="1"/>
    <col min="14863" max="14863" width="9.1796875" style="492" bestFit="1" customWidth="1"/>
    <col min="14864" max="14864" width="12.453125" style="492" bestFit="1" customWidth="1"/>
    <col min="14865" max="15098" width="11.453125" style="492"/>
    <col min="15099" max="15099" width="50.7265625" style="492" customWidth="1"/>
    <col min="15100" max="15100" width="18.7265625" style="492" customWidth="1"/>
    <col min="15101" max="15101" width="17.7265625" style="492" customWidth="1"/>
    <col min="15102" max="15105" width="15.7265625" style="492" customWidth="1"/>
    <col min="15106" max="15107" width="17.7265625" style="492" customWidth="1"/>
    <col min="15108" max="15108" width="50.453125" style="492" customWidth="1"/>
    <col min="15109" max="15109" width="18.453125" style="492" customWidth="1"/>
    <col min="15110" max="15110" width="17.81640625" style="492" customWidth="1"/>
    <col min="15111" max="15114" width="15.7265625" style="492" customWidth="1"/>
    <col min="15115" max="15116" width="17.7265625" style="492" customWidth="1"/>
    <col min="15117" max="15117" width="12" style="492" bestFit="1" customWidth="1"/>
    <col min="15118" max="15118" width="11.453125" style="492" bestFit="1" customWidth="1"/>
    <col min="15119" max="15119" width="9.1796875" style="492" bestFit="1" customWidth="1"/>
    <col min="15120" max="15120" width="12.453125" style="492" bestFit="1" customWidth="1"/>
    <col min="15121" max="15354" width="11.453125" style="492"/>
    <col min="15355" max="15355" width="50.7265625" style="492" customWidth="1"/>
    <col min="15356" max="15356" width="18.7265625" style="492" customWidth="1"/>
    <col min="15357" max="15357" width="17.7265625" style="492" customWidth="1"/>
    <col min="15358" max="15361" width="15.7265625" style="492" customWidth="1"/>
    <col min="15362" max="15363" width="17.7265625" style="492" customWidth="1"/>
    <col min="15364" max="15364" width="50.453125" style="492" customWidth="1"/>
    <col min="15365" max="15365" width="18.453125" style="492" customWidth="1"/>
    <col min="15366" max="15366" width="17.81640625" style="492" customWidth="1"/>
    <col min="15367" max="15370" width="15.7265625" style="492" customWidth="1"/>
    <col min="15371" max="15372" width="17.7265625" style="492" customWidth="1"/>
    <col min="15373" max="15373" width="12" style="492" bestFit="1" customWidth="1"/>
    <col min="15374" max="15374" width="11.453125" style="492" bestFit="1" customWidth="1"/>
    <col min="15375" max="15375" width="9.1796875" style="492" bestFit="1" customWidth="1"/>
    <col min="15376" max="15376" width="12.453125" style="492" bestFit="1" customWidth="1"/>
    <col min="15377" max="15610" width="11.453125" style="492"/>
    <col min="15611" max="15611" width="50.7265625" style="492" customWidth="1"/>
    <col min="15612" max="15612" width="18.7265625" style="492" customWidth="1"/>
    <col min="15613" max="15613" width="17.7265625" style="492" customWidth="1"/>
    <col min="15614" max="15617" width="15.7265625" style="492" customWidth="1"/>
    <col min="15618" max="15619" width="17.7265625" style="492" customWidth="1"/>
    <col min="15620" max="15620" width="50.453125" style="492" customWidth="1"/>
    <col min="15621" max="15621" width="18.453125" style="492" customWidth="1"/>
    <col min="15622" max="15622" width="17.81640625" style="492" customWidth="1"/>
    <col min="15623" max="15626" width="15.7265625" style="492" customWidth="1"/>
    <col min="15627" max="15628" width="17.7265625" style="492" customWidth="1"/>
    <col min="15629" max="15629" width="12" style="492" bestFit="1" customWidth="1"/>
    <col min="15630" max="15630" width="11.453125" style="492" bestFit="1" customWidth="1"/>
    <col min="15631" max="15631" width="9.1796875" style="492" bestFit="1" customWidth="1"/>
    <col min="15632" max="15632" width="12.453125" style="492" bestFit="1" customWidth="1"/>
    <col min="15633" max="15866" width="11.453125" style="492"/>
    <col min="15867" max="15867" width="50.7265625" style="492" customWidth="1"/>
    <col min="15868" max="15868" width="18.7265625" style="492" customWidth="1"/>
    <col min="15869" max="15869" width="17.7265625" style="492" customWidth="1"/>
    <col min="15870" max="15873" width="15.7265625" style="492" customWidth="1"/>
    <col min="15874" max="15875" width="17.7265625" style="492" customWidth="1"/>
    <col min="15876" max="15876" width="50.453125" style="492" customWidth="1"/>
    <col min="15877" max="15877" width="18.453125" style="492" customWidth="1"/>
    <col min="15878" max="15878" width="17.81640625" style="492" customWidth="1"/>
    <col min="15879" max="15882" width="15.7265625" style="492" customWidth="1"/>
    <col min="15883" max="15884" width="17.7265625" style="492" customWidth="1"/>
    <col min="15885" max="15885" width="12" style="492" bestFit="1" customWidth="1"/>
    <col min="15886" max="15886" width="11.453125" style="492" bestFit="1" customWidth="1"/>
    <col min="15887" max="15887" width="9.1796875" style="492" bestFit="1" customWidth="1"/>
    <col min="15888" max="15888" width="12.453125" style="492" bestFit="1" customWidth="1"/>
    <col min="15889" max="16122" width="11.453125" style="492"/>
    <col min="16123" max="16123" width="50.7265625" style="492" customWidth="1"/>
    <col min="16124" max="16124" width="18.7265625" style="492" customWidth="1"/>
    <col min="16125" max="16125" width="17.7265625" style="492" customWidth="1"/>
    <col min="16126" max="16129" width="15.7265625" style="492" customWidth="1"/>
    <col min="16130" max="16131" width="17.7265625" style="492" customWidth="1"/>
    <col min="16132" max="16132" width="50.453125" style="492" customWidth="1"/>
    <col min="16133" max="16133" width="18.453125" style="492" customWidth="1"/>
    <col min="16134" max="16134" width="17.81640625" style="492" customWidth="1"/>
    <col min="16135" max="16138" width="15.7265625" style="492" customWidth="1"/>
    <col min="16139" max="16140" width="17.7265625" style="492" customWidth="1"/>
    <col min="16141" max="16141" width="12" style="492" bestFit="1" customWidth="1"/>
    <col min="16142" max="16142" width="11.453125" style="492" bestFit="1" customWidth="1"/>
    <col min="16143" max="16143" width="9.1796875" style="492" bestFit="1" customWidth="1"/>
    <col min="16144" max="16144" width="12.453125" style="492" bestFit="1" customWidth="1"/>
    <col min="16145" max="16384" width="11.453125" style="492"/>
  </cols>
  <sheetData>
    <row r="1" spans="1:18" s="486" customFormat="1" ht="42" customHeight="1" thickBot="1">
      <c r="A1" s="978" t="s">
        <v>4561</v>
      </c>
      <c r="B1" s="979"/>
      <c r="C1" s="979"/>
      <c r="D1" s="984"/>
      <c r="E1" s="482" t="s">
        <v>3980</v>
      </c>
      <c r="F1" s="482" t="s">
        <v>3981</v>
      </c>
      <c r="G1" s="483" t="s">
        <v>642</v>
      </c>
      <c r="H1" s="484" t="s">
        <v>643</v>
      </c>
      <c r="I1" s="484" t="s">
        <v>644</v>
      </c>
      <c r="J1" s="485" t="s">
        <v>645</v>
      </c>
      <c r="K1" s="483" t="s">
        <v>3982</v>
      </c>
      <c r="L1" s="485" t="s">
        <v>3978</v>
      </c>
      <c r="M1" s="837"/>
      <c r="N1" s="838" t="s">
        <v>4813</v>
      </c>
      <c r="O1" s="492" t="s">
        <v>4815</v>
      </c>
      <c r="P1" s="492" t="s">
        <v>545</v>
      </c>
      <c r="Q1" s="492" t="s">
        <v>42</v>
      </c>
      <c r="R1" s="492" t="s">
        <v>45</v>
      </c>
    </row>
    <row r="2" spans="1:18" ht="42" customHeight="1" thickBot="1">
      <c r="A2" s="847" t="s">
        <v>4003</v>
      </c>
      <c r="B2" s="848" t="s">
        <v>2113</v>
      </c>
      <c r="C2" s="848" t="s">
        <v>4014</v>
      </c>
      <c r="D2" s="849" t="s">
        <v>4011</v>
      </c>
      <c r="E2" s="850" t="s">
        <v>4896</v>
      </c>
      <c r="F2" s="851"/>
      <c r="G2" s="852" t="s">
        <v>697</v>
      </c>
      <c r="H2" s="853" t="s">
        <v>698</v>
      </c>
      <c r="I2" s="853" t="s">
        <v>699</v>
      </c>
      <c r="J2" s="854" t="s">
        <v>700</v>
      </c>
      <c r="K2" s="491" t="s">
        <v>701</v>
      </c>
      <c r="L2" s="449" t="s">
        <v>702</v>
      </c>
      <c r="N2" s="838" t="s">
        <v>4819</v>
      </c>
      <c r="O2" s="492" t="s">
        <v>4815</v>
      </c>
      <c r="P2" s="492" t="s">
        <v>48</v>
      </c>
      <c r="Q2" s="492" t="s">
        <v>38</v>
      </c>
      <c r="R2" s="492" t="s">
        <v>41</v>
      </c>
    </row>
    <row r="3" spans="1:18" ht="42" customHeight="1" thickBot="1">
      <c r="A3" s="855" t="s">
        <v>754</v>
      </c>
      <c r="B3" s="856" t="s">
        <v>735</v>
      </c>
      <c r="C3" s="856" t="s">
        <v>775</v>
      </c>
      <c r="D3" s="857" t="s">
        <v>685</v>
      </c>
      <c r="E3" s="858"/>
      <c r="F3" s="858"/>
      <c r="G3" s="858"/>
      <c r="H3" s="858"/>
      <c r="I3" s="858"/>
      <c r="J3" s="858"/>
      <c r="K3" s="859"/>
      <c r="L3" s="860"/>
      <c r="N3" s="838" t="s">
        <v>4813</v>
      </c>
      <c r="O3" s="492" t="s">
        <v>4815</v>
      </c>
      <c r="P3" s="492" t="s">
        <v>78</v>
      </c>
      <c r="Q3" s="492" t="s">
        <v>37</v>
      </c>
      <c r="R3" s="492" t="s">
        <v>44</v>
      </c>
    </row>
    <row r="4" spans="1:18" ht="42" customHeight="1" thickBot="1">
      <c r="A4" s="861" t="s">
        <v>4005</v>
      </c>
      <c r="B4" s="862" t="s">
        <v>4001</v>
      </c>
      <c r="C4" s="862" t="s">
        <v>4008</v>
      </c>
      <c r="D4" s="863" t="s">
        <v>4040</v>
      </c>
      <c r="E4" s="850" t="s">
        <v>4897</v>
      </c>
      <c r="F4" s="851"/>
      <c r="G4" s="864" t="s">
        <v>943</v>
      </c>
      <c r="H4" s="865" t="s">
        <v>944</v>
      </c>
      <c r="I4" s="865" t="s">
        <v>945</v>
      </c>
      <c r="J4" s="866" t="s">
        <v>946</v>
      </c>
      <c r="K4" s="491" t="s">
        <v>947</v>
      </c>
      <c r="L4" s="449" t="s">
        <v>948</v>
      </c>
      <c r="N4" s="838" t="s">
        <v>4813</v>
      </c>
      <c r="O4" s="492" t="s">
        <v>4815</v>
      </c>
      <c r="P4" s="492" t="s">
        <v>559</v>
      </c>
      <c r="Q4" s="492" t="s">
        <v>41</v>
      </c>
      <c r="R4" s="492" t="s">
        <v>45</v>
      </c>
    </row>
    <row r="5" spans="1:18" ht="42" customHeight="1" thickBot="1">
      <c r="A5" s="855" t="s">
        <v>4817</v>
      </c>
      <c r="B5" s="856" t="s">
        <v>1155</v>
      </c>
      <c r="C5" s="856" t="s">
        <v>1156</v>
      </c>
      <c r="D5" s="857" t="s">
        <v>1157</v>
      </c>
      <c r="E5" s="858"/>
      <c r="F5" s="858"/>
      <c r="G5" s="858"/>
      <c r="H5" s="858"/>
      <c r="I5" s="858"/>
      <c r="J5" s="858"/>
      <c r="K5" s="859"/>
      <c r="L5" s="860"/>
      <c r="N5" s="838" t="s">
        <v>4819</v>
      </c>
      <c r="O5" s="492" t="s">
        <v>4827</v>
      </c>
      <c r="P5" s="492" t="s">
        <v>63</v>
      </c>
      <c r="Q5" s="492" t="s">
        <v>37</v>
      </c>
      <c r="R5" s="492" t="s">
        <v>42</v>
      </c>
    </row>
    <row r="6" spans="1:18" ht="42" customHeight="1" thickBot="1">
      <c r="A6" s="423"/>
      <c r="B6" s="465"/>
      <c r="C6" s="465"/>
      <c r="D6" s="465"/>
      <c r="F6" s="469"/>
      <c r="G6" s="467"/>
      <c r="H6" s="467"/>
      <c r="I6" s="467"/>
      <c r="J6" s="467"/>
      <c r="K6" s="468"/>
      <c r="L6" s="424"/>
      <c r="N6" s="838" t="s">
        <v>4813</v>
      </c>
      <c r="O6" s="492" t="s">
        <v>4819</v>
      </c>
      <c r="P6" s="492" t="s">
        <v>138</v>
      </c>
      <c r="Q6" s="492" t="s">
        <v>38</v>
      </c>
      <c r="R6" s="492" t="s">
        <v>46</v>
      </c>
    </row>
    <row r="7" spans="1:18" ht="42" customHeight="1" thickBot="1">
      <c r="A7" s="981" t="s">
        <v>4568</v>
      </c>
      <c r="B7" s="979"/>
      <c r="C7" s="979"/>
      <c r="D7" s="979"/>
      <c r="E7" s="482" t="s">
        <v>3984</v>
      </c>
      <c r="F7" s="482" t="s">
        <v>3981</v>
      </c>
      <c r="G7" s="524" t="s">
        <v>1455</v>
      </c>
      <c r="H7" s="443" t="s">
        <v>1456</v>
      </c>
      <c r="I7" s="443" t="s">
        <v>1457</v>
      </c>
      <c r="J7" s="444" t="s">
        <v>1458</v>
      </c>
      <c r="K7" s="483" t="s">
        <v>3982</v>
      </c>
      <c r="L7" s="485" t="s">
        <v>3978</v>
      </c>
      <c r="N7" s="838" t="s">
        <v>4819</v>
      </c>
      <c r="O7" s="492" t="s">
        <v>4827</v>
      </c>
      <c r="P7" s="492" t="s">
        <v>433</v>
      </c>
      <c r="Q7" s="492" t="s">
        <v>37</v>
      </c>
      <c r="R7" s="492" t="s">
        <v>44</v>
      </c>
    </row>
    <row r="8" spans="1:18" ht="42" customHeight="1" thickBot="1">
      <c r="A8" s="867" t="s">
        <v>3992</v>
      </c>
      <c r="B8" s="868" t="s">
        <v>4898</v>
      </c>
      <c r="C8" s="869" t="s">
        <v>4899</v>
      </c>
      <c r="D8" s="870" t="s">
        <v>4900</v>
      </c>
      <c r="E8" s="871" t="s">
        <v>3314</v>
      </c>
      <c r="F8" s="872"/>
      <c r="G8" s="864" t="s">
        <v>1008</v>
      </c>
      <c r="H8" s="865" t="s">
        <v>3315</v>
      </c>
      <c r="I8" s="865" t="s">
        <v>3316</v>
      </c>
      <c r="J8" s="866" t="s">
        <v>2079</v>
      </c>
      <c r="K8" s="771" t="s">
        <v>3317</v>
      </c>
      <c r="L8" s="772" t="s">
        <v>3317</v>
      </c>
      <c r="N8" s="838" t="s">
        <v>4826</v>
      </c>
      <c r="O8" s="492" t="s">
        <v>4827</v>
      </c>
      <c r="P8" s="492" t="s">
        <v>391</v>
      </c>
      <c r="Q8" s="492" t="s">
        <v>37</v>
      </c>
      <c r="R8" s="492" t="s">
        <v>44</v>
      </c>
    </row>
    <row r="9" spans="1:18" ht="42" customHeight="1" thickBot="1">
      <c r="A9" s="867" t="s">
        <v>4006</v>
      </c>
      <c r="B9" s="873" t="s">
        <v>4901</v>
      </c>
      <c r="C9" s="874" t="s">
        <v>4902</v>
      </c>
      <c r="D9" s="875" t="s">
        <v>4903</v>
      </c>
      <c r="E9" s="871" t="s">
        <v>3062</v>
      </c>
      <c r="F9" s="872"/>
      <c r="G9" s="864" t="s">
        <v>3068</v>
      </c>
      <c r="H9" s="865" t="s">
        <v>3069</v>
      </c>
      <c r="I9" s="865" t="s">
        <v>3070</v>
      </c>
      <c r="J9" s="866" t="s">
        <v>3071</v>
      </c>
      <c r="K9" s="771" t="s">
        <v>3072</v>
      </c>
      <c r="L9" s="772" t="s">
        <v>3072</v>
      </c>
      <c r="N9" s="838" t="s">
        <v>4818</v>
      </c>
      <c r="O9" s="492" t="s">
        <v>4826</v>
      </c>
      <c r="P9" s="492" t="s">
        <v>531</v>
      </c>
      <c r="Q9" s="492" t="s">
        <v>41</v>
      </c>
      <c r="R9" s="492" t="s">
        <v>45</v>
      </c>
    </row>
    <row r="10" spans="1:18" ht="42" customHeight="1" thickBot="1">
      <c r="A10" s="876" t="s">
        <v>4053</v>
      </c>
      <c r="B10" s="873" t="s">
        <v>4904</v>
      </c>
      <c r="C10" s="874" t="s">
        <v>4905</v>
      </c>
      <c r="D10" s="875" t="s">
        <v>4906</v>
      </c>
      <c r="E10" s="871" t="s">
        <v>1004</v>
      </c>
      <c r="F10" s="872"/>
      <c r="G10" s="864" t="s">
        <v>1614</v>
      </c>
      <c r="H10" s="865" t="s">
        <v>716</v>
      </c>
      <c r="I10" s="865" t="s">
        <v>1615</v>
      </c>
      <c r="J10" s="866" t="s">
        <v>1616</v>
      </c>
      <c r="K10" s="771" t="s">
        <v>1617</v>
      </c>
      <c r="L10" s="772" t="s">
        <v>1617</v>
      </c>
      <c r="N10" s="838" t="s">
        <v>4818</v>
      </c>
      <c r="O10" s="492" t="s">
        <v>4826</v>
      </c>
      <c r="P10" s="492" t="s">
        <v>108</v>
      </c>
      <c r="Q10" s="492" t="s">
        <v>38</v>
      </c>
      <c r="R10" s="492" t="s">
        <v>45</v>
      </c>
    </row>
    <row r="11" spans="1:18" ht="42" customHeight="1" thickBot="1">
      <c r="A11" s="876" t="s">
        <v>4011</v>
      </c>
      <c r="B11" s="877" t="s">
        <v>4907</v>
      </c>
      <c r="C11" s="878" t="s">
        <v>4908</v>
      </c>
      <c r="D11" s="879" t="s">
        <v>4909</v>
      </c>
      <c r="E11" s="871" t="s">
        <v>1712</v>
      </c>
      <c r="F11" s="872"/>
      <c r="G11" s="864" t="s">
        <v>4910</v>
      </c>
      <c r="H11" s="865" t="s">
        <v>1713</v>
      </c>
      <c r="I11" s="865" t="s">
        <v>1100</v>
      </c>
      <c r="J11" s="866" t="s">
        <v>1714</v>
      </c>
      <c r="K11" s="771" t="s">
        <v>1715</v>
      </c>
      <c r="L11" s="772" t="s">
        <v>1715</v>
      </c>
      <c r="N11" s="838" t="s">
        <v>4818</v>
      </c>
      <c r="P11" s="492" t="s">
        <v>153</v>
      </c>
      <c r="Q11" s="492" t="s">
        <v>39</v>
      </c>
      <c r="R11" s="492" t="s">
        <v>41</v>
      </c>
    </row>
    <row r="12" spans="1:18" ht="42" customHeight="1" thickBot="1">
      <c r="A12" s="423"/>
      <c r="B12" s="465"/>
      <c r="C12" s="465"/>
      <c r="D12" s="465"/>
      <c r="G12" s="467"/>
      <c r="H12" s="467"/>
      <c r="I12" s="467"/>
      <c r="J12" s="467"/>
      <c r="K12" s="468"/>
      <c r="L12" s="424"/>
      <c r="N12" s="465" t="s">
        <v>4826</v>
      </c>
      <c r="O12" s="492" t="s">
        <v>4827</v>
      </c>
      <c r="P12" s="492" t="s">
        <v>475</v>
      </c>
      <c r="Q12" s="492" t="s">
        <v>39</v>
      </c>
      <c r="R12" s="492" t="s">
        <v>42</v>
      </c>
    </row>
    <row r="13" spans="1:18" ht="42" customHeight="1" thickBot="1">
      <c r="A13" s="981" t="s">
        <v>4572</v>
      </c>
      <c r="B13" s="979"/>
      <c r="C13" s="979"/>
      <c r="D13" s="984"/>
      <c r="E13" s="482" t="s">
        <v>3984</v>
      </c>
      <c r="F13" s="482" t="s">
        <v>3981</v>
      </c>
      <c r="G13" s="524" t="s">
        <v>644</v>
      </c>
      <c r="H13" s="443" t="s">
        <v>642</v>
      </c>
      <c r="I13" s="443" t="s">
        <v>643</v>
      </c>
      <c r="J13" s="444" t="s">
        <v>645</v>
      </c>
      <c r="K13" s="483" t="s">
        <v>3982</v>
      </c>
      <c r="L13" s="485" t="s">
        <v>3978</v>
      </c>
      <c r="N13" s="838"/>
      <c r="P13" s="492" t="s">
        <v>279</v>
      </c>
      <c r="Q13" s="492" t="s">
        <v>44</v>
      </c>
    </row>
    <row r="14" spans="1:18" ht="42" customHeight="1" thickBot="1">
      <c r="A14" s="867" t="s">
        <v>4040</v>
      </c>
      <c r="B14" s="868" t="s">
        <v>4911</v>
      </c>
      <c r="C14" s="869" t="s">
        <v>4912</v>
      </c>
      <c r="D14" s="870" t="s">
        <v>4913</v>
      </c>
      <c r="E14" s="871" t="s">
        <v>1871</v>
      </c>
      <c r="F14" s="872"/>
      <c r="G14" s="864" t="s">
        <v>1180</v>
      </c>
      <c r="H14" s="865" t="s">
        <v>1872</v>
      </c>
      <c r="I14" s="865" t="s">
        <v>1873</v>
      </c>
      <c r="J14" s="866" t="s">
        <v>1874</v>
      </c>
      <c r="K14" s="771" t="s">
        <v>1875</v>
      </c>
      <c r="L14" s="772" t="s">
        <v>1875</v>
      </c>
      <c r="N14" s="838"/>
      <c r="P14" s="492" t="s">
        <v>123</v>
      </c>
      <c r="Q14" s="492" t="s">
        <v>42</v>
      </c>
    </row>
    <row r="15" spans="1:18" ht="42" customHeight="1" thickBot="1">
      <c r="A15" s="867" t="s">
        <v>2113</v>
      </c>
      <c r="B15" s="873" t="s">
        <v>4914</v>
      </c>
      <c r="C15" s="874" t="s">
        <v>4915</v>
      </c>
      <c r="D15" s="875" t="s">
        <v>4916</v>
      </c>
      <c r="E15" s="871" t="s">
        <v>2075</v>
      </c>
      <c r="F15" s="872"/>
      <c r="G15" s="864" t="s">
        <v>906</v>
      </c>
      <c r="H15" s="865" t="s">
        <v>2079</v>
      </c>
      <c r="I15" s="865" t="s">
        <v>2080</v>
      </c>
      <c r="J15" s="866" t="s">
        <v>2081</v>
      </c>
      <c r="K15" s="771" t="s">
        <v>2082</v>
      </c>
      <c r="L15" s="772" t="s">
        <v>2082</v>
      </c>
      <c r="N15" s="838"/>
      <c r="P15" s="492" t="s">
        <v>461</v>
      </c>
      <c r="Q15" s="492" t="s">
        <v>39</v>
      </c>
      <c r="R15" s="492" t="s">
        <v>42</v>
      </c>
    </row>
    <row r="16" spans="1:18" ht="42" customHeight="1" thickBot="1">
      <c r="A16" s="876" t="s">
        <v>4007</v>
      </c>
      <c r="B16" s="873" t="s">
        <v>4917</v>
      </c>
      <c r="C16" s="874" t="s">
        <v>4918</v>
      </c>
      <c r="D16" s="875" t="s">
        <v>4919</v>
      </c>
      <c r="E16" s="871" t="s">
        <v>1473</v>
      </c>
      <c r="F16" s="872"/>
      <c r="G16" s="864" t="s">
        <v>1489</v>
      </c>
      <c r="H16" s="865" t="s">
        <v>1490</v>
      </c>
      <c r="I16" s="865" t="s">
        <v>1491</v>
      </c>
      <c r="J16" s="866" t="s">
        <v>1492</v>
      </c>
      <c r="K16" s="771" t="s">
        <v>1493</v>
      </c>
      <c r="L16" s="772" t="s">
        <v>1493</v>
      </c>
      <c r="N16" s="838"/>
      <c r="P16" s="492" t="s">
        <v>225</v>
      </c>
      <c r="Q16" s="492" t="s">
        <v>39</v>
      </c>
    </row>
    <row r="17" spans="1:18" ht="42" customHeight="1" thickBot="1">
      <c r="A17" s="876" t="s">
        <v>4003</v>
      </c>
      <c r="B17" s="877" t="s">
        <v>4920</v>
      </c>
      <c r="C17" s="878" t="s">
        <v>4921</v>
      </c>
      <c r="D17" s="879" t="s">
        <v>4922</v>
      </c>
      <c r="E17" s="871" t="s">
        <v>3822</v>
      </c>
      <c r="F17" s="872"/>
      <c r="G17" s="864" t="s">
        <v>1009</v>
      </c>
      <c r="H17" s="865" t="s">
        <v>3060</v>
      </c>
      <c r="I17" s="865" t="s">
        <v>3823</v>
      </c>
      <c r="J17" s="866" t="s">
        <v>2133</v>
      </c>
      <c r="K17" s="771" t="s">
        <v>3824</v>
      </c>
      <c r="L17" s="772" t="s">
        <v>3824</v>
      </c>
      <c r="N17" s="838"/>
      <c r="P17" s="492" t="s">
        <v>307</v>
      </c>
      <c r="Q17" s="492" t="s">
        <v>46</v>
      </c>
    </row>
    <row r="18" spans="1:18" ht="42" customHeight="1" thickBot="1">
      <c r="A18" s="640"/>
      <c r="B18" s="641"/>
      <c r="C18" s="641"/>
      <c r="D18" s="641"/>
      <c r="E18" s="642"/>
      <c r="F18" s="723"/>
      <c r="G18" s="467"/>
      <c r="H18" s="467"/>
      <c r="I18" s="467"/>
      <c r="J18" s="467"/>
      <c r="K18" s="643"/>
      <c r="L18" s="644"/>
      <c r="N18" s="838" t="s">
        <v>4818</v>
      </c>
      <c r="P18" s="492" t="s">
        <v>419</v>
      </c>
      <c r="Q18" s="492" t="s">
        <v>46</v>
      </c>
    </row>
    <row r="19" spans="1:18" ht="42" customHeight="1" thickBot="1">
      <c r="A19" s="981" t="s">
        <v>4574</v>
      </c>
      <c r="B19" s="979"/>
      <c r="C19" s="979"/>
      <c r="D19" s="979"/>
      <c r="E19" s="482" t="s">
        <v>3984</v>
      </c>
      <c r="F19" s="482" t="s">
        <v>3981</v>
      </c>
      <c r="G19" s="471"/>
      <c r="H19" s="471"/>
      <c r="I19" s="471"/>
      <c r="J19" s="471"/>
      <c r="K19" s="776" t="s">
        <v>3982</v>
      </c>
      <c r="L19" s="482" t="s">
        <v>3978</v>
      </c>
      <c r="N19" s="838"/>
      <c r="P19" s="492" t="s">
        <v>211</v>
      </c>
      <c r="Q19" s="492" t="s">
        <v>46</v>
      </c>
    </row>
    <row r="20" spans="1:18" ht="42" customHeight="1" thickBot="1">
      <c r="A20" s="867" t="s">
        <v>4016</v>
      </c>
      <c r="B20" s="880"/>
      <c r="C20" s="881"/>
      <c r="D20" s="882"/>
      <c r="E20" s="871" t="s">
        <v>3468</v>
      </c>
      <c r="F20" s="883"/>
      <c r="G20" s="471"/>
      <c r="H20" s="471"/>
      <c r="I20" s="471"/>
      <c r="J20" s="471"/>
      <c r="K20" s="884" t="s">
        <v>3471</v>
      </c>
      <c r="L20" s="778" t="s">
        <v>3471</v>
      </c>
    </row>
    <row r="21" spans="1:18" ht="42" customHeight="1" thickBot="1">
      <c r="A21" s="876" t="s">
        <v>3998</v>
      </c>
      <c r="B21" s="428"/>
      <c r="C21" s="471"/>
      <c r="D21" s="732"/>
      <c r="E21" s="871" t="s">
        <v>2461</v>
      </c>
      <c r="F21" s="883"/>
      <c r="G21" s="471"/>
      <c r="H21" s="471"/>
      <c r="I21" s="471"/>
      <c r="J21" s="471"/>
      <c r="K21" s="884" t="s">
        <v>2466</v>
      </c>
      <c r="L21" s="778" t="s">
        <v>2466</v>
      </c>
    </row>
    <row r="22" spans="1:18" ht="42" customHeight="1" thickBot="1">
      <c r="A22" s="876" t="s">
        <v>4008</v>
      </c>
      <c r="B22" s="428"/>
      <c r="C22" s="471"/>
      <c r="D22" s="732"/>
      <c r="E22" s="871" t="s">
        <v>2193</v>
      </c>
      <c r="F22" s="883"/>
      <c r="G22" s="471"/>
      <c r="H22" s="471"/>
      <c r="I22" s="471"/>
      <c r="J22" s="471"/>
      <c r="K22" s="884" t="s">
        <v>1647</v>
      </c>
      <c r="L22" s="778" t="s">
        <v>1647</v>
      </c>
    </row>
    <row r="23" spans="1:18" ht="42" customHeight="1" thickBot="1">
      <c r="A23" s="876" t="s">
        <v>4015</v>
      </c>
      <c r="B23" s="640"/>
      <c r="C23" s="641"/>
      <c r="D23" s="726"/>
      <c r="E23" s="871" t="s">
        <v>3546</v>
      </c>
      <c r="F23" s="883"/>
      <c r="G23" s="471"/>
      <c r="H23" s="471"/>
      <c r="I23" s="471"/>
      <c r="J23" s="471"/>
      <c r="K23" s="884" t="s">
        <v>1505</v>
      </c>
      <c r="L23" s="778" t="s">
        <v>1505</v>
      </c>
    </row>
    <row r="24" spans="1:18" ht="42" customHeight="1" thickBot="1">
      <c r="A24" s="428"/>
      <c r="B24" s="471"/>
      <c r="C24" s="471"/>
      <c r="D24" s="471"/>
      <c r="E24" s="469"/>
      <c r="F24" s="469"/>
      <c r="G24" s="467"/>
      <c r="H24" s="467"/>
      <c r="I24" s="467"/>
      <c r="J24" s="468"/>
      <c r="K24" s="468"/>
      <c r="L24" s="424"/>
    </row>
    <row r="25" spans="1:18" ht="42" customHeight="1" thickBot="1">
      <c r="A25" s="981" t="s">
        <v>4577</v>
      </c>
      <c r="B25" s="979"/>
      <c r="C25" s="979"/>
      <c r="D25" s="979"/>
      <c r="E25" s="482" t="s">
        <v>3984</v>
      </c>
      <c r="F25" s="482" t="s">
        <v>3981</v>
      </c>
      <c r="G25" s="471"/>
      <c r="H25" s="471"/>
      <c r="I25" s="483" t="s">
        <v>1455</v>
      </c>
      <c r="J25" s="485" t="s">
        <v>1456</v>
      </c>
      <c r="K25" s="483" t="s">
        <v>3982</v>
      </c>
      <c r="L25" s="485" t="s">
        <v>3978</v>
      </c>
    </row>
    <row r="26" spans="1:18" ht="42" customHeight="1" thickBot="1">
      <c r="A26" s="867" t="s">
        <v>4008</v>
      </c>
      <c r="B26" s="868" t="s">
        <v>4923</v>
      </c>
      <c r="C26" s="869" t="s">
        <v>1883</v>
      </c>
      <c r="D26" s="870" t="s">
        <v>1722</v>
      </c>
      <c r="E26" s="871" t="s">
        <v>2205</v>
      </c>
      <c r="F26" s="883"/>
      <c r="G26" s="471"/>
      <c r="H26" s="471"/>
      <c r="I26" s="864" t="s">
        <v>2086</v>
      </c>
      <c r="J26" s="866" t="s">
        <v>2206</v>
      </c>
      <c r="K26" s="782" t="s">
        <v>2207</v>
      </c>
      <c r="L26" s="772" t="s">
        <v>2207</v>
      </c>
    </row>
    <row r="27" spans="1:18" ht="42" customHeight="1" thickBot="1">
      <c r="A27" s="867" t="s">
        <v>4005</v>
      </c>
      <c r="B27" s="873" t="s">
        <v>4924</v>
      </c>
      <c r="C27" s="874" t="s">
        <v>2789</v>
      </c>
      <c r="D27" s="875" t="s">
        <v>3765</v>
      </c>
      <c r="E27" s="871" t="s">
        <v>4199</v>
      </c>
      <c r="F27" s="883"/>
      <c r="G27" s="471"/>
      <c r="H27" s="471"/>
      <c r="I27" s="864" t="s">
        <v>3769</v>
      </c>
      <c r="J27" s="866" t="s">
        <v>3770</v>
      </c>
      <c r="K27" s="782" t="s">
        <v>3771</v>
      </c>
      <c r="L27" s="772" t="s">
        <v>3771</v>
      </c>
    </row>
    <row r="28" spans="1:18" ht="42" customHeight="1" thickBot="1">
      <c r="A28" s="876" t="s">
        <v>4014</v>
      </c>
      <c r="B28" s="873" t="s">
        <v>4925</v>
      </c>
      <c r="C28" s="874" t="s">
        <v>1744</v>
      </c>
      <c r="D28" s="875" t="s">
        <v>3887</v>
      </c>
      <c r="E28" s="871" t="s">
        <v>3888</v>
      </c>
      <c r="F28" s="883"/>
      <c r="G28" s="471"/>
      <c r="H28" s="471"/>
      <c r="I28" s="864" t="s">
        <v>3835</v>
      </c>
      <c r="J28" s="866" t="s">
        <v>2133</v>
      </c>
      <c r="K28" s="782" t="s">
        <v>3894</v>
      </c>
      <c r="L28" s="772" t="s">
        <v>3894</v>
      </c>
    </row>
    <row r="29" spans="1:18" ht="42" customHeight="1" thickBot="1">
      <c r="A29" s="876" t="s">
        <v>4007</v>
      </c>
      <c r="B29" s="877" t="s">
        <v>736</v>
      </c>
      <c r="C29" s="878" t="s">
        <v>754</v>
      </c>
      <c r="D29" s="879" t="s">
        <v>1515</v>
      </c>
      <c r="E29" s="871" t="s">
        <v>1516</v>
      </c>
      <c r="F29" s="883"/>
      <c r="G29" s="471"/>
      <c r="H29" s="471"/>
      <c r="I29" s="864" t="s">
        <v>1524</v>
      </c>
      <c r="J29" s="866" t="s">
        <v>1525</v>
      </c>
      <c r="K29" s="782" t="s">
        <v>1526</v>
      </c>
      <c r="L29" s="772" t="s">
        <v>1526</v>
      </c>
    </row>
    <row r="30" spans="1:18" ht="42" customHeight="1" thickBot="1">
      <c r="A30" s="428"/>
      <c r="B30" s="471"/>
      <c r="C30" s="471"/>
      <c r="D30" s="471"/>
      <c r="E30" s="469"/>
      <c r="F30" s="469"/>
      <c r="G30" s="467"/>
      <c r="H30" s="467"/>
      <c r="I30" s="467"/>
      <c r="J30" s="467"/>
      <c r="K30" s="468"/>
      <c r="L30" s="424"/>
    </row>
    <row r="31" spans="1:18" s="465" customFormat="1" ht="42" customHeight="1" thickBot="1">
      <c r="A31" s="981" t="s">
        <v>4579</v>
      </c>
      <c r="B31" s="979"/>
      <c r="C31" s="979"/>
      <c r="D31" s="979"/>
      <c r="E31" s="482" t="s">
        <v>3984</v>
      </c>
      <c r="F31" s="482" t="s">
        <v>3981</v>
      </c>
      <c r="G31" s="471"/>
      <c r="H31" s="471"/>
      <c r="I31" s="483" t="s">
        <v>1455</v>
      </c>
      <c r="J31" s="485" t="s">
        <v>1456</v>
      </c>
      <c r="K31" s="483" t="s">
        <v>3982</v>
      </c>
      <c r="L31" s="485" t="s">
        <v>3978</v>
      </c>
      <c r="N31" s="492"/>
      <c r="O31" s="492"/>
      <c r="P31" s="492"/>
      <c r="Q31" s="492"/>
      <c r="R31" s="492"/>
    </row>
    <row r="32" spans="1:18" s="465" customFormat="1" ht="42" customHeight="1" thickBot="1">
      <c r="A32" s="867" t="s">
        <v>4016</v>
      </c>
      <c r="B32" s="868" t="s">
        <v>4926</v>
      </c>
      <c r="C32" s="869" t="s">
        <v>3486</v>
      </c>
      <c r="D32" s="870" t="s">
        <v>2061</v>
      </c>
      <c r="E32" s="871" t="s">
        <v>3488</v>
      </c>
      <c r="F32" s="883"/>
      <c r="G32" s="471"/>
      <c r="H32" s="471"/>
      <c r="I32" s="864" t="s">
        <v>2137</v>
      </c>
      <c r="J32" s="866" t="s">
        <v>3490</v>
      </c>
      <c r="K32" s="782" t="s">
        <v>3491</v>
      </c>
      <c r="L32" s="772" t="s">
        <v>3491</v>
      </c>
      <c r="N32" s="492"/>
      <c r="O32" s="492"/>
      <c r="P32" s="492"/>
      <c r="Q32" s="492"/>
      <c r="R32" s="492"/>
    </row>
    <row r="33" spans="1:18" s="465" customFormat="1" ht="42" customHeight="1" thickBot="1">
      <c r="A33" s="867" t="s">
        <v>4000</v>
      </c>
      <c r="B33" s="873" t="s">
        <v>4927</v>
      </c>
      <c r="C33" s="874" t="s">
        <v>1988</v>
      </c>
      <c r="D33" s="875" t="s">
        <v>2007</v>
      </c>
      <c r="E33" s="871" t="s">
        <v>1148</v>
      </c>
      <c r="F33" s="883"/>
      <c r="G33" s="471"/>
      <c r="H33" s="471"/>
      <c r="I33" s="864" t="s">
        <v>1995</v>
      </c>
      <c r="J33" s="866" t="s">
        <v>1895</v>
      </c>
      <c r="K33" s="782" t="s">
        <v>1996</v>
      </c>
      <c r="L33" s="772" t="s">
        <v>1996</v>
      </c>
      <c r="N33" s="492"/>
      <c r="O33" s="492"/>
      <c r="P33" s="492"/>
      <c r="Q33" s="492"/>
      <c r="R33" s="492"/>
    </row>
    <row r="34" spans="1:18" s="465" customFormat="1" ht="42" customHeight="1" thickBot="1">
      <c r="A34" s="876" t="s">
        <v>4015</v>
      </c>
      <c r="B34" s="873" t="s">
        <v>4928</v>
      </c>
      <c r="C34" s="874" t="s">
        <v>1521</v>
      </c>
      <c r="D34" s="875" t="s">
        <v>1911</v>
      </c>
      <c r="E34" s="871" t="s">
        <v>2899</v>
      </c>
      <c r="F34" s="883"/>
      <c r="G34" s="471"/>
      <c r="H34" s="471"/>
      <c r="I34" s="864" t="s">
        <v>2193</v>
      </c>
      <c r="J34" s="866" t="s">
        <v>833</v>
      </c>
      <c r="K34" s="782" t="s">
        <v>3560</v>
      </c>
      <c r="L34" s="772" t="s">
        <v>3560</v>
      </c>
      <c r="N34" s="492"/>
      <c r="O34" s="492"/>
      <c r="P34" s="492"/>
      <c r="Q34" s="492"/>
      <c r="R34" s="492"/>
    </row>
    <row r="35" spans="1:18" s="465" customFormat="1" ht="42" customHeight="1" thickBot="1">
      <c r="A35" s="876" t="s">
        <v>4053</v>
      </c>
      <c r="B35" s="877" t="s">
        <v>4929</v>
      </c>
      <c r="C35" s="878" t="s">
        <v>857</v>
      </c>
      <c r="D35" s="879" t="s">
        <v>1635</v>
      </c>
      <c r="E35" s="871" t="s">
        <v>1636</v>
      </c>
      <c r="F35" s="883"/>
      <c r="G35" s="471"/>
      <c r="H35" s="471"/>
      <c r="I35" s="864" t="s">
        <v>1646</v>
      </c>
      <c r="J35" s="866" t="s">
        <v>1647</v>
      </c>
      <c r="K35" s="782" t="s">
        <v>1648</v>
      </c>
      <c r="L35" s="772" t="s">
        <v>1648</v>
      </c>
      <c r="N35" s="492"/>
      <c r="O35" s="492"/>
      <c r="P35" s="492"/>
      <c r="Q35" s="492"/>
      <c r="R35" s="492"/>
    </row>
    <row r="36" spans="1:18" s="465" customFormat="1" ht="42" customHeight="1" thickBot="1">
      <c r="A36" s="435"/>
      <c r="B36" s="436"/>
      <c r="C36" s="436"/>
      <c r="D36" s="436"/>
      <c r="E36" s="437"/>
      <c r="F36" s="438"/>
      <c r="G36" s="531"/>
      <c r="H36" s="531"/>
      <c r="I36" s="439"/>
      <c r="J36" s="439"/>
      <c r="K36" s="440"/>
      <c r="L36" s="441"/>
      <c r="N36" s="492"/>
      <c r="O36" s="492"/>
      <c r="P36" s="492"/>
      <c r="Q36" s="492"/>
      <c r="R36" s="492"/>
    </row>
    <row r="37" spans="1:18" s="465" customFormat="1" ht="42" customHeight="1" thickBot="1">
      <c r="A37" s="981" t="s">
        <v>4581</v>
      </c>
      <c r="B37" s="982"/>
      <c r="C37" s="982"/>
      <c r="D37" s="982"/>
      <c r="E37" s="532" t="s">
        <v>3984</v>
      </c>
      <c r="F37" s="524" t="s">
        <v>1539</v>
      </c>
      <c r="G37" s="443" t="s">
        <v>1540</v>
      </c>
      <c r="H37" s="443" t="s">
        <v>1541</v>
      </c>
      <c r="I37" s="443" t="s">
        <v>1542</v>
      </c>
      <c r="J37" s="444" t="s">
        <v>1543</v>
      </c>
      <c r="K37" s="524" t="s">
        <v>3982</v>
      </c>
      <c r="L37" s="444" t="s">
        <v>3978</v>
      </c>
      <c r="N37" s="492"/>
      <c r="O37" s="492"/>
      <c r="P37" s="492"/>
      <c r="Q37" s="492"/>
      <c r="R37" s="492"/>
    </row>
    <row r="38" spans="1:18" s="465" customFormat="1" ht="42" customHeight="1" thickBot="1">
      <c r="A38" s="885" t="s">
        <v>3997</v>
      </c>
      <c r="B38" s="886" t="s">
        <v>4930</v>
      </c>
      <c r="C38" s="887" t="s">
        <v>4931</v>
      </c>
      <c r="D38" s="887" t="s">
        <v>2674</v>
      </c>
      <c r="E38" s="888" t="s">
        <v>2675</v>
      </c>
      <c r="F38" s="889" t="s">
        <v>2689</v>
      </c>
      <c r="G38" s="890" t="s">
        <v>2690</v>
      </c>
      <c r="H38" s="890" t="s">
        <v>2691</v>
      </c>
      <c r="I38" s="890" t="s">
        <v>2457</v>
      </c>
      <c r="J38" s="891" t="s">
        <v>2692</v>
      </c>
      <c r="K38" s="787" t="s">
        <v>2693</v>
      </c>
      <c r="L38" s="728" t="s">
        <v>2693</v>
      </c>
      <c r="N38" s="492"/>
      <c r="O38" s="492"/>
      <c r="P38" s="492"/>
      <c r="Q38" s="492"/>
      <c r="R38" s="492"/>
    </row>
    <row r="39" spans="1:18" s="465" customFormat="1" ht="42" customHeight="1" thickBot="1">
      <c r="A39" s="892" t="s">
        <v>4932</v>
      </c>
      <c r="B39" s="893" t="s">
        <v>4933</v>
      </c>
      <c r="C39" s="894" t="s">
        <v>4934</v>
      </c>
      <c r="D39" s="894" t="s">
        <v>2679</v>
      </c>
      <c r="E39" s="895"/>
      <c r="F39" s="896" t="s">
        <v>2694</v>
      </c>
      <c r="G39" s="897" t="s">
        <v>2695</v>
      </c>
      <c r="H39" s="897" t="s">
        <v>2696</v>
      </c>
      <c r="I39" s="897" t="s">
        <v>2697</v>
      </c>
      <c r="J39" s="898" t="s">
        <v>2698</v>
      </c>
      <c r="K39" s="899"/>
      <c r="L39" s="860"/>
      <c r="N39" s="492"/>
      <c r="O39" s="492"/>
      <c r="P39" s="492"/>
      <c r="Q39" s="492"/>
      <c r="R39" s="492"/>
    </row>
    <row r="40" spans="1:18" s="465" customFormat="1" ht="42" customHeight="1" thickBot="1">
      <c r="A40" s="885" t="s">
        <v>3992</v>
      </c>
      <c r="B40" s="886" t="s">
        <v>4935</v>
      </c>
      <c r="C40" s="887" t="s">
        <v>4936</v>
      </c>
      <c r="D40" s="887" t="s">
        <v>1323</v>
      </c>
      <c r="E40" s="900" t="s">
        <v>3347</v>
      </c>
      <c r="F40" s="901" t="s">
        <v>1747</v>
      </c>
      <c r="G40" s="902" t="s">
        <v>3109</v>
      </c>
      <c r="H40" s="902" t="s">
        <v>3358</v>
      </c>
      <c r="I40" s="902" t="s">
        <v>3359</v>
      </c>
      <c r="J40" s="903" t="s">
        <v>3360</v>
      </c>
      <c r="K40" s="792" t="s">
        <v>3361</v>
      </c>
      <c r="L40" s="793" t="s">
        <v>3361</v>
      </c>
      <c r="N40" s="492"/>
      <c r="O40" s="492"/>
      <c r="P40" s="492"/>
      <c r="Q40" s="492"/>
      <c r="R40" s="492"/>
    </row>
    <row r="41" spans="1:18" s="465" customFormat="1" ht="42" customHeight="1" thickBot="1">
      <c r="A41" s="892" t="s">
        <v>4937</v>
      </c>
      <c r="B41" s="893" t="s">
        <v>4938</v>
      </c>
      <c r="C41" s="894" t="s">
        <v>4939</v>
      </c>
      <c r="D41" s="894" t="s">
        <v>3349</v>
      </c>
      <c r="E41" s="895"/>
      <c r="F41" s="896" t="s">
        <v>3362</v>
      </c>
      <c r="G41" s="897" t="s">
        <v>3363</v>
      </c>
      <c r="H41" s="897" t="s">
        <v>3364</v>
      </c>
      <c r="I41" s="897" t="s">
        <v>3365</v>
      </c>
      <c r="J41" s="898" t="s">
        <v>3366</v>
      </c>
      <c r="K41" s="899"/>
      <c r="L41" s="860"/>
      <c r="N41" s="492"/>
      <c r="O41" s="492"/>
      <c r="P41" s="492"/>
      <c r="Q41" s="492"/>
      <c r="R41" s="492"/>
    </row>
    <row r="42" spans="1:18" s="465" customFormat="1" ht="42" customHeight="1" thickBot="1">
      <c r="A42" s="885" t="s">
        <v>4006</v>
      </c>
      <c r="B42" s="886" t="s">
        <v>4940</v>
      </c>
      <c r="C42" s="887" t="s">
        <v>4941</v>
      </c>
      <c r="D42" s="887" t="s">
        <v>3097</v>
      </c>
      <c r="E42" s="900" t="s">
        <v>3098</v>
      </c>
      <c r="F42" s="901" t="s">
        <v>945</v>
      </c>
      <c r="G42" s="902" t="s">
        <v>3117</v>
      </c>
      <c r="H42" s="902" t="s">
        <v>3109</v>
      </c>
      <c r="I42" s="902" t="s">
        <v>1652</v>
      </c>
      <c r="J42" s="903" t="s">
        <v>1545</v>
      </c>
      <c r="K42" s="792" t="s">
        <v>3118</v>
      </c>
      <c r="L42" s="793" t="s">
        <v>3118</v>
      </c>
      <c r="N42" s="492"/>
      <c r="O42" s="492"/>
      <c r="P42" s="492"/>
      <c r="Q42" s="492"/>
      <c r="R42" s="492"/>
    </row>
    <row r="43" spans="1:18" s="465" customFormat="1" ht="42" customHeight="1" thickBot="1">
      <c r="A43" s="892" t="s">
        <v>4942</v>
      </c>
      <c r="B43" s="893" t="s">
        <v>4943</v>
      </c>
      <c r="C43" s="894" t="s">
        <v>4944</v>
      </c>
      <c r="D43" s="894" t="s">
        <v>1549</v>
      </c>
      <c r="E43" s="895"/>
      <c r="F43" s="896" t="s">
        <v>1215</v>
      </c>
      <c r="G43" s="897" t="s">
        <v>2102</v>
      </c>
      <c r="H43" s="897" t="s">
        <v>2505</v>
      </c>
      <c r="I43" s="897" t="s">
        <v>3119</v>
      </c>
      <c r="J43" s="898" t="s">
        <v>3120</v>
      </c>
      <c r="K43" s="899"/>
      <c r="L43" s="860"/>
      <c r="N43" s="492"/>
      <c r="O43" s="492"/>
      <c r="P43" s="492"/>
      <c r="Q43" s="492"/>
      <c r="R43" s="492"/>
    </row>
    <row r="44" spans="1:18" s="465" customFormat="1" ht="42" customHeight="1" thickBot="1">
      <c r="A44" s="885" t="s">
        <v>4011</v>
      </c>
      <c r="B44" s="886" t="s">
        <v>4945</v>
      </c>
      <c r="C44" s="887" t="s">
        <v>4946</v>
      </c>
      <c r="D44" s="887" t="s">
        <v>1268</v>
      </c>
      <c r="E44" s="900" t="s">
        <v>1760</v>
      </c>
      <c r="F44" s="901" t="s">
        <v>1765</v>
      </c>
      <c r="G44" s="902" t="s">
        <v>1766</v>
      </c>
      <c r="H44" s="902" t="s">
        <v>1732</v>
      </c>
      <c r="I44" s="902" t="s">
        <v>1767</v>
      </c>
      <c r="J44" s="903" t="s">
        <v>1136</v>
      </c>
      <c r="K44" s="792" t="s">
        <v>1768</v>
      </c>
      <c r="L44" s="793" t="s">
        <v>1768</v>
      </c>
      <c r="N44" s="492"/>
      <c r="O44" s="492"/>
      <c r="P44" s="492"/>
      <c r="Q44" s="492"/>
      <c r="R44" s="492"/>
    </row>
    <row r="45" spans="1:18" s="465" customFormat="1" ht="42" customHeight="1" thickBot="1">
      <c r="A45" s="892" t="s">
        <v>4947</v>
      </c>
      <c r="B45" s="893" t="s">
        <v>4948</v>
      </c>
      <c r="C45" s="894" t="s">
        <v>4949</v>
      </c>
      <c r="D45" s="894" t="s">
        <v>1764</v>
      </c>
      <c r="E45" s="895"/>
      <c r="F45" s="896" t="s">
        <v>1769</v>
      </c>
      <c r="G45" s="897" t="s">
        <v>1770</v>
      </c>
      <c r="H45" s="897" t="s">
        <v>1771</v>
      </c>
      <c r="I45" s="897" t="s">
        <v>1772</v>
      </c>
      <c r="J45" s="898" t="s">
        <v>1773</v>
      </c>
      <c r="K45" s="899"/>
      <c r="L45" s="860"/>
      <c r="N45" s="492"/>
      <c r="O45" s="492"/>
      <c r="P45" s="492"/>
      <c r="Q45" s="492"/>
      <c r="R45" s="492"/>
    </row>
    <row r="46" spans="1:18" s="465" customFormat="1" ht="42" customHeight="1" thickBot="1">
      <c r="A46" s="423"/>
      <c r="E46" s="466"/>
      <c r="F46" s="466"/>
      <c r="G46" s="467"/>
      <c r="H46" s="467"/>
      <c r="I46" s="467"/>
      <c r="J46" s="467"/>
      <c r="K46" s="468"/>
      <c r="L46" s="424"/>
      <c r="N46" s="492"/>
      <c r="O46" s="492"/>
      <c r="P46" s="492"/>
      <c r="Q46" s="492"/>
      <c r="R46" s="492"/>
    </row>
    <row r="47" spans="1:18" s="465" customFormat="1" ht="42" customHeight="1" thickBot="1">
      <c r="A47" s="978" t="s">
        <v>4585</v>
      </c>
      <c r="B47" s="979"/>
      <c r="C47" s="979"/>
      <c r="D47" s="979"/>
      <c r="E47" s="532" t="s">
        <v>3980</v>
      </c>
      <c r="F47" s="532" t="s">
        <v>3981</v>
      </c>
      <c r="G47" s="524" t="s">
        <v>1455</v>
      </c>
      <c r="H47" s="443" t="s">
        <v>1456</v>
      </c>
      <c r="I47" s="443" t="s">
        <v>1457</v>
      </c>
      <c r="J47" s="444" t="s">
        <v>1458</v>
      </c>
      <c r="K47" s="524" t="s">
        <v>3982</v>
      </c>
      <c r="L47" s="444" t="s">
        <v>3978</v>
      </c>
      <c r="N47" s="492"/>
      <c r="O47" s="492"/>
      <c r="P47" s="492"/>
      <c r="Q47" s="492"/>
      <c r="R47" s="492"/>
    </row>
    <row r="48" spans="1:18" s="465" customFormat="1" ht="42" customHeight="1" thickBot="1">
      <c r="A48" s="904" t="s">
        <v>2113</v>
      </c>
      <c r="B48" s="905" t="s">
        <v>4007</v>
      </c>
      <c r="C48" s="905" t="s">
        <v>3992</v>
      </c>
      <c r="D48" s="906" t="s">
        <v>4053</v>
      </c>
      <c r="E48" s="907" t="s">
        <v>4950</v>
      </c>
      <c r="F48" s="908"/>
      <c r="G48" s="889" t="s">
        <v>818</v>
      </c>
      <c r="H48" s="890" t="s">
        <v>722</v>
      </c>
      <c r="I48" s="890" t="s">
        <v>819</v>
      </c>
      <c r="J48" s="891" t="s">
        <v>820</v>
      </c>
      <c r="K48" s="491" t="s">
        <v>821</v>
      </c>
      <c r="L48" s="449" t="s">
        <v>822</v>
      </c>
      <c r="N48" s="492"/>
      <c r="O48" s="492"/>
      <c r="P48" s="492"/>
      <c r="Q48" s="492"/>
      <c r="R48" s="492"/>
    </row>
    <row r="49" spans="1:18" s="465" customFormat="1" ht="42" customHeight="1" thickBot="1">
      <c r="A49" s="909" t="s">
        <v>4890</v>
      </c>
      <c r="B49" s="910" t="s">
        <v>990</v>
      </c>
      <c r="C49" s="910" t="s">
        <v>763</v>
      </c>
      <c r="D49" s="911" t="s">
        <v>723</v>
      </c>
      <c r="E49" s="858"/>
      <c r="F49" s="858"/>
      <c r="G49" s="858"/>
      <c r="H49" s="858"/>
      <c r="I49" s="858"/>
      <c r="J49" s="858"/>
      <c r="K49" s="859"/>
      <c r="L49" s="860"/>
      <c r="N49" s="492"/>
      <c r="O49" s="492"/>
      <c r="P49" s="492"/>
      <c r="Q49" s="492"/>
      <c r="R49" s="492"/>
    </row>
    <row r="50" spans="1:18" s="465" customFormat="1" ht="42" customHeight="1" thickBot="1">
      <c r="A50" s="912" t="s">
        <v>4006</v>
      </c>
      <c r="B50" s="913" t="s">
        <v>4040</v>
      </c>
      <c r="C50" s="913" t="s">
        <v>4015</v>
      </c>
      <c r="D50" s="914" t="s">
        <v>4005</v>
      </c>
      <c r="E50" s="907" t="s">
        <v>4951</v>
      </c>
      <c r="F50" s="908"/>
      <c r="G50" s="889" t="s">
        <v>855</v>
      </c>
      <c r="H50" s="890" t="s">
        <v>856</v>
      </c>
      <c r="I50" s="890" t="s">
        <v>857</v>
      </c>
      <c r="J50" s="891" t="s">
        <v>858</v>
      </c>
      <c r="K50" s="491" t="s">
        <v>859</v>
      </c>
      <c r="L50" s="449" t="s">
        <v>860</v>
      </c>
      <c r="N50" s="492"/>
      <c r="O50" s="492"/>
      <c r="P50" s="492"/>
      <c r="Q50" s="492"/>
      <c r="R50" s="492"/>
    </row>
    <row r="51" spans="1:18" s="465" customFormat="1" ht="42" customHeight="1" thickBot="1">
      <c r="A51" s="915" t="s">
        <v>3084</v>
      </c>
      <c r="B51" s="916" t="s">
        <v>1157</v>
      </c>
      <c r="C51" s="916" t="s">
        <v>1119</v>
      </c>
      <c r="D51" s="917" t="s">
        <v>877</v>
      </c>
      <c r="E51" s="858"/>
      <c r="F51" s="858"/>
      <c r="G51" s="858"/>
      <c r="H51" s="858"/>
      <c r="I51" s="858"/>
      <c r="J51" s="858"/>
      <c r="K51" s="859"/>
      <c r="L51" s="860"/>
      <c r="N51" s="492"/>
      <c r="O51" s="492"/>
      <c r="P51" s="492"/>
      <c r="Q51" s="492"/>
      <c r="R51" s="492"/>
    </row>
    <row r="52" spans="1:18" s="465" customFormat="1" ht="42" customHeight="1" thickBot="1">
      <c r="A52" s="423"/>
      <c r="E52" s="466"/>
      <c r="F52" s="469"/>
      <c r="G52" s="467"/>
      <c r="H52" s="467"/>
      <c r="I52" s="467"/>
      <c r="J52" s="467"/>
      <c r="K52" s="468"/>
      <c r="L52" s="424"/>
      <c r="N52" s="492"/>
      <c r="O52" s="492"/>
      <c r="P52" s="492"/>
      <c r="Q52" s="492"/>
      <c r="R52" s="492"/>
    </row>
    <row r="53" spans="1:18" s="465" customFormat="1" ht="42" customHeight="1" thickBot="1">
      <c r="A53" s="981" t="s">
        <v>4590</v>
      </c>
      <c r="B53" s="979"/>
      <c r="C53" s="979"/>
      <c r="D53" s="979"/>
      <c r="E53" s="482" t="s">
        <v>3984</v>
      </c>
      <c r="F53" s="482" t="s">
        <v>3981</v>
      </c>
      <c r="G53" s="471"/>
      <c r="H53" s="471"/>
      <c r="I53" s="483" t="s">
        <v>1455</v>
      </c>
      <c r="J53" s="485" t="s">
        <v>1456</v>
      </c>
      <c r="K53" s="483" t="s">
        <v>3982</v>
      </c>
      <c r="L53" s="485" t="s">
        <v>3978</v>
      </c>
      <c r="N53" s="492"/>
      <c r="O53" s="492"/>
      <c r="P53" s="492"/>
      <c r="Q53" s="492"/>
      <c r="R53" s="492"/>
    </row>
    <row r="54" spans="1:18" s="465" customFormat="1" ht="42" customHeight="1" thickBot="1">
      <c r="A54" s="867" t="s">
        <v>4005</v>
      </c>
      <c r="B54" s="868" t="s">
        <v>4952</v>
      </c>
      <c r="C54" s="869" t="s">
        <v>1867</v>
      </c>
      <c r="D54" s="870" t="s">
        <v>1552</v>
      </c>
      <c r="E54" s="871" t="s">
        <v>3774</v>
      </c>
      <c r="F54" s="883"/>
      <c r="G54" s="471"/>
      <c r="H54" s="471"/>
      <c r="I54" s="864" t="s">
        <v>3781</v>
      </c>
      <c r="J54" s="866" t="s">
        <v>3782</v>
      </c>
      <c r="K54" s="782" t="s">
        <v>3783</v>
      </c>
      <c r="L54" s="772" t="s">
        <v>3783</v>
      </c>
      <c r="N54" s="492"/>
      <c r="O54" s="492"/>
      <c r="P54" s="492"/>
      <c r="Q54" s="492"/>
      <c r="R54" s="492"/>
    </row>
    <row r="55" spans="1:18" s="465" customFormat="1" ht="42" customHeight="1" thickBot="1">
      <c r="A55" s="867" t="s">
        <v>4040</v>
      </c>
      <c r="B55" s="873" t="s">
        <v>4953</v>
      </c>
      <c r="C55" s="874" t="s">
        <v>1925</v>
      </c>
      <c r="D55" s="875" t="s">
        <v>1263</v>
      </c>
      <c r="E55" s="871" t="s">
        <v>1927</v>
      </c>
      <c r="F55" s="883"/>
      <c r="G55" s="471"/>
      <c r="H55" s="471"/>
      <c r="I55" s="864" t="s">
        <v>1934</v>
      </c>
      <c r="J55" s="866" t="s">
        <v>1935</v>
      </c>
      <c r="K55" s="782" t="s">
        <v>1936</v>
      </c>
      <c r="L55" s="772" t="s">
        <v>1936</v>
      </c>
      <c r="N55" s="492"/>
      <c r="O55" s="492"/>
      <c r="P55" s="492"/>
      <c r="Q55" s="492"/>
      <c r="R55" s="492"/>
    </row>
    <row r="56" spans="1:18" s="465" customFormat="1" ht="42" customHeight="1" thickBot="1">
      <c r="A56" s="876" t="s">
        <v>4014</v>
      </c>
      <c r="B56" s="873" t="s">
        <v>4954</v>
      </c>
      <c r="C56" s="874" t="s">
        <v>2475</v>
      </c>
      <c r="D56" s="875" t="s">
        <v>2665</v>
      </c>
      <c r="E56" s="871" t="s">
        <v>3913</v>
      </c>
      <c r="F56" s="883"/>
      <c r="G56" s="471"/>
      <c r="H56" s="471"/>
      <c r="I56" s="864" t="s">
        <v>2656</v>
      </c>
      <c r="J56" s="866" t="s">
        <v>1492</v>
      </c>
      <c r="K56" s="782" t="s">
        <v>3917</v>
      </c>
      <c r="L56" s="772" t="s">
        <v>3917</v>
      </c>
      <c r="N56" s="492"/>
      <c r="O56" s="492"/>
      <c r="P56" s="492"/>
      <c r="Q56" s="492"/>
      <c r="R56" s="492"/>
    </row>
    <row r="57" spans="1:18" s="465" customFormat="1" ht="42" customHeight="1" thickBot="1">
      <c r="A57" s="876" t="s">
        <v>4003</v>
      </c>
      <c r="B57" s="877" t="s">
        <v>4955</v>
      </c>
      <c r="C57" s="878" t="s">
        <v>3849</v>
      </c>
      <c r="D57" s="879" t="s">
        <v>3850</v>
      </c>
      <c r="E57" s="871" t="s">
        <v>2738</v>
      </c>
      <c r="F57" s="883"/>
      <c r="G57" s="471"/>
      <c r="H57" s="471"/>
      <c r="I57" s="864" t="s">
        <v>3852</v>
      </c>
      <c r="J57" s="866" t="s">
        <v>3063</v>
      </c>
      <c r="K57" s="782" t="s">
        <v>3853</v>
      </c>
      <c r="L57" s="772" t="s">
        <v>3853</v>
      </c>
      <c r="N57" s="492"/>
      <c r="O57" s="492"/>
      <c r="P57" s="492"/>
      <c r="Q57" s="492"/>
      <c r="R57" s="492"/>
    </row>
    <row r="58" spans="1:18" s="465" customFormat="1" ht="42" customHeight="1" thickBot="1">
      <c r="A58" s="423"/>
      <c r="E58" s="466"/>
      <c r="F58" s="469"/>
      <c r="G58" s="467"/>
      <c r="H58" s="467"/>
      <c r="I58" s="467"/>
      <c r="J58" s="467"/>
      <c r="K58" s="468"/>
      <c r="L58" s="424"/>
      <c r="N58" s="492"/>
      <c r="O58" s="492"/>
      <c r="P58" s="492"/>
      <c r="Q58" s="492"/>
      <c r="R58" s="492"/>
    </row>
    <row r="59" spans="1:18" s="465" customFormat="1" ht="42" customHeight="1" thickBot="1">
      <c r="A59" s="981" t="s">
        <v>4595</v>
      </c>
      <c r="B59" s="979"/>
      <c r="C59" s="979"/>
      <c r="D59" s="979"/>
      <c r="E59" s="482" t="s">
        <v>3984</v>
      </c>
      <c r="F59" s="482" t="s">
        <v>3981</v>
      </c>
      <c r="G59" s="471"/>
      <c r="H59" s="471"/>
      <c r="I59" s="483" t="s">
        <v>1455</v>
      </c>
      <c r="J59" s="485" t="s">
        <v>1456</v>
      </c>
      <c r="K59" s="483" t="s">
        <v>3982</v>
      </c>
      <c r="L59" s="485" t="s">
        <v>3978</v>
      </c>
      <c r="N59" s="492"/>
      <c r="O59" s="492"/>
      <c r="P59" s="492"/>
      <c r="Q59" s="492"/>
      <c r="R59" s="492"/>
    </row>
    <row r="60" spans="1:18" s="465" customFormat="1" ht="42" customHeight="1" thickBot="1">
      <c r="A60" s="867" t="s">
        <v>4161</v>
      </c>
      <c r="B60" s="868" t="s">
        <v>4956</v>
      </c>
      <c r="C60" s="869" t="s">
        <v>2824</v>
      </c>
      <c r="D60" s="870" t="s">
        <v>2825</v>
      </c>
      <c r="E60" s="871" t="s">
        <v>2827</v>
      </c>
      <c r="F60" s="883"/>
      <c r="G60" s="471"/>
      <c r="H60" s="471"/>
      <c r="I60" s="864" t="s">
        <v>2072</v>
      </c>
      <c r="J60" s="866" t="s">
        <v>2828</v>
      </c>
      <c r="K60" s="782" t="s">
        <v>2829</v>
      </c>
      <c r="L60" s="772" t="s">
        <v>2829</v>
      </c>
      <c r="N60" s="492"/>
      <c r="O60" s="492"/>
      <c r="P60" s="492"/>
      <c r="Q60" s="492"/>
      <c r="R60" s="492"/>
    </row>
    <row r="61" spans="1:18" s="465" customFormat="1" ht="42" customHeight="1" thickBot="1">
      <c r="A61" s="867" t="s">
        <v>4029</v>
      </c>
      <c r="B61" s="873" t="s">
        <v>4957</v>
      </c>
      <c r="C61" s="874" t="s">
        <v>2417</v>
      </c>
      <c r="D61" s="875" t="s">
        <v>2418</v>
      </c>
      <c r="E61" s="871" t="s">
        <v>2420</v>
      </c>
      <c r="F61" s="883"/>
      <c r="G61" s="471"/>
      <c r="H61" s="471"/>
      <c r="I61" s="864" t="s">
        <v>2425</v>
      </c>
      <c r="J61" s="866" t="s">
        <v>2426</v>
      </c>
      <c r="K61" s="782" t="s">
        <v>2427</v>
      </c>
      <c r="L61" s="772" t="s">
        <v>2427</v>
      </c>
      <c r="N61" s="492"/>
      <c r="O61" s="492"/>
      <c r="P61" s="492"/>
      <c r="Q61" s="492"/>
      <c r="R61" s="492"/>
    </row>
    <row r="62" spans="1:18" s="465" customFormat="1" ht="42" customHeight="1" thickBot="1">
      <c r="A62" s="876" t="s">
        <v>4001</v>
      </c>
      <c r="B62" s="873" t="s">
        <v>4958</v>
      </c>
      <c r="C62" s="874" t="s">
        <v>3243</v>
      </c>
      <c r="D62" s="875" t="s">
        <v>3244</v>
      </c>
      <c r="E62" s="871" t="s">
        <v>3245</v>
      </c>
      <c r="F62" s="883"/>
      <c r="G62" s="471"/>
      <c r="H62" s="471"/>
      <c r="I62" s="864" t="s">
        <v>3246</v>
      </c>
      <c r="J62" s="866" t="s">
        <v>3247</v>
      </c>
      <c r="K62" s="782" t="s">
        <v>3248</v>
      </c>
      <c r="L62" s="772" t="s">
        <v>3248</v>
      </c>
      <c r="N62" s="492"/>
      <c r="O62" s="492"/>
      <c r="P62" s="492"/>
      <c r="Q62" s="492"/>
      <c r="R62" s="492"/>
    </row>
    <row r="63" spans="1:18" s="465" customFormat="1" ht="42" customHeight="1" thickBot="1">
      <c r="A63" s="876" t="s">
        <v>2113</v>
      </c>
      <c r="B63" s="877" t="s">
        <v>4959</v>
      </c>
      <c r="C63" s="878" t="s">
        <v>2124</v>
      </c>
      <c r="D63" s="879" t="s">
        <v>2125</v>
      </c>
      <c r="E63" s="871" t="s">
        <v>2127</v>
      </c>
      <c r="F63" s="883"/>
      <c r="G63" s="471"/>
      <c r="H63" s="471"/>
      <c r="I63" s="864" t="s">
        <v>1485</v>
      </c>
      <c r="J63" s="866" t="s">
        <v>1344</v>
      </c>
      <c r="K63" s="782" t="s">
        <v>2132</v>
      </c>
      <c r="L63" s="772" t="s">
        <v>2132</v>
      </c>
      <c r="N63" s="492"/>
      <c r="O63" s="492"/>
      <c r="P63" s="492"/>
      <c r="Q63" s="492"/>
      <c r="R63" s="492"/>
    </row>
    <row r="64" spans="1:18" s="465" customFormat="1" ht="42" customHeight="1" thickBot="1">
      <c r="A64" s="423"/>
      <c r="E64" s="466"/>
      <c r="F64" s="469"/>
      <c r="G64" s="467"/>
      <c r="H64" s="467"/>
      <c r="I64" s="467"/>
      <c r="J64" s="467"/>
      <c r="K64" s="468"/>
      <c r="L64" s="424"/>
      <c r="N64" s="492"/>
      <c r="O64" s="492"/>
      <c r="P64" s="492"/>
      <c r="Q64" s="492"/>
      <c r="R64" s="492"/>
    </row>
    <row r="65" spans="1:18" s="465" customFormat="1" ht="42" customHeight="1" thickBot="1">
      <c r="A65" s="978" t="s">
        <v>4596</v>
      </c>
      <c r="B65" s="979"/>
      <c r="C65" s="979"/>
      <c r="D65" s="979"/>
      <c r="E65" s="532" t="s">
        <v>3980</v>
      </c>
      <c r="F65" s="532" t="s">
        <v>3981</v>
      </c>
      <c r="G65" s="524" t="s">
        <v>1539</v>
      </c>
      <c r="H65" s="443" t="s">
        <v>1540</v>
      </c>
      <c r="I65" s="443" t="s">
        <v>1541</v>
      </c>
      <c r="J65" s="444" t="s">
        <v>1542</v>
      </c>
      <c r="K65" s="524" t="s">
        <v>3982</v>
      </c>
      <c r="L65" s="444" t="s">
        <v>3978</v>
      </c>
      <c r="N65" s="492"/>
      <c r="O65" s="492"/>
      <c r="P65" s="492"/>
      <c r="Q65" s="492"/>
      <c r="R65" s="492"/>
    </row>
    <row r="66" spans="1:18" s="465" customFormat="1" ht="42" customHeight="1" thickBot="1">
      <c r="A66" s="904" t="s">
        <v>4011</v>
      </c>
      <c r="B66" s="905" t="s">
        <v>4014</v>
      </c>
      <c r="C66" s="905" t="s">
        <v>4007</v>
      </c>
      <c r="D66" s="906" t="s">
        <v>4003</v>
      </c>
      <c r="E66" s="907" t="s">
        <v>4960</v>
      </c>
      <c r="F66" s="908"/>
      <c r="G66" s="889" t="s">
        <v>690</v>
      </c>
      <c r="H66" s="890" t="s">
        <v>691</v>
      </c>
      <c r="I66" s="890" t="s">
        <v>692</v>
      </c>
      <c r="J66" s="891" t="s">
        <v>693</v>
      </c>
      <c r="K66" s="491" t="s">
        <v>694</v>
      </c>
      <c r="L66" s="449" t="s">
        <v>695</v>
      </c>
      <c r="N66" s="492"/>
      <c r="O66" s="492"/>
      <c r="P66" s="492"/>
      <c r="Q66" s="492"/>
      <c r="R66" s="492"/>
    </row>
    <row r="67" spans="1:18" s="465" customFormat="1" ht="42" customHeight="1" thickBot="1">
      <c r="A67" s="909" t="s">
        <v>1746</v>
      </c>
      <c r="B67" s="910" t="s">
        <v>749</v>
      </c>
      <c r="C67" s="910" t="s">
        <v>771</v>
      </c>
      <c r="D67" s="911" t="s">
        <v>712</v>
      </c>
      <c r="E67" s="858"/>
      <c r="F67" s="858"/>
      <c r="G67" s="858"/>
      <c r="H67" s="858"/>
      <c r="I67" s="858"/>
      <c r="J67" s="858"/>
      <c r="K67" s="859"/>
      <c r="L67" s="860"/>
      <c r="N67" s="492"/>
      <c r="O67" s="492"/>
      <c r="P67" s="492"/>
      <c r="Q67" s="492"/>
      <c r="R67" s="492"/>
    </row>
    <row r="68" spans="1:18" s="465" customFormat="1" ht="42" customHeight="1" thickBot="1">
      <c r="A68" s="912" t="s">
        <v>3992</v>
      </c>
      <c r="B68" s="913" t="s">
        <v>4006</v>
      </c>
      <c r="C68" s="913" t="s">
        <v>4015</v>
      </c>
      <c r="D68" s="914" t="s">
        <v>4053</v>
      </c>
      <c r="E68" s="850" t="s">
        <v>4961</v>
      </c>
      <c r="F68" s="851"/>
      <c r="G68" s="852" t="s">
        <v>881</v>
      </c>
      <c r="H68" s="853" t="s">
        <v>882</v>
      </c>
      <c r="I68" s="853" t="s">
        <v>883</v>
      </c>
      <c r="J68" s="854" t="s">
        <v>786</v>
      </c>
      <c r="K68" s="787" t="s">
        <v>884</v>
      </c>
      <c r="L68" s="728" t="s">
        <v>885</v>
      </c>
      <c r="N68" s="492"/>
      <c r="O68" s="492"/>
      <c r="P68" s="492"/>
      <c r="Q68" s="492"/>
      <c r="R68" s="492"/>
    </row>
    <row r="69" spans="1:18" s="465" customFormat="1" ht="42" customHeight="1" thickBot="1">
      <c r="A69" s="915" t="s">
        <v>3339</v>
      </c>
      <c r="B69" s="916" t="s">
        <v>974</v>
      </c>
      <c r="C69" s="916" t="s">
        <v>1074</v>
      </c>
      <c r="D69" s="917" t="s">
        <v>769</v>
      </c>
      <c r="E69" s="858"/>
      <c r="F69" s="858"/>
      <c r="G69" s="858"/>
      <c r="H69" s="858"/>
      <c r="I69" s="858"/>
      <c r="J69" s="858"/>
      <c r="K69" s="859"/>
      <c r="L69" s="860"/>
      <c r="N69" s="492"/>
      <c r="O69" s="492"/>
      <c r="P69" s="492"/>
      <c r="Q69" s="492"/>
      <c r="R69" s="492"/>
    </row>
    <row r="70" spans="1:18" s="465" customFormat="1" ht="42" customHeight="1">
      <c r="A70" s="492"/>
      <c r="B70" s="492"/>
      <c r="C70" s="492"/>
      <c r="D70" s="492"/>
      <c r="E70" s="466"/>
      <c r="F70" s="466"/>
      <c r="G70" s="492"/>
      <c r="H70" s="492"/>
      <c r="I70" s="492"/>
      <c r="J70" s="492"/>
      <c r="K70" s="492"/>
      <c r="L70" s="492"/>
      <c r="N70" s="492"/>
      <c r="O70" s="492"/>
      <c r="P70" s="492"/>
      <c r="Q70" s="492"/>
      <c r="R70" s="492"/>
    </row>
    <row r="71" spans="1:18" s="465" customFormat="1" ht="42" customHeight="1">
      <c r="A71" s="492"/>
      <c r="B71" s="492"/>
      <c r="C71" s="492"/>
      <c r="D71" s="492"/>
      <c r="E71" s="466"/>
      <c r="F71" s="466"/>
      <c r="G71" s="492"/>
      <c r="H71" s="492"/>
      <c r="I71" s="492"/>
      <c r="J71" s="492"/>
      <c r="K71" s="492"/>
      <c r="L71" s="492"/>
      <c r="N71" s="492"/>
      <c r="O71" s="492"/>
      <c r="P71" s="492"/>
      <c r="Q71" s="492"/>
      <c r="R71" s="492"/>
    </row>
    <row r="72" spans="1:18" s="465" customFormat="1" ht="42" customHeight="1">
      <c r="A72" s="492"/>
      <c r="B72" s="492"/>
      <c r="C72" s="492"/>
      <c r="D72" s="492"/>
      <c r="E72" s="466"/>
      <c r="F72" s="466"/>
      <c r="G72" s="492"/>
      <c r="H72" s="492"/>
      <c r="I72" s="492"/>
      <c r="J72" s="492"/>
      <c r="K72" s="492"/>
      <c r="L72" s="492"/>
      <c r="N72" s="492"/>
      <c r="O72" s="492"/>
      <c r="P72" s="492"/>
      <c r="Q72" s="492"/>
      <c r="R72" s="492"/>
    </row>
    <row r="73" spans="1:18" s="465" customFormat="1" ht="42" customHeight="1">
      <c r="A73" s="492"/>
      <c r="B73" s="492"/>
      <c r="C73" s="492"/>
      <c r="D73" s="492"/>
      <c r="E73" s="466"/>
      <c r="F73" s="466"/>
      <c r="G73" s="492"/>
      <c r="H73" s="492"/>
      <c r="I73" s="492"/>
      <c r="J73" s="492"/>
      <c r="K73" s="492"/>
      <c r="L73" s="492"/>
      <c r="N73" s="492"/>
      <c r="O73" s="492"/>
      <c r="P73" s="492"/>
      <c r="Q73" s="492"/>
      <c r="R73" s="492"/>
    </row>
    <row r="74" spans="1:18" s="465" customFormat="1" ht="42" customHeight="1">
      <c r="A74" s="492"/>
      <c r="B74" s="492"/>
      <c r="C74" s="492"/>
      <c r="D74" s="492"/>
      <c r="E74" s="466"/>
      <c r="F74" s="466"/>
      <c r="G74" s="492"/>
      <c r="H74" s="492"/>
      <c r="I74" s="492"/>
      <c r="J74" s="492"/>
      <c r="K74" s="492"/>
      <c r="L74" s="492"/>
      <c r="N74" s="492"/>
      <c r="O74" s="492"/>
      <c r="P74" s="492"/>
      <c r="Q74" s="492"/>
      <c r="R74" s="492"/>
    </row>
    <row r="75" spans="1:18" s="465" customFormat="1" ht="42" customHeight="1">
      <c r="A75" s="492"/>
      <c r="B75" s="492"/>
      <c r="C75" s="492"/>
      <c r="D75" s="492"/>
      <c r="E75" s="466"/>
      <c r="F75" s="466"/>
      <c r="G75" s="492"/>
      <c r="H75" s="492"/>
      <c r="I75" s="492"/>
      <c r="J75" s="492"/>
      <c r="K75" s="492"/>
      <c r="L75" s="492"/>
      <c r="N75" s="492"/>
      <c r="O75" s="492"/>
      <c r="P75" s="492"/>
      <c r="Q75" s="492"/>
      <c r="R75" s="492"/>
    </row>
    <row r="76" spans="1:18" s="465" customFormat="1" ht="42" customHeight="1">
      <c r="A76" s="492"/>
      <c r="B76" s="492"/>
      <c r="C76" s="492"/>
      <c r="D76" s="492"/>
      <c r="E76" s="466"/>
      <c r="F76" s="466"/>
      <c r="G76" s="492"/>
      <c r="H76" s="492"/>
      <c r="I76" s="492"/>
      <c r="J76" s="492"/>
      <c r="K76" s="492"/>
      <c r="L76" s="492"/>
      <c r="N76" s="492"/>
      <c r="O76" s="492"/>
      <c r="P76" s="492"/>
      <c r="Q76" s="492"/>
      <c r="R76" s="492"/>
    </row>
    <row r="77" spans="1:18" ht="42" customHeight="1"/>
    <row r="78" spans="1:18" ht="42" customHeight="1"/>
    <row r="79" spans="1:18" ht="42" customHeight="1"/>
    <row r="80" spans="1:18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</sheetData>
  <mergeCells count="11">
    <mergeCell ref="A31:D31"/>
    <mergeCell ref="A1:D1"/>
    <mergeCell ref="A7:D7"/>
    <mergeCell ref="A13:D13"/>
    <mergeCell ref="A19:D19"/>
    <mergeCell ref="A25:D25"/>
    <mergeCell ref="A37:D37"/>
    <mergeCell ref="A47:D47"/>
    <mergeCell ref="A53:D53"/>
    <mergeCell ref="A59:D59"/>
    <mergeCell ref="A65:D65"/>
  </mergeCells>
  <conditionalFormatting sqref="F4 F2">
    <cfRule type="duplicateValues" dxfId="23" priority="12"/>
  </conditionalFormatting>
  <conditionalFormatting sqref="F8:F10">
    <cfRule type="duplicateValues" dxfId="22" priority="10"/>
  </conditionalFormatting>
  <conditionalFormatting sqref="F11">
    <cfRule type="duplicateValues" dxfId="21" priority="13"/>
  </conditionalFormatting>
  <conditionalFormatting sqref="F14:F16">
    <cfRule type="duplicateValues" dxfId="20" priority="9"/>
  </conditionalFormatting>
  <conditionalFormatting sqref="F17">
    <cfRule type="duplicateValues" dxfId="19" priority="14"/>
  </conditionalFormatting>
  <conditionalFormatting sqref="F20:F23">
    <cfRule type="duplicateValues" dxfId="18" priority="5"/>
  </conditionalFormatting>
  <conditionalFormatting sqref="F26:F29">
    <cfRule type="duplicateValues" dxfId="17" priority="4"/>
  </conditionalFormatting>
  <conditionalFormatting sqref="F32:F35">
    <cfRule type="duplicateValues" dxfId="16" priority="3"/>
  </conditionalFormatting>
  <conditionalFormatting sqref="F48">
    <cfRule type="duplicateValues" dxfId="15" priority="11"/>
  </conditionalFormatting>
  <conditionalFormatting sqref="F50">
    <cfRule type="duplicateValues" dxfId="14" priority="8"/>
  </conditionalFormatting>
  <conditionalFormatting sqref="F54:F57">
    <cfRule type="duplicateValues" dxfId="13" priority="2"/>
  </conditionalFormatting>
  <conditionalFormatting sqref="F60:F63">
    <cfRule type="duplicateValues" dxfId="12" priority="1"/>
  </conditionalFormatting>
  <conditionalFormatting sqref="F66">
    <cfRule type="duplicateValues" dxfId="11" priority="7"/>
  </conditionalFormatting>
  <conditionalFormatting sqref="F68">
    <cfRule type="duplicateValues" dxfId="10" priority="6"/>
  </conditionalFormatting>
  <pageMargins left="0.25" right="0.25" top="0.25" bottom="0.25" header="0.3" footer="0.25"/>
  <pageSetup scale="44" orientation="portrait" copies="2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90A65-9492-42D6-B6D2-D868F689C600}">
  <sheetPr>
    <pageSetUpPr fitToPage="1"/>
  </sheetPr>
  <dimension ref="A1:V125"/>
  <sheetViews>
    <sheetView zoomScale="70" zoomScaleNormal="70" workbookViewId="0">
      <selection activeCell="H2" sqref="H2"/>
    </sheetView>
  </sheetViews>
  <sheetFormatPr defaultColWidth="11.453125" defaultRowHeight="16.5"/>
  <cols>
    <col min="1" max="1" width="50.7265625" style="250" customWidth="1"/>
    <col min="2" max="2" width="18.7265625" style="319" customWidth="1"/>
    <col min="3" max="3" width="17.7265625" style="320" customWidth="1"/>
    <col min="4" max="7" width="15.7265625" style="250" customWidth="1"/>
    <col min="8" max="9" width="17.7265625" style="250" customWidth="1"/>
    <col min="10" max="10" width="50.453125" style="250" customWidth="1"/>
    <col min="11" max="11" width="18.453125" style="319" customWidth="1"/>
    <col min="12" max="12" width="17.81640625" style="250" customWidth="1"/>
    <col min="13" max="16" width="15.7265625" style="250" customWidth="1"/>
    <col min="17" max="18" width="17.7265625" style="250" customWidth="1"/>
    <col min="19" max="19" width="12" style="250" bestFit="1" customWidth="1"/>
    <col min="20" max="20" width="11.453125" style="250" bestFit="1" customWidth="1"/>
    <col min="21" max="21" width="9.1796875" style="250" bestFit="1" customWidth="1"/>
    <col min="22" max="22" width="12.453125" style="250" bestFit="1" customWidth="1"/>
    <col min="23" max="256" width="11.453125" style="250"/>
    <col min="257" max="257" width="50.7265625" style="250" customWidth="1"/>
    <col min="258" max="258" width="18.7265625" style="250" customWidth="1"/>
    <col min="259" max="259" width="17.7265625" style="250" customWidth="1"/>
    <col min="260" max="263" width="15.7265625" style="250" customWidth="1"/>
    <col min="264" max="265" width="17.7265625" style="250" customWidth="1"/>
    <col min="266" max="266" width="50.453125" style="250" customWidth="1"/>
    <col min="267" max="267" width="18.453125" style="250" customWidth="1"/>
    <col min="268" max="268" width="17.81640625" style="250" customWidth="1"/>
    <col min="269" max="272" width="15.7265625" style="250" customWidth="1"/>
    <col min="273" max="274" width="17.7265625" style="250" customWidth="1"/>
    <col min="275" max="275" width="12" style="250" bestFit="1" customWidth="1"/>
    <col min="276" max="276" width="11.453125" style="250" bestFit="1" customWidth="1"/>
    <col min="277" max="277" width="9.1796875" style="250" bestFit="1" customWidth="1"/>
    <col min="278" max="278" width="12.453125" style="250" bestFit="1" customWidth="1"/>
    <col min="279" max="512" width="11.453125" style="250"/>
    <col min="513" max="513" width="50.7265625" style="250" customWidth="1"/>
    <col min="514" max="514" width="18.7265625" style="250" customWidth="1"/>
    <col min="515" max="515" width="17.7265625" style="250" customWidth="1"/>
    <col min="516" max="519" width="15.7265625" style="250" customWidth="1"/>
    <col min="520" max="521" width="17.7265625" style="250" customWidth="1"/>
    <col min="522" max="522" width="50.453125" style="250" customWidth="1"/>
    <col min="523" max="523" width="18.453125" style="250" customWidth="1"/>
    <col min="524" max="524" width="17.81640625" style="250" customWidth="1"/>
    <col min="525" max="528" width="15.7265625" style="250" customWidth="1"/>
    <col min="529" max="530" width="17.7265625" style="250" customWidth="1"/>
    <col min="531" max="531" width="12" style="250" bestFit="1" customWidth="1"/>
    <col min="532" max="532" width="11.453125" style="250" bestFit="1" customWidth="1"/>
    <col min="533" max="533" width="9.1796875" style="250" bestFit="1" customWidth="1"/>
    <col min="534" max="534" width="12.453125" style="250" bestFit="1" customWidth="1"/>
    <col min="535" max="768" width="11.453125" style="250"/>
    <col min="769" max="769" width="50.7265625" style="250" customWidth="1"/>
    <col min="770" max="770" width="18.7265625" style="250" customWidth="1"/>
    <col min="771" max="771" width="17.7265625" style="250" customWidth="1"/>
    <col min="772" max="775" width="15.7265625" style="250" customWidth="1"/>
    <col min="776" max="777" width="17.7265625" style="250" customWidth="1"/>
    <col min="778" max="778" width="50.453125" style="250" customWidth="1"/>
    <col min="779" max="779" width="18.453125" style="250" customWidth="1"/>
    <col min="780" max="780" width="17.81640625" style="250" customWidth="1"/>
    <col min="781" max="784" width="15.7265625" style="250" customWidth="1"/>
    <col min="785" max="786" width="17.7265625" style="250" customWidth="1"/>
    <col min="787" max="787" width="12" style="250" bestFit="1" customWidth="1"/>
    <col min="788" max="788" width="11.453125" style="250" bestFit="1" customWidth="1"/>
    <col min="789" max="789" width="9.1796875" style="250" bestFit="1" customWidth="1"/>
    <col min="790" max="790" width="12.453125" style="250" bestFit="1" customWidth="1"/>
    <col min="791" max="1024" width="11.453125" style="250"/>
    <col min="1025" max="1025" width="50.7265625" style="250" customWidth="1"/>
    <col min="1026" max="1026" width="18.7265625" style="250" customWidth="1"/>
    <col min="1027" max="1027" width="17.7265625" style="250" customWidth="1"/>
    <col min="1028" max="1031" width="15.7265625" style="250" customWidth="1"/>
    <col min="1032" max="1033" width="17.7265625" style="250" customWidth="1"/>
    <col min="1034" max="1034" width="50.453125" style="250" customWidth="1"/>
    <col min="1035" max="1035" width="18.453125" style="250" customWidth="1"/>
    <col min="1036" max="1036" width="17.81640625" style="250" customWidth="1"/>
    <col min="1037" max="1040" width="15.7265625" style="250" customWidth="1"/>
    <col min="1041" max="1042" width="17.7265625" style="250" customWidth="1"/>
    <col min="1043" max="1043" width="12" style="250" bestFit="1" customWidth="1"/>
    <col min="1044" max="1044" width="11.453125" style="250" bestFit="1" customWidth="1"/>
    <col min="1045" max="1045" width="9.1796875" style="250" bestFit="1" customWidth="1"/>
    <col min="1046" max="1046" width="12.453125" style="250" bestFit="1" customWidth="1"/>
    <col min="1047" max="1280" width="11.453125" style="250"/>
    <col min="1281" max="1281" width="50.7265625" style="250" customWidth="1"/>
    <col min="1282" max="1282" width="18.7265625" style="250" customWidth="1"/>
    <col min="1283" max="1283" width="17.7265625" style="250" customWidth="1"/>
    <col min="1284" max="1287" width="15.7265625" style="250" customWidth="1"/>
    <col min="1288" max="1289" width="17.7265625" style="250" customWidth="1"/>
    <col min="1290" max="1290" width="50.453125" style="250" customWidth="1"/>
    <col min="1291" max="1291" width="18.453125" style="250" customWidth="1"/>
    <col min="1292" max="1292" width="17.81640625" style="250" customWidth="1"/>
    <col min="1293" max="1296" width="15.7265625" style="250" customWidth="1"/>
    <col min="1297" max="1298" width="17.7265625" style="250" customWidth="1"/>
    <col min="1299" max="1299" width="12" style="250" bestFit="1" customWidth="1"/>
    <col min="1300" max="1300" width="11.453125" style="250" bestFit="1" customWidth="1"/>
    <col min="1301" max="1301" width="9.1796875" style="250" bestFit="1" customWidth="1"/>
    <col min="1302" max="1302" width="12.453125" style="250" bestFit="1" customWidth="1"/>
    <col min="1303" max="1536" width="11.453125" style="250"/>
    <col min="1537" max="1537" width="50.7265625" style="250" customWidth="1"/>
    <col min="1538" max="1538" width="18.7265625" style="250" customWidth="1"/>
    <col min="1539" max="1539" width="17.7265625" style="250" customWidth="1"/>
    <col min="1540" max="1543" width="15.7265625" style="250" customWidth="1"/>
    <col min="1544" max="1545" width="17.7265625" style="250" customWidth="1"/>
    <col min="1546" max="1546" width="50.453125" style="250" customWidth="1"/>
    <col min="1547" max="1547" width="18.453125" style="250" customWidth="1"/>
    <col min="1548" max="1548" width="17.81640625" style="250" customWidth="1"/>
    <col min="1549" max="1552" width="15.7265625" style="250" customWidth="1"/>
    <col min="1553" max="1554" width="17.7265625" style="250" customWidth="1"/>
    <col min="1555" max="1555" width="12" style="250" bestFit="1" customWidth="1"/>
    <col min="1556" max="1556" width="11.453125" style="250" bestFit="1" customWidth="1"/>
    <col min="1557" max="1557" width="9.1796875" style="250" bestFit="1" customWidth="1"/>
    <col min="1558" max="1558" width="12.453125" style="250" bestFit="1" customWidth="1"/>
    <col min="1559" max="1792" width="11.453125" style="250"/>
    <col min="1793" max="1793" width="50.7265625" style="250" customWidth="1"/>
    <col min="1794" max="1794" width="18.7265625" style="250" customWidth="1"/>
    <col min="1795" max="1795" width="17.7265625" style="250" customWidth="1"/>
    <col min="1796" max="1799" width="15.7265625" style="250" customWidth="1"/>
    <col min="1800" max="1801" width="17.7265625" style="250" customWidth="1"/>
    <col min="1802" max="1802" width="50.453125" style="250" customWidth="1"/>
    <col min="1803" max="1803" width="18.453125" style="250" customWidth="1"/>
    <col min="1804" max="1804" width="17.81640625" style="250" customWidth="1"/>
    <col min="1805" max="1808" width="15.7265625" style="250" customWidth="1"/>
    <col min="1809" max="1810" width="17.7265625" style="250" customWidth="1"/>
    <col min="1811" max="1811" width="12" style="250" bestFit="1" customWidth="1"/>
    <col min="1812" max="1812" width="11.453125" style="250" bestFit="1" customWidth="1"/>
    <col min="1813" max="1813" width="9.1796875" style="250" bestFit="1" customWidth="1"/>
    <col min="1814" max="1814" width="12.453125" style="250" bestFit="1" customWidth="1"/>
    <col min="1815" max="2048" width="11.453125" style="250"/>
    <col min="2049" max="2049" width="50.7265625" style="250" customWidth="1"/>
    <col min="2050" max="2050" width="18.7265625" style="250" customWidth="1"/>
    <col min="2051" max="2051" width="17.7265625" style="250" customWidth="1"/>
    <col min="2052" max="2055" width="15.7265625" style="250" customWidth="1"/>
    <col min="2056" max="2057" width="17.7265625" style="250" customWidth="1"/>
    <col min="2058" max="2058" width="50.453125" style="250" customWidth="1"/>
    <col min="2059" max="2059" width="18.453125" style="250" customWidth="1"/>
    <col min="2060" max="2060" width="17.81640625" style="250" customWidth="1"/>
    <col min="2061" max="2064" width="15.7265625" style="250" customWidth="1"/>
    <col min="2065" max="2066" width="17.7265625" style="250" customWidth="1"/>
    <col min="2067" max="2067" width="12" style="250" bestFit="1" customWidth="1"/>
    <col min="2068" max="2068" width="11.453125" style="250" bestFit="1" customWidth="1"/>
    <col min="2069" max="2069" width="9.1796875" style="250" bestFit="1" customWidth="1"/>
    <col min="2070" max="2070" width="12.453125" style="250" bestFit="1" customWidth="1"/>
    <col min="2071" max="2304" width="11.453125" style="250"/>
    <col min="2305" max="2305" width="50.7265625" style="250" customWidth="1"/>
    <col min="2306" max="2306" width="18.7265625" style="250" customWidth="1"/>
    <col min="2307" max="2307" width="17.7265625" style="250" customWidth="1"/>
    <col min="2308" max="2311" width="15.7265625" style="250" customWidth="1"/>
    <col min="2312" max="2313" width="17.7265625" style="250" customWidth="1"/>
    <col min="2314" max="2314" width="50.453125" style="250" customWidth="1"/>
    <col min="2315" max="2315" width="18.453125" style="250" customWidth="1"/>
    <col min="2316" max="2316" width="17.81640625" style="250" customWidth="1"/>
    <col min="2317" max="2320" width="15.7265625" style="250" customWidth="1"/>
    <col min="2321" max="2322" width="17.7265625" style="250" customWidth="1"/>
    <col min="2323" max="2323" width="12" style="250" bestFit="1" customWidth="1"/>
    <col min="2324" max="2324" width="11.453125" style="250" bestFit="1" customWidth="1"/>
    <col min="2325" max="2325" width="9.1796875" style="250" bestFit="1" customWidth="1"/>
    <col min="2326" max="2326" width="12.453125" style="250" bestFit="1" customWidth="1"/>
    <col min="2327" max="2560" width="11.453125" style="250"/>
    <col min="2561" max="2561" width="50.7265625" style="250" customWidth="1"/>
    <col min="2562" max="2562" width="18.7265625" style="250" customWidth="1"/>
    <col min="2563" max="2563" width="17.7265625" style="250" customWidth="1"/>
    <col min="2564" max="2567" width="15.7265625" style="250" customWidth="1"/>
    <col min="2568" max="2569" width="17.7265625" style="250" customWidth="1"/>
    <col min="2570" max="2570" width="50.453125" style="250" customWidth="1"/>
    <col min="2571" max="2571" width="18.453125" style="250" customWidth="1"/>
    <col min="2572" max="2572" width="17.81640625" style="250" customWidth="1"/>
    <col min="2573" max="2576" width="15.7265625" style="250" customWidth="1"/>
    <col min="2577" max="2578" width="17.7265625" style="250" customWidth="1"/>
    <col min="2579" max="2579" width="12" style="250" bestFit="1" customWidth="1"/>
    <col min="2580" max="2580" width="11.453125" style="250" bestFit="1" customWidth="1"/>
    <col min="2581" max="2581" width="9.1796875" style="250" bestFit="1" customWidth="1"/>
    <col min="2582" max="2582" width="12.453125" style="250" bestFit="1" customWidth="1"/>
    <col min="2583" max="2816" width="11.453125" style="250"/>
    <col min="2817" max="2817" width="50.7265625" style="250" customWidth="1"/>
    <col min="2818" max="2818" width="18.7265625" style="250" customWidth="1"/>
    <col min="2819" max="2819" width="17.7265625" style="250" customWidth="1"/>
    <col min="2820" max="2823" width="15.7265625" style="250" customWidth="1"/>
    <col min="2824" max="2825" width="17.7265625" style="250" customWidth="1"/>
    <col min="2826" max="2826" width="50.453125" style="250" customWidth="1"/>
    <col min="2827" max="2827" width="18.453125" style="250" customWidth="1"/>
    <col min="2828" max="2828" width="17.81640625" style="250" customWidth="1"/>
    <col min="2829" max="2832" width="15.7265625" style="250" customWidth="1"/>
    <col min="2833" max="2834" width="17.7265625" style="250" customWidth="1"/>
    <col min="2835" max="2835" width="12" style="250" bestFit="1" customWidth="1"/>
    <col min="2836" max="2836" width="11.453125" style="250" bestFit="1" customWidth="1"/>
    <col min="2837" max="2837" width="9.1796875" style="250" bestFit="1" customWidth="1"/>
    <col min="2838" max="2838" width="12.453125" style="250" bestFit="1" customWidth="1"/>
    <col min="2839" max="3072" width="11.453125" style="250"/>
    <col min="3073" max="3073" width="50.7265625" style="250" customWidth="1"/>
    <col min="3074" max="3074" width="18.7265625" style="250" customWidth="1"/>
    <col min="3075" max="3075" width="17.7265625" style="250" customWidth="1"/>
    <col min="3076" max="3079" width="15.7265625" style="250" customWidth="1"/>
    <col min="3080" max="3081" width="17.7265625" style="250" customWidth="1"/>
    <col min="3082" max="3082" width="50.453125" style="250" customWidth="1"/>
    <col min="3083" max="3083" width="18.453125" style="250" customWidth="1"/>
    <col min="3084" max="3084" width="17.81640625" style="250" customWidth="1"/>
    <col min="3085" max="3088" width="15.7265625" style="250" customWidth="1"/>
    <col min="3089" max="3090" width="17.7265625" style="250" customWidth="1"/>
    <col min="3091" max="3091" width="12" style="250" bestFit="1" customWidth="1"/>
    <col min="3092" max="3092" width="11.453125" style="250" bestFit="1" customWidth="1"/>
    <col min="3093" max="3093" width="9.1796875" style="250" bestFit="1" customWidth="1"/>
    <col min="3094" max="3094" width="12.453125" style="250" bestFit="1" customWidth="1"/>
    <col min="3095" max="3328" width="11.453125" style="250"/>
    <col min="3329" max="3329" width="50.7265625" style="250" customWidth="1"/>
    <col min="3330" max="3330" width="18.7265625" style="250" customWidth="1"/>
    <col min="3331" max="3331" width="17.7265625" style="250" customWidth="1"/>
    <col min="3332" max="3335" width="15.7265625" style="250" customWidth="1"/>
    <col min="3336" max="3337" width="17.7265625" style="250" customWidth="1"/>
    <col min="3338" max="3338" width="50.453125" style="250" customWidth="1"/>
    <col min="3339" max="3339" width="18.453125" style="250" customWidth="1"/>
    <col min="3340" max="3340" width="17.81640625" style="250" customWidth="1"/>
    <col min="3341" max="3344" width="15.7265625" style="250" customWidth="1"/>
    <col min="3345" max="3346" width="17.7265625" style="250" customWidth="1"/>
    <col min="3347" max="3347" width="12" style="250" bestFit="1" customWidth="1"/>
    <col min="3348" max="3348" width="11.453125" style="250" bestFit="1" customWidth="1"/>
    <col min="3349" max="3349" width="9.1796875" style="250" bestFit="1" customWidth="1"/>
    <col min="3350" max="3350" width="12.453125" style="250" bestFit="1" customWidth="1"/>
    <col min="3351" max="3584" width="11.453125" style="250"/>
    <col min="3585" max="3585" width="50.7265625" style="250" customWidth="1"/>
    <col min="3586" max="3586" width="18.7265625" style="250" customWidth="1"/>
    <col min="3587" max="3587" width="17.7265625" style="250" customWidth="1"/>
    <col min="3588" max="3591" width="15.7265625" style="250" customWidth="1"/>
    <col min="3592" max="3593" width="17.7265625" style="250" customWidth="1"/>
    <col min="3594" max="3594" width="50.453125" style="250" customWidth="1"/>
    <col min="3595" max="3595" width="18.453125" style="250" customWidth="1"/>
    <col min="3596" max="3596" width="17.81640625" style="250" customWidth="1"/>
    <col min="3597" max="3600" width="15.7265625" style="250" customWidth="1"/>
    <col min="3601" max="3602" width="17.7265625" style="250" customWidth="1"/>
    <col min="3603" max="3603" width="12" style="250" bestFit="1" customWidth="1"/>
    <col min="3604" max="3604" width="11.453125" style="250" bestFit="1" customWidth="1"/>
    <col min="3605" max="3605" width="9.1796875" style="250" bestFit="1" customWidth="1"/>
    <col min="3606" max="3606" width="12.453125" style="250" bestFit="1" customWidth="1"/>
    <col min="3607" max="3840" width="11.453125" style="250"/>
    <col min="3841" max="3841" width="50.7265625" style="250" customWidth="1"/>
    <col min="3842" max="3842" width="18.7265625" style="250" customWidth="1"/>
    <col min="3843" max="3843" width="17.7265625" style="250" customWidth="1"/>
    <col min="3844" max="3847" width="15.7265625" style="250" customWidth="1"/>
    <col min="3848" max="3849" width="17.7265625" style="250" customWidth="1"/>
    <col min="3850" max="3850" width="50.453125" style="250" customWidth="1"/>
    <col min="3851" max="3851" width="18.453125" style="250" customWidth="1"/>
    <col min="3852" max="3852" width="17.81640625" style="250" customWidth="1"/>
    <col min="3853" max="3856" width="15.7265625" style="250" customWidth="1"/>
    <col min="3857" max="3858" width="17.7265625" style="250" customWidth="1"/>
    <col min="3859" max="3859" width="12" style="250" bestFit="1" customWidth="1"/>
    <col min="3860" max="3860" width="11.453125" style="250" bestFit="1" customWidth="1"/>
    <col min="3861" max="3861" width="9.1796875" style="250" bestFit="1" customWidth="1"/>
    <col min="3862" max="3862" width="12.453125" style="250" bestFit="1" customWidth="1"/>
    <col min="3863" max="4096" width="11.453125" style="250"/>
    <col min="4097" max="4097" width="50.7265625" style="250" customWidth="1"/>
    <col min="4098" max="4098" width="18.7265625" style="250" customWidth="1"/>
    <col min="4099" max="4099" width="17.7265625" style="250" customWidth="1"/>
    <col min="4100" max="4103" width="15.7265625" style="250" customWidth="1"/>
    <col min="4104" max="4105" width="17.7265625" style="250" customWidth="1"/>
    <col min="4106" max="4106" width="50.453125" style="250" customWidth="1"/>
    <col min="4107" max="4107" width="18.453125" style="250" customWidth="1"/>
    <col min="4108" max="4108" width="17.81640625" style="250" customWidth="1"/>
    <col min="4109" max="4112" width="15.7265625" style="250" customWidth="1"/>
    <col min="4113" max="4114" width="17.7265625" style="250" customWidth="1"/>
    <col min="4115" max="4115" width="12" style="250" bestFit="1" customWidth="1"/>
    <col min="4116" max="4116" width="11.453125" style="250" bestFit="1" customWidth="1"/>
    <col min="4117" max="4117" width="9.1796875" style="250" bestFit="1" customWidth="1"/>
    <col min="4118" max="4118" width="12.453125" style="250" bestFit="1" customWidth="1"/>
    <col min="4119" max="4352" width="11.453125" style="250"/>
    <col min="4353" max="4353" width="50.7265625" style="250" customWidth="1"/>
    <col min="4354" max="4354" width="18.7265625" style="250" customWidth="1"/>
    <col min="4355" max="4355" width="17.7265625" style="250" customWidth="1"/>
    <col min="4356" max="4359" width="15.7265625" style="250" customWidth="1"/>
    <col min="4360" max="4361" width="17.7265625" style="250" customWidth="1"/>
    <col min="4362" max="4362" width="50.453125" style="250" customWidth="1"/>
    <col min="4363" max="4363" width="18.453125" style="250" customWidth="1"/>
    <col min="4364" max="4364" width="17.81640625" style="250" customWidth="1"/>
    <col min="4365" max="4368" width="15.7265625" style="250" customWidth="1"/>
    <col min="4369" max="4370" width="17.7265625" style="250" customWidth="1"/>
    <col min="4371" max="4371" width="12" style="250" bestFit="1" customWidth="1"/>
    <col min="4372" max="4372" width="11.453125" style="250" bestFit="1" customWidth="1"/>
    <col min="4373" max="4373" width="9.1796875" style="250" bestFit="1" customWidth="1"/>
    <col min="4374" max="4374" width="12.453125" style="250" bestFit="1" customWidth="1"/>
    <col min="4375" max="4608" width="11.453125" style="250"/>
    <col min="4609" max="4609" width="50.7265625" style="250" customWidth="1"/>
    <col min="4610" max="4610" width="18.7265625" style="250" customWidth="1"/>
    <col min="4611" max="4611" width="17.7265625" style="250" customWidth="1"/>
    <col min="4612" max="4615" width="15.7265625" style="250" customWidth="1"/>
    <col min="4616" max="4617" width="17.7265625" style="250" customWidth="1"/>
    <col min="4618" max="4618" width="50.453125" style="250" customWidth="1"/>
    <col min="4619" max="4619" width="18.453125" style="250" customWidth="1"/>
    <col min="4620" max="4620" width="17.81640625" style="250" customWidth="1"/>
    <col min="4621" max="4624" width="15.7265625" style="250" customWidth="1"/>
    <col min="4625" max="4626" width="17.7265625" style="250" customWidth="1"/>
    <col min="4627" max="4627" width="12" style="250" bestFit="1" customWidth="1"/>
    <col min="4628" max="4628" width="11.453125" style="250" bestFit="1" customWidth="1"/>
    <col min="4629" max="4629" width="9.1796875" style="250" bestFit="1" customWidth="1"/>
    <col min="4630" max="4630" width="12.453125" style="250" bestFit="1" customWidth="1"/>
    <col min="4631" max="4864" width="11.453125" style="250"/>
    <col min="4865" max="4865" width="50.7265625" style="250" customWidth="1"/>
    <col min="4866" max="4866" width="18.7265625" style="250" customWidth="1"/>
    <col min="4867" max="4867" width="17.7265625" style="250" customWidth="1"/>
    <col min="4868" max="4871" width="15.7265625" style="250" customWidth="1"/>
    <col min="4872" max="4873" width="17.7265625" style="250" customWidth="1"/>
    <col min="4874" max="4874" width="50.453125" style="250" customWidth="1"/>
    <col min="4875" max="4875" width="18.453125" style="250" customWidth="1"/>
    <col min="4876" max="4876" width="17.81640625" style="250" customWidth="1"/>
    <col min="4877" max="4880" width="15.7265625" style="250" customWidth="1"/>
    <col min="4881" max="4882" width="17.7265625" style="250" customWidth="1"/>
    <col min="4883" max="4883" width="12" style="250" bestFit="1" customWidth="1"/>
    <col min="4884" max="4884" width="11.453125" style="250" bestFit="1" customWidth="1"/>
    <col min="4885" max="4885" width="9.1796875" style="250" bestFit="1" customWidth="1"/>
    <col min="4886" max="4886" width="12.453125" style="250" bestFit="1" customWidth="1"/>
    <col min="4887" max="5120" width="11.453125" style="250"/>
    <col min="5121" max="5121" width="50.7265625" style="250" customWidth="1"/>
    <col min="5122" max="5122" width="18.7265625" style="250" customWidth="1"/>
    <col min="5123" max="5123" width="17.7265625" style="250" customWidth="1"/>
    <col min="5124" max="5127" width="15.7265625" style="250" customWidth="1"/>
    <col min="5128" max="5129" width="17.7265625" style="250" customWidth="1"/>
    <col min="5130" max="5130" width="50.453125" style="250" customWidth="1"/>
    <col min="5131" max="5131" width="18.453125" style="250" customWidth="1"/>
    <col min="5132" max="5132" width="17.81640625" style="250" customWidth="1"/>
    <col min="5133" max="5136" width="15.7265625" style="250" customWidth="1"/>
    <col min="5137" max="5138" width="17.7265625" style="250" customWidth="1"/>
    <col min="5139" max="5139" width="12" style="250" bestFit="1" customWidth="1"/>
    <col min="5140" max="5140" width="11.453125" style="250" bestFit="1" customWidth="1"/>
    <col min="5141" max="5141" width="9.1796875" style="250" bestFit="1" customWidth="1"/>
    <col min="5142" max="5142" width="12.453125" style="250" bestFit="1" customWidth="1"/>
    <col min="5143" max="5376" width="11.453125" style="250"/>
    <col min="5377" max="5377" width="50.7265625" style="250" customWidth="1"/>
    <col min="5378" max="5378" width="18.7265625" style="250" customWidth="1"/>
    <col min="5379" max="5379" width="17.7265625" style="250" customWidth="1"/>
    <col min="5380" max="5383" width="15.7265625" style="250" customWidth="1"/>
    <col min="5384" max="5385" width="17.7265625" style="250" customWidth="1"/>
    <col min="5386" max="5386" width="50.453125" style="250" customWidth="1"/>
    <col min="5387" max="5387" width="18.453125" style="250" customWidth="1"/>
    <col min="5388" max="5388" width="17.81640625" style="250" customWidth="1"/>
    <col min="5389" max="5392" width="15.7265625" style="250" customWidth="1"/>
    <col min="5393" max="5394" width="17.7265625" style="250" customWidth="1"/>
    <col min="5395" max="5395" width="12" style="250" bestFit="1" customWidth="1"/>
    <col min="5396" max="5396" width="11.453125" style="250" bestFit="1" customWidth="1"/>
    <col min="5397" max="5397" width="9.1796875" style="250" bestFit="1" customWidth="1"/>
    <col min="5398" max="5398" width="12.453125" style="250" bestFit="1" customWidth="1"/>
    <col min="5399" max="5632" width="11.453125" style="250"/>
    <col min="5633" max="5633" width="50.7265625" style="250" customWidth="1"/>
    <col min="5634" max="5634" width="18.7265625" style="250" customWidth="1"/>
    <col min="5635" max="5635" width="17.7265625" style="250" customWidth="1"/>
    <col min="5636" max="5639" width="15.7265625" style="250" customWidth="1"/>
    <col min="5640" max="5641" width="17.7265625" style="250" customWidth="1"/>
    <col min="5642" max="5642" width="50.453125" style="250" customWidth="1"/>
    <col min="5643" max="5643" width="18.453125" style="250" customWidth="1"/>
    <col min="5644" max="5644" width="17.81640625" style="250" customWidth="1"/>
    <col min="5645" max="5648" width="15.7265625" style="250" customWidth="1"/>
    <col min="5649" max="5650" width="17.7265625" style="250" customWidth="1"/>
    <col min="5651" max="5651" width="12" style="250" bestFit="1" customWidth="1"/>
    <col min="5652" max="5652" width="11.453125" style="250" bestFit="1" customWidth="1"/>
    <col min="5653" max="5653" width="9.1796875" style="250" bestFit="1" customWidth="1"/>
    <col min="5654" max="5654" width="12.453125" style="250" bestFit="1" customWidth="1"/>
    <col min="5655" max="5888" width="11.453125" style="250"/>
    <col min="5889" max="5889" width="50.7265625" style="250" customWidth="1"/>
    <col min="5890" max="5890" width="18.7265625" style="250" customWidth="1"/>
    <col min="5891" max="5891" width="17.7265625" style="250" customWidth="1"/>
    <col min="5892" max="5895" width="15.7265625" style="250" customWidth="1"/>
    <col min="5896" max="5897" width="17.7265625" style="250" customWidth="1"/>
    <col min="5898" max="5898" width="50.453125" style="250" customWidth="1"/>
    <col min="5899" max="5899" width="18.453125" style="250" customWidth="1"/>
    <col min="5900" max="5900" width="17.81640625" style="250" customWidth="1"/>
    <col min="5901" max="5904" width="15.7265625" style="250" customWidth="1"/>
    <col min="5905" max="5906" width="17.7265625" style="250" customWidth="1"/>
    <col min="5907" max="5907" width="12" style="250" bestFit="1" customWidth="1"/>
    <col min="5908" max="5908" width="11.453125" style="250" bestFit="1" customWidth="1"/>
    <col min="5909" max="5909" width="9.1796875" style="250" bestFit="1" customWidth="1"/>
    <col min="5910" max="5910" width="12.453125" style="250" bestFit="1" customWidth="1"/>
    <col min="5911" max="6144" width="11.453125" style="250"/>
    <col min="6145" max="6145" width="50.7265625" style="250" customWidth="1"/>
    <col min="6146" max="6146" width="18.7265625" style="250" customWidth="1"/>
    <col min="6147" max="6147" width="17.7265625" style="250" customWidth="1"/>
    <col min="6148" max="6151" width="15.7265625" style="250" customWidth="1"/>
    <col min="6152" max="6153" width="17.7265625" style="250" customWidth="1"/>
    <col min="6154" max="6154" width="50.453125" style="250" customWidth="1"/>
    <col min="6155" max="6155" width="18.453125" style="250" customWidth="1"/>
    <col min="6156" max="6156" width="17.81640625" style="250" customWidth="1"/>
    <col min="6157" max="6160" width="15.7265625" style="250" customWidth="1"/>
    <col min="6161" max="6162" width="17.7265625" style="250" customWidth="1"/>
    <col min="6163" max="6163" width="12" style="250" bestFit="1" customWidth="1"/>
    <col min="6164" max="6164" width="11.453125" style="250" bestFit="1" customWidth="1"/>
    <col min="6165" max="6165" width="9.1796875" style="250" bestFit="1" customWidth="1"/>
    <col min="6166" max="6166" width="12.453125" style="250" bestFit="1" customWidth="1"/>
    <col min="6167" max="6400" width="11.453125" style="250"/>
    <col min="6401" max="6401" width="50.7265625" style="250" customWidth="1"/>
    <col min="6402" max="6402" width="18.7265625" style="250" customWidth="1"/>
    <col min="6403" max="6403" width="17.7265625" style="250" customWidth="1"/>
    <col min="6404" max="6407" width="15.7265625" style="250" customWidth="1"/>
    <col min="6408" max="6409" width="17.7265625" style="250" customWidth="1"/>
    <col min="6410" max="6410" width="50.453125" style="250" customWidth="1"/>
    <col min="6411" max="6411" width="18.453125" style="250" customWidth="1"/>
    <col min="6412" max="6412" width="17.81640625" style="250" customWidth="1"/>
    <col min="6413" max="6416" width="15.7265625" style="250" customWidth="1"/>
    <col min="6417" max="6418" width="17.7265625" style="250" customWidth="1"/>
    <col min="6419" max="6419" width="12" style="250" bestFit="1" customWidth="1"/>
    <col min="6420" max="6420" width="11.453125" style="250" bestFit="1" customWidth="1"/>
    <col min="6421" max="6421" width="9.1796875" style="250" bestFit="1" customWidth="1"/>
    <col min="6422" max="6422" width="12.453125" style="250" bestFit="1" customWidth="1"/>
    <col min="6423" max="6656" width="11.453125" style="250"/>
    <col min="6657" max="6657" width="50.7265625" style="250" customWidth="1"/>
    <col min="6658" max="6658" width="18.7265625" style="250" customWidth="1"/>
    <col min="6659" max="6659" width="17.7265625" style="250" customWidth="1"/>
    <col min="6660" max="6663" width="15.7265625" style="250" customWidth="1"/>
    <col min="6664" max="6665" width="17.7265625" style="250" customWidth="1"/>
    <col min="6666" max="6666" width="50.453125" style="250" customWidth="1"/>
    <col min="6667" max="6667" width="18.453125" style="250" customWidth="1"/>
    <col min="6668" max="6668" width="17.81640625" style="250" customWidth="1"/>
    <col min="6669" max="6672" width="15.7265625" style="250" customWidth="1"/>
    <col min="6673" max="6674" width="17.7265625" style="250" customWidth="1"/>
    <col min="6675" max="6675" width="12" style="250" bestFit="1" customWidth="1"/>
    <col min="6676" max="6676" width="11.453125" style="250" bestFit="1" customWidth="1"/>
    <col min="6677" max="6677" width="9.1796875" style="250" bestFit="1" customWidth="1"/>
    <col min="6678" max="6678" width="12.453125" style="250" bestFit="1" customWidth="1"/>
    <col min="6679" max="6912" width="11.453125" style="250"/>
    <col min="6913" max="6913" width="50.7265625" style="250" customWidth="1"/>
    <col min="6914" max="6914" width="18.7265625" style="250" customWidth="1"/>
    <col min="6915" max="6915" width="17.7265625" style="250" customWidth="1"/>
    <col min="6916" max="6919" width="15.7265625" style="250" customWidth="1"/>
    <col min="6920" max="6921" width="17.7265625" style="250" customWidth="1"/>
    <col min="6922" max="6922" width="50.453125" style="250" customWidth="1"/>
    <col min="6923" max="6923" width="18.453125" style="250" customWidth="1"/>
    <col min="6924" max="6924" width="17.81640625" style="250" customWidth="1"/>
    <col min="6925" max="6928" width="15.7265625" style="250" customWidth="1"/>
    <col min="6929" max="6930" width="17.7265625" style="250" customWidth="1"/>
    <col min="6931" max="6931" width="12" style="250" bestFit="1" customWidth="1"/>
    <col min="6932" max="6932" width="11.453125" style="250" bestFit="1" customWidth="1"/>
    <col min="6933" max="6933" width="9.1796875" style="250" bestFit="1" customWidth="1"/>
    <col min="6934" max="6934" width="12.453125" style="250" bestFit="1" customWidth="1"/>
    <col min="6935" max="7168" width="11.453125" style="250"/>
    <col min="7169" max="7169" width="50.7265625" style="250" customWidth="1"/>
    <col min="7170" max="7170" width="18.7265625" style="250" customWidth="1"/>
    <col min="7171" max="7171" width="17.7265625" style="250" customWidth="1"/>
    <col min="7172" max="7175" width="15.7265625" style="250" customWidth="1"/>
    <col min="7176" max="7177" width="17.7265625" style="250" customWidth="1"/>
    <col min="7178" max="7178" width="50.453125" style="250" customWidth="1"/>
    <col min="7179" max="7179" width="18.453125" style="250" customWidth="1"/>
    <col min="7180" max="7180" width="17.81640625" style="250" customWidth="1"/>
    <col min="7181" max="7184" width="15.7265625" style="250" customWidth="1"/>
    <col min="7185" max="7186" width="17.7265625" style="250" customWidth="1"/>
    <col min="7187" max="7187" width="12" style="250" bestFit="1" customWidth="1"/>
    <col min="7188" max="7188" width="11.453125" style="250" bestFit="1" customWidth="1"/>
    <col min="7189" max="7189" width="9.1796875" style="250" bestFit="1" customWidth="1"/>
    <col min="7190" max="7190" width="12.453125" style="250" bestFit="1" customWidth="1"/>
    <col min="7191" max="7424" width="11.453125" style="250"/>
    <col min="7425" max="7425" width="50.7265625" style="250" customWidth="1"/>
    <col min="7426" max="7426" width="18.7265625" style="250" customWidth="1"/>
    <col min="7427" max="7427" width="17.7265625" style="250" customWidth="1"/>
    <col min="7428" max="7431" width="15.7265625" style="250" customWidth="1"/>
    <col min="7432" max="7433" width="17.7265625" style="250" customWidth="1"/>
    <col min="7434" max="7434" width="50.453125" style="250" customWidth="1"/>
    <col min="7435" max="7435" width="18.453125" style="250" customWidth="1"/>
    <col min="7436" max="7436" width="17.81640625" style="250" customWidth="1"/>
    <col min="7437" max="7440" width="15.7265625" style="250" customWidth="1"/>
    <col min="7441" max="7442" width="17.7265625" style="250" customWidth="1"/>
    <col min="7443" max="7443" width="12" style="250" bestFit="1" customWidth="1"/>
    <col min="7444" max="7444" width="11.453125" style="250" bestFit="1" customWidth="1"/>
    <col min="7445" max="7445" width="9.1796875" style="250" bestFit="1" customWidth="1"/>
    <col min="7446" max="7446" width="12.453125" style="250" bestFit="1" customWidth="1"/>
    <col min="7447" max="7680" width="11.453125" style="250"/>
    <col min="7681" max="7681" width="50.7265625" style="250" customWidth="1"/>
    <col min="7682" max="7682" width="18.7265625" style="250" customWidth="1"/>
    <col min="7683" max="7683" width="17.7265625" style="250" customWidth="1"/>
    <col min="7684" max="7687" width="15.7265625" style="250" customWidth="1"/>
    <col min="7688" max="7689" width="17.7265625" style="250" customWidth="1"/>
    <col min="7690" max="7690" width="50.453125" style="250" customWidth="1"/>
    <col min="7691" max="7691" width="18.453125" style="250" customWidth="1"/>
    <col min="7692" max="7692" width="17.81640625" style="250" customWidth="1"/>
    <col min="7693" max="7696" width="15.7265625" style="250" customWidth="1"/>
    <col min="7697" max="7698" width="17.7265625" style="250" customWidth="1"/>
    <col min="7699" max="7699" width="12" style="250" bestFit="1" customWidth="1"/>
    <col min="7700" max="7700" width="11.453125" style="250" bestFit="1" customWidth="1"/>
    <col min="7701" max="7701" width="9.1796875" style="250" bestFit="1" customWidth="1"/>
    <col min="7702" max="7702" width="12.453125" style="250" bestFit="1" customWidth="1"/>
    <col min="7703" max="7936" width="11.453125" style="250"/>
    <col min="7937" max="7937" width="50.7265625" style="250" customWidth="1"/>
    <col min="7938" max="7938" width="18.7265625" style="250" customWidth="1"/>
    <col min="7939" max="7939" width="17.7265625" style="250" customWidth="1"/>
    <col min="7940" max="7943" width="15.7265625" style="250" customWidth="1"/>
    <col min="7944" max="7945" width="17.7265625" style="250" customWidth="1"/>
    <col min="7946" max="7946" width="50.453125" style="250" customWidth="1"/>
    <col min="7947" max="7947" width="18.453125" style="250" customWidth="1"/>
    <col min="7948" max="7948" width="17.81640625" style="250" customWidth="1"/>
    <col min="7949" max="7952" width="15.7265625" style="250" customWidth="1"/>
    <col min="7953" max="7954" width="17.7265625" style="250" customWidth="1"/>
    <col min="7955" max="7955" width="12" style="250" bestFit="1" customWidth="1"/>
    <col min="7956" max="7956" width="11.453125" style="250" bestFit="1" customWidth="1"/>
    <col min="7957" max="7957" width="9.1796875" style="250" bestFit="1" customWidth="1"/>
    <col min="7958" max="7958" width="12.453125" style="250" bestFit="1" customWidth="1"/>
    <col min="7959" max="8192" width="11.453125" style="250"/>
    <col min="8193" max="8193" width="50.7265625" style="250" customWidth="1"/>
    <col min="8194" max="8194" width="18.7265625" style="250" customWidth="1"/>
    <col min="8195" max="8195" width="17.7265625" style="250" customWidth="1"/>
    <col min="8196" max="8199" width="15.7265625" style="250" customWidth="1"/>
    <col min="8200" max="8201" width="17.7265625" style="250" customWidth="1"/>
    <col min="8202" max="8202" width="50.453125" style="250" customWidth="1"/>
    <col min="8203" max="8203" width="18.453125" style="250" customWidth="1"/>
    <col min="8204" max="8204" width="17.81640625" style="250" customWidth="1"/>
    <col min="8205" max="8208" width="15.7265625" style="250" customWidth="1"/>
    <col min="8209" max="8210" width="17.7265625" style="250" customWidth="1"/>
    <col min="8211" max="8211" width="12" style="250" bestFit="1" customWidth="1"/>
    <col min="8212" max="8212" width="11.453125" style="250" bestFit="1" customWidth="1"/>
    <col min="8213" max="8213" width="9.1796875" style="250" bestFit="1" customWidth="1"/>
    <col min="8214" max="8214" width="12.453125" style="250" bestFit="1" customWidth="1"/>
    <col min="8215" max="8448" width="11.453125" style="250"/>
    <col min="8449" max="8449" width="50.7265625" style="250" customWidth="1"/>
    <col min="8450" max="8450" width="18.7265625" style="250" customWidth="1"/>
    <col min="8451" max="8451" width="17.7265625" style="250" customWidth="1"/>
    <col min="8452" max="8455" width="15.7265625" style="250" customWidth="1"/>
    <col min="8456" max="8457" width="17.7265625" style="250" customWidth="1"/>
    <col min="8458" max="8458" width="50.453125" style="250" customWidth="1"/>
    <col min="8459" max="8459" width="18.453125" style="250" customWidth="1"/>
    <col min="8460" max="8460" width="17.81640625" style="250" customWidth="1"/>
    <col min="8461" max="8464" width="15.7265625" style="250" customWidth="1"/>
    <col min="8465" max="8466" width="17.7265625" style="250" customWidth="1"/>
    <col min="8467" max="8467" width="12" style="250" bestFit="1" customWidth="1"/>
    <col min="8468" max="8468" width="11.453125" style="250" bestFit="1" customWidth="1"/>
    <col min="8469" max="8469" width="9.1796875" style="250" bestFit="1" customWidth="1"/>
    <col min="8470" max="8470" width="12.453125" style="250" bestFit="1" customWidth="1"/>
    <col min="8471" max="8704" width="11.453125" style="250"/>
    <col min="8705" max="8705" width="50.7265625" style="250" customWidth="1"/>
    <col min="8706" max="8706" width="18.7265625" style="250" customWidth="1"/>
    <col min="8707" max="8707" width="17.7265625" style="250" customWidth="1"/>
    <col min="8708" max="8711" width="15.7265625" style="250" customWidth="1"/>
    <col min="8712" max="8713" width="17.7265625" style="250" customWidth="1"/>
    <col min="8714" max="8714" width="50.453125" style="250" customWidth="1"/>
    <col min="8715" max="8715" width="18.453125" style="250" customWidth="1"/>
    <col min="8716" max="8716" width="17.81640625" style="250" customWidth="1"/>
    <col min="8717" max="8720" width="15.7265625" style="250" customWidth="1"/>
    <col min="8721" max="8722" width="17.7265625" style="250" customWidth="1"/>
    <col min="8723" max="8723" width="12" style="250" bestFit="1" customWidth="1"/>
    <col min="8724" max="8724" width="11.453125" style="250" bestFit="1" customWidth="1"/>
    <col min="8725" max="8725" width="9.1796875" style="250" bestFit="1" customWidth="1"/>
    <col min="8726" max="8726" width="12.453125" style="250" bestFit="1" customWidth="1"/>
    <col min="8727" max="8960" width="11.453125" style="250"/>
    <col min="8961" max="8961" width="50.7265625" style="250" customWidth="1"/>
    <col min="8962" max="8962" width="18.7265625" style="250" customWidth="1"/>
    <col min="8963" max="8963" width="17.7265625" style="250" customWidth="1"/>
    <col min="8964" max="8967" width="15.7265625" style="250" customWidth="1"/>
    <col min="8968" max="8969" width="17.7265625" style="250" customWidth="1"/>
    <col min="8970" max="8970" width="50.453125" style="250" customWidth="1"/>
    <col min="8971" max="8971" width="18.453125" style="250" customWidth="1"/>
    <col min="8972" max="8972" width="17.81640625" style="250" customWidth="1"/>
    <col min="8973" max="8976" width="15.7265625" style="250" customWidth="1"/>
    <col min="8977" max="8978" width="17.7265625" style="250" customWidth="1"/>
    <col min="8979" max="8979" width="12" style="250" bestFit="1" customWidth="1"/>
    <col min="8980" max="8980" width="11.453125" style="250" bestFit="1" customWidth="1"/>
    <col min="8981" max="8981" width="9.1796875" style="250" bestFit="1" customWidth="1"/>
    <col min="8982" max="8982" width="12.453125" style="250" bestFit="1" customWidth="1"/>
    <col min="8983" max="9216" width="11.453125" style="250"/>
    <col min="9217" max="9217" width="50.7265625" style="250" customWidth="1"/>
    <col min="9218" max="9218" width="18.7265625" style="250" customWidth="1"/>
    <col min="9219" max="9219" width="17.7265625" style="250" customWidth="1"/>
    <col min="9220" max="9223" width="15.7265625" style="250" customWidth="1"/>
    <col min="9224" max="9225" width="17.7265625" style="250" customWidth="1"/>
    <col min="9226" max="9226" width="50.453125" style="250" customWidth="1"/>
    <col min="9227" max="9227" width="18.453125" style="250" customWidth="1"/>
    <col min="9228" max="9228" width="17.81640625" style="250" customWidth="1"/>
    <col min="9229" max="9232" width="15.7265625" style="250" customWidth="1"/>
    <col min="9233" max="9234" width="17.7265625" style="250" customWidth="1"/>
    <col min="9235" max="9235" width="12" style="250" bestFit="1" customWidth="1"/>
    <col min="9236" max="9236" width="11.453125" style="250" bestFit="1" customWidth="1"/>
    <col min="9237" max="9237" width="9.1796875" style="250" bestFit="1" customWidth="1"/>
    <col min="9238" max="9238" width="12.453125" style="250" bestFit="1" customWidth="1"/>
    <col min="9239" max="9472" width="11.453125" style="250"/>
    <col min="9473" max="9473" width="50.7265625" style="250" customWidth="1"/>
    <col min="9474" max="9474" width="18.7265625" style="250" customWidth="1"/>
    <col min="9475" max="9475" width="17.7265625" style="250" customWidth="1"/>
    <col min="9476" max="9479" width="15.7265625" style="250" customWidth="1"/>
    <col min="9480" max="9481" width="17.7265625" style="250" customWidth="1"/>
    <col min="9482" max="9482" width="50.453125" style="250" customWidth="1"/>
    <col min="9483" max="9483" width="18.453125" style="250" customWidth="1"/>
    <col min="9484" max="9484" width="17.81640625" style="250" customWidth="1"/>
    <col min="9485" max="9488" width="15.7265625" style="250" customWidth="1"/>
    <col min="9489" max="9490" width="17.7265625" style="250" customWidth="1"/>
    <col min="9491" max="9491" width="12" style="250" bestFit="1" customWidth="1"/>
    <col min="9492" max="9492" width="11.453125" style="250" bestFit="1" customWidth="1"/>
    <col min="9493" max="9493" width="9.1796875" style="250" bestFit="1" customWidth="1"/>
    <col min="9494" max="9494" width="12.453125" style="250" bestFit="1" customWidth="1"/>
    <col min="9495" max="9728" width="11.453125" style="250"/>
    <col min="9729" max="9729" width="50.7265625" style="250" customWidth="1"/>
    <col min="9730" max="9730" width="18.7265625" style="250" customWidth="1"/>
    <col min="9731" max="9731" width="17.7265625" style="250" customWidth="1"/>
    <col min="9732" max="9735" width="15.7265625" style="250" customWidth="1"/>
    <col min="9736" max="9737" width="17.7265625" style="250" customWidth="1"/>
    <col min="9738" max="9738" width="50.453125" style="250" customWidth="1"/>
    <col min="9739" max="9739" width="18.453125" style="250" customWidth="1"/>
    <col min="9740" max="9740" width="17.81640625" style="250" customWidth="1"/>
    <col min="9741" max="9744" width="15.7265625" style="250" customWidth="1"/>
    <col min="9745" max="9746" width="17.7265625" style="250" customWidth="1"/>
    <col min="9747" max="9747" width="12" style="250" bestFit="1" customWidth="1"/>
    <col min="9748" max="9748" width="11.453125" style="250" bestFit="1" customWidth="1"/>
    <col min="9749" max="9749" width="9.1796875" style="250" bestFit="1" customWidth="1"/>
    <col min="9750" max="9750" width="12.453125" style="250" bestFit="1" customWidth="1"/>
    <col min="9751" max="9984" width="11.453125" style="250"/>
    <col min="9985" max="9985" width="50.7265625" style="250" customWidth="1"/>
    <col min="9986" max="9986" width="18.7265625" style="250" customWidth="1"/>
    <col min="9987" max="9987" width="17.7265625" style="250" customWidth="1"/>
    <col min="9988" max="9991" width="15.7265625" style="250" customWidth="1"/>
    <col min="9992" max="9993" width="17.7265625" style="250" customWidth="1"/>
    <col min="9994" max="9994" width="50.453125" style="250" customWidth="1"/>
    <col min="9995" max="9995" width="18.453125" style="250" customWidth="1"/>
    <col min="9996" max="9996" width="17.81640625" style="250" customWidth="1"/>
    <col min="9997" max="10000" width="15.7265625" style="250" customWidth="1"/>
    <col min="10001" max="10002" width="17.7265625" style="250" customWidth="1"/>
    <col min="10003" max="10003" width="12" style="250" bestFit="1" customWidth="1"/>
    <col min="10004" max="10004" width="11.453125" style="250" bestFit="1" customWidth="1"/>
    <col min="10005" max="10005" width="9.1796875" style="250" bestFit="1" customWidth="1"/>
    <col min="10006" max="10006" width="12.453125" style="250" bestFit="1" customWidth="1"/>
    <col min="10007" max="10240" width="11.453125" style="250"/>
    <col min="10241" max="10241" width="50.7265625" style="250" customWidth="1"/>
    <col min="10242" max="10242" width="18.7265625" style="250" customWidth="1"/>
    <col min="10243" max="10243" width="17.7265625" style="250" customWidth="1"/>
    <col min="10244" max="10247" width="15.7265625" style="250" customWidth="1"/>
    <col min="10248" max="10249" width="17.7265625" style="250" customWidth="1"/>
    <col min="10250" max="10250" width="50.453125" style="250" customWidth="1"/>
    <col min="10251" max="10251" width="18.453125" style="250" customWidth="1"/>
    <col min="10252" max="10252" width="17.81640625" style="250" customWidth="1"/>
    <col min="10253" max="10256" width="15.7265625" style="250" customWidth="1"/>
    <col min="10257" max="10258" width="17.7265625" style="250" customWidth="1"/>
    <col min="10259" max="10259" width="12" style="250" bestFit="1" customWidth="1"/>
    <col min="10260" max="10260" width="11.453125" style="250" bestFit="1" customWidth="1"/>
    <col min="10261" max="10261" width="9.1796875" style="250" bestFit="1" customWidth="1"/>
    <col min="10262" max="10262" width="12.453125" style="250" bestFit="1" customWidth="1"/>
    <col min="10263" max="10496" width="11.453125" style="250"/>
    <col min="10497" max="10497" width="50.7265625" style="250" customWidth="1"/>
    <col min="10498" max="10498" width="18.7265625" style="250" customWidth="1"/>
    <col min="10499" max="10499" width="17.7265625" style="250" customWidth="1"/>
    <col min="10500" max="10503" width="15.7265625" style="250" customWidth="1"/>
    <col min="10504" max="10505" width="17.7265625" style="250" customWidth="1"/>
    <col min="10506" max="10506" width="50.453125" style="250" customWidth="1"/>
    <col min="10507" max="10507" width="18.453125" style="250" customWidth="1"/>
    <col min="10508" max="10508" width="17.81640625" style="250" customWidth="1"/>
    <col min="10509" max="10512" width="15.7265625" style="250" customWidth="1"/>
    <col min="10513" max="10514" width="17.7265625" style="250" customWidth="1"/>
    <col min="10515" max="10515" width="12" style="250" bestFit="1" customWidth="1"/>
    <col min="10516" max="10516" width="11.453125" style="250" bestFit="1" customWidth="1"/>
    <col min="10517" max="10517" width="9.1796875" style="250" bestFit="1" customWidth="1"/>
    <col min="10518" max="10518" width="12.453125" style="250" bestFit="1" customWidth="1"/>
    <col min="10519" max="10752" width="11.453125" style="250"/>
    <col min="10753" max="10753" width="50.7265625" style="250" customWidth="1"/>
    <col min="10754" max="10754" width="18.7265625" style="250" customWidth="1"/>
    <col min="10755" max="10755" width="17.7265625" style="250" customWidth="1"/>
    <col min="10756" max="10759" width="15.7265625" style="250" customWidth="1"/>
    <col min="10760" max="10761" width="17.7265625" style="250" customWidth="1"/>
    <col min="10762" max="10762" width="50.453125" style="250" customWidth="1"/>
    <col min="10763" max="10763" width="18.453125" style="250" customWidth="1"/>
    <col min="10764" max="10764" width="17.81640625" style="250" customWidth="1"/>
    <col min="10765" max="10768" width="15.7265625" style="250" customWidth="1"/>
    <col min="10769" max="10770" width="17.7265625" style="250" customWidth="1"/>
    <col min="10771" max="10771" width="12" style="250" bestFit="1" customWidth="1"/>
    <col min="10772" max="10772" width="11.453125" style="250" bestFit="1" customWidth="1"/>
    <col min="10773" max="10773" width="9.1796875" style="250" bestFit="1" customWidth="1"/>
    <col min="10774" max="10774" width="12.453125" style="250" bestFit="1" customWidth="1"/>
    <col min="10775" max="11008" width="11.453125" style="250"/>
    <col min="11009" max="11009" width="50.7265625" style="250" customWidth="1"/>
    <col min="11010" max="11010" width="18.7265625" style="250" customWidth="1"/>
    <col min="11011" max="11011" width="17.7265625" style="250" customWidth="1"/>
    <col min="11012" max="11015" width="15.7265625" style="250" customWidth="1"/>
    <col min="11016" max="11017" width="17.7265625" style="250" customWidth="1"/>
    <col min="11018" max="11018" width="50.453125" style="250" customWidth="1"/>
    <col min="11019" max="11019" width="18.453125" style="250" customWidth="1"/>
    <col min="11020" max="11020" width="17.81640625" style="250" customWidth="1"/>
    <col min="11021" max="11024" width="15.7265625" style="250" customWidth="1"/>
    <col min="11025" max="11026" width="17.7265625" style="250" customWidth="1"/>
    <col min="11027" max="11027" width="12" style="250" bestFit="1" customWidth="1"/>
    <col min="11028" max="11028" width="11.453125" style="250" bestFit="1" customWidth="1"/>
    <col min="11029" max="11029" width="9.1796875" style="250" bestFit="1" customWidth="1"/>
    <col min="11030" max="11030" width="12.453125" style="250" bestFit="1" customWidth="1"/>
    <col min="11031" max="11264" width="11.453125" style="250"/>
    <col min="11265" max="11265" width="50.7265625" style="250" customWidth="1"/>
    <col min="11266" max="11266" width="18.7265625" style="250" customWidth="1"/>
    <col min="11267" max="11267" width="17.7265625" style="250" customWidth="1"/>
    <col min="11268" max="11271" width="15.7265625" style="250" customWidth="1"/>
    <col min="11272" max="11273" width="17.7265625" style="250" customWidth="1"/>
    <col min="11274" max="11274" width="50.453125" style="250" customWidth="1"/>
    <col min="11275" max="11275" width="18.453125" style="250" customWidth="1"/>
    <col min="11276" max="11276" width="17.81640625" style="250" customWidth="1"/>
    <col min="11277" max="11280" width="15.7265625" style="250" customWidth="1"/>
    <col min="11281" max="11282" width="17.7265625" style="250" customWidth="1"/>
    <col min="11283" max="11283" width="12" style="250" bestFit="1" customWidth="1"/>
    <col min="11284" max="11284" width="11.453125" style="250" bestFit="1" customWidth="1"/>
    <col min="11285" max="11285" width="9.1796875" style="250" bestFit="1" customWidth="1"/>
    <col min="11286" max="11286" width="12.453125" style="250" bestFit="1" customWidth="1"/>
    <col min="11287" max="11520" width="11.453125" style="250"/>
    <col min="11521" max="11521" width="50.7265625" style="250" customWidth="1"/>
    <col min="11522" max="11522" width="18.7265625" style="250" customWidth="1"/>
    <col min="11523" max="11523" width="17.7265625" style="250" customWidth="1"/>
    <col min="11524" max="11527" width="15.7265625" style="250" customWidth="1"/>
    <col min="11528" max="11529" width="17.7265625" style="250" customWidth="1"/>
    <col min="11530" max="11530" width="50.453125" style="250" customWidth="1"/>
    <col min="11531" max="11531" width="18.453125" style="250" customWidth="1"/>
    <col min="11532" max="11532" width="17.81640625" style="250" customWidth="1"/>
    <col min="11533" max="11536" width="15.7265625" style="250" customWidth="1"/>
    <col min="11537" max="11538" width="17.7265625" style="250" customWidth="1"/>
    <col min="11539" max="11539" width="12" style="250" bestFit="1" customWidth="1"/>
    <col min="11540" max="11540" width="11.453125" style="250" bestFit="1" customWidth="1"/>
    <col min="11541" max="11541" width="9.1796875" style="250" bestFit="1" customWidth="1"/>
    <col min="11542" max="11542" width="12.453125" style="250" bestFit="1" customWidth="1"/>
    <col min="11543" max="11776" width="11.453125" style="250"/>
    <col min="11777" max="11777" width="50.7265625" style="250" customWidth="1"/>
    <col min="11778" max="11778" width="18.7265625" style="250" customWidth="1"/>
    <col min="11779" max="11779" width="17.7265625" style="250" customWidth="1"/>
    <col min="11780" max="11783" width="15.7265625" style="250" customWidth="1"/>
    <col min="11784" max="11785" width="17.7265625" style="250" customWidth="1"/>
    <col min="11786" max="11786" width="50.453125" style="250" customWidth="1"/>
    <col min="11787" max="11787" width="18.453125" style="250" customWidth="1"/>
    <col min="11788" max="11788" width="17.81640625" style="250" customWidth="1"/>
    <col min="11789" max="11792" width="15.7265625" style="250" customWidth="1"/>
    <col min="11793" max="11794" width="17.7265625" style="250" customWidth="1"/>
    <col min="11795" max="11795" width="12" style="250" bestFit="1" customWidth="1"/>
    <col min="11796" max="11796" width="11.453125" style="250" bestFit="1" customWidth="1"/>
    <col min="11797" max="11797" width="9.1796875" style="250" bestFit="1" customWidth="1"/>
    <col min="11798" max="11798" width="12.453125" style="250" bestFit="1" customWidth="1"/>
    <col min="11799" max="12032" width="11.453125" style="250"/>
    <col min="12033" max="12033" width="50.7265625" style="250" customWidth="1"/>
    <col min="12034" max="12034" width="18.7265625" style="250" customWidth="1"/>
    <col min="12035" max="12035" width="17.7265625" style="250" customWidth="1"/>
    <col min="12036" max="12039" width="15.7265625" style="250" customWidth="1"/>
    <col min="12040" max="12041" width="17.7265625" style="250" customWidth="1"/>
    <col min="12042" max="12042" width="50.453125" style="250" customWidth="1"/>
    <col min="12043" max="12043" width="18.453125" style="250" customWidth="1"/>
    <col min="12044" max="12044" width="17.81640625" style="250" customWidth="1"/>
    <col min="12045" max="12048" width="15.7265625" style="250" customWidth="1"/>
    <col min="12049" max="12050" width="17.7265625" style="250" customWidth="1"/>
    <col min="12051" max="12051" width="12" style="250" bestFit="1" customWidth="1"/>
    <col min="12052" max="12052" width="11.453125" style="250" bestFit="1" customWidth="1"/>
    <col min="12053" max="12053" width="9.1796875" style="250" bestFit="1" customWidth="1"/>
    <col min="12054" max="12054" width="12.453125" style="250" bestFit="1" customWidth="1"/>
    <col min="12055" max="12288" width="11.453125" style="250"/>
    <col min="12289" max="12289" width="50.7265625" style="250" customWidth="1"/>
    <col min="12290" max="12290" width="18.7265625" style="250" customWidth="1"/>
    <col min="12291" max="12291" width="17.7265625" style="250" customWidth="1"/>
    <col min="12292" max="12295" width="15.7265625" style="250" customWidth="1"/>
    <col min="12296" max="12297" width="17.7265625" style="250" customWidth="1"/>
    <col min="12298" max="12298" width="50.453125" style="250" customWidth="1"/>
    <col min="12299" max="12299" width="18.453125" style="250" customWidth="1"/>
    <col min="12300" max="12300" width="17.81640625" style="250" customWidth="1"/>
    <col min="12301" max="12304" width="15.7265625" style="250" customWidth="1"/>
    <col min="12305" max="12306" width="17.7265625" style="250" customWidth="1"/>
    <col min="12307" max="12307" width="12" style="250" bestFit="1" customWidth="1"/>
    <col min="12308" max="12308" width="11.453125" style="250" bestFit="1" customWidth="1"/>
    <col min="12309" max="12309" width="9.1796875" style="250" bestFit="1" customWidth="1"/>
    <col min="12310" max="12310" width="12.453125" style="250" bestFit="1" customWidth="1"/>
    <col min="12311" max="12544" width="11.453125" style="250"/>
    <col min="12545" max="12545" width="50.7265625" style="250" customWidth="1"/>
    <col min="12546" max="12546" width="18.7265625" style="250" customWidth="1"/>
    <col min="12547" max="12547" width="17.7265625" style="250" customWidth="1"/>
    <col min="12548" max="12551" width="15.7265625" style="250" customWidth="1"/>
    <col min="12552" max="12553" width="17.7265625" style="250" customWidth="1"/>
    <col min="12554" max="12554" width="50.453125" style="250" customWidth="1"/>
    <col min="12555" max="12555" width="18.453125" style="250" customWidth="1"/>
    <col min="12556" max="12556" width="17.81640625" style="250" customWidth="1"/>
    <col min="12557" max="12560" width="15.7265625" style="250" customWidth="1"/>
    <col min="12561" max="12562" width="17.7265625" style="250" customWidth="1"/>
    <col min="12563" max="12563" width="12" style="250" bestFit="1" customWidth="1"/>
    <col min="12564" max="12564" width="11.453125" style="250" bestFit="1" customWidth="1"/>
    <col min="12565" max="12565" width="9.1796875" style="250" bestFit="1" customWidth="1"/>
    <col min="12566" max="12566" width="12.453125" style="250" bestFit="1" customWidth="1"/>
    <col min="12567" max="12800" width="11.453125" style="250"/>
    <col min="12801" max="12801" width="50.7265625" style="250" customWidth="1"/>
    <col min="12802" max="12802" width="18.7265625" style="250" customWidth="1"/>
    <col min="12803" max="12803" width="17.7265625" style="250" customWidth="1"/>
    <col min="12804" max="12807" width="15.7265625" style="250" customWidth="1"/>
    <col min="12808" max="12809" width="17.7265625" style="250" customWidth="1"/>
    <col min="12810" max="12810" width="50.453125" style="250" customWidth="1"/>
    <col min="12811" max="12811" width="18.453125" style="250" customWidth="1"/>
    <col min="12812" max="12812" width="17.81640625" style="250" customWidth="1"/>
    <col min="12813" max="12816" width="15.7265625" style="250" customWidth="1"/>
    <col min="12817" max="12818" width="17.7265625" style="250" customWidth="1"/>
    <col min="12819" max="12819" width="12" style="250" bestFit="1" customWidth="1"/>
    <col min="12820" max="12820" width="11.453125" style="250" bestFit="1" customWidth="1"/>
    <col min="12821" max="12821" width="9.1796875" style="250" bestFit="1" customWidth="1"/>
    <col min="12822" max="12822" width="12.453125" style="250" bestFit="1" customWidth="1"/>
    <col min="12823" max="13056" width="11.453125" style="250"/>
    <col min="13057" max="13057" width="50.7265625" style="250" customWidth="1"/>
    <col min="13058" max="13058" width="18.7265625" style="250" customWidth="1"/>
    <col min="13059" max="13059" width="17.7265625" style="250" customWidth="1"/>
    <col min="13060" max="13063" width="15.7265625" style="250" customWidth="1"/>
    <col min="13064" max="13065" width="17.7265625" style="250" customWidth="1"/>
    <col min="13066" max="13066" width="50.453125" style="250" customWidth="1"/>
    <col min="13067" max="13067" width="18.453125" style="250" customWidth="1"/>
    <col min="13068" max="13068" width="17.81640625" style="250" customWidth="1"/>
    <col min="13069" max="13072" width="15.7265625" style="250" customWidth="1"/>
    <col min="13073" max="13074" width="17.7265625" style="250" customWidth="1"/>
    <col min="13075" max="13075" width="12" style="250" bestFit="1" customWidth="1"/>
    <col min="13076" max="13076" width="11.453125" style="250" bestFit="1" customWidth="1"/>
    <col min="13077" max="13077" width="9.1796875" style="250" bestFit="1" customWidth="1"/>
    <col min="13078" max="13078" width="12.453125" style="250" bestFit="1" customWidth="1"/>
    <col min="13079" max="13312" width="11.453125" style="250"/>
    <col min="13313" max="13313" width="50.7265625" style="250" customWidth="1"/>
    <col min="13314" max="13314" width="18.7265625" style="250" customWidth="1"/>
    <col min="13315" max="13315" width="17.7265625" style="250" customWidth="1"/>
    <col min="13316" max="13319" width="15.7265625" style="250" customWidth="1"/>
    <col min="13320" max="13321" width="17.7265625" style="250" customWidth="1"/>
    <col min="13322" max="13322" width="50.453125" style="250" customWidth="1"/>
    <col min="13323" max="13323" width="18.453125" style="250" customWidth="1"/>
    <col min="13324" max="13324" width="17.81640625" style="250" customWidth="1"/>
    <col min="13325" max="13328" width="15.7265625" style="250" customWidth="1"/>
    <col min="13329" max="13330" width="17.7265625" style="250" customWidth="1"/>
    <col min="13331" max="13331" width="12" style="250" bestFit="1" customWidth="1"/>
    <col min="13332" max="13332" width="11.453125" style="250" bestFit="1" customWidth="1"/>
    <col min="13333" max="13333" width="9.1796875" style="250" bestFit="1" customWidth="1"/>
    <col min="13334" max="13334" width="12.453125" style="250" bestFit="1" customWidth="1"/>
    <col min="13335" max="13568" width="11.453125" style="250"/>
    <col min="13569" max="13569" width="50.7265625" style="250" customWidth="1"/>
    <col min="13570" max="13570" width="18.7265625" style="250" customWidth="1"/>
    <col min="13571" max="13571" width="17.7265625" style="250" customWidth="1"/>
    <col min="13572" max="13575" width="15.7265625" style="250" customWidth="1"/>
    <col min="13576" max="13577" width="17.7265625" style="250" customWidth="1"/>
    <col min="13578" max="13578" width="50.453125" style="250" customWidth="1"/>
    <col min="13579" max="13579" width="18.453125" style="250" customWidth="1"/>
    <col min="13580" max="13580" width="17.81640625" style="250" customWidth="1"/>
    <col min="13581" max="13584" width="15.7265625" style="250" customWidth="1"/>
    <col min="13585" max="13586" width="17.7265625" style="250" customWidth="1"/>
    <col min="13587" max="13587" width="12" style="250" bestFit="1" customWidth="1"/>
    <col min="13588" max="13588" width="11.453125" style="250" bestFit="1" customWidth="1"/>
    <col min="13589" max="13589" width="9.1796875" style="250" bestFit="1" customWidth="1"/>
    <col min="13590" max="13590" width="12.453125" style="250" bestFit="1" customWidth="1"/>
    <col min="13591" max="13824" width="11.453125" style="250"/>
    <col min="13825" max="13825" width="50.7265625" style="250" customWidth="1"/>
    <col min="13826" max="13826" width="18.7265625" style="250" customWidth="1"/>
    <col min="13827" max="13827" width="17.7265625" style="250" customWidth="1"/>
    <col min="13828" max="13831" width="15.7265625" style="250" customWidth="1"/>
    <col min="13832" max="13833" width="17.7265625" style="250" customWidth="1"/>
    <col min="13834" max="13834" width="50.453125" style="250" customWidth="1"/>
    <col min="13835" max="13835" width="18.453125" style="250" customWidth="1"/>
    <col min="13836" max="13836" width="17.81640625" style="250" customWidth="1"/>
    <col min="13837" max="13840" width="15.7265625" style="250" customWidth="1"/>
    <col min="13841" max="13842" width="17.7265625" style="250" customWidth="1"/>
    <col min="13843" max="13843" width="12" style="250" bestFit="1" customWidth="1"/>
    <col min="13844" max="13844" width="11.453125" style="250" bestFit="1" customWidth="1"/>
    <col min="13845" max="13845" width="9.1796875" style="250" bestFit="1" customWidth="1"/>
    <col min="13846" max="13846" width="12.453125" style="250" bestFit="1" customWidth="1"/>
    <col min="13847" max="14080" width="11.453125" style="250"/>
    <col min="14081" max="14081" width="50.7265625" style="250" customWidth="1"/>
    <col min="14082" max="14082" width="18.7265625" style="250" customWidth="1"/>
    <col min="14083" max="14083" width="17.7265625" style="250" customWidth="1"/>
    <col min="14084" max="14087" width="15.7265625" style="250" customWidth="1"/>
    <col min="14088" max="14089" width="17.7265625" style="250" customWidth="1"/>
    <col min="14090" max="14090" width="50.453125" style="250" customWidth="1"/>
    <col min="14091" max="14091" width="18.453125" style="250" customWidth="1"/>
    <col min="14092" max="14092" width="17.81640625" style="250" customWidth="1"/>
    <col min="14093" max="14096" width="15.7265625" style="250" customWidth="1"/>
    <col min="14097" max="14098" width="17.7265625" style="250" customWidth="1"/>
    <col min="14099" max="14099" width="12" style="250" bestFit="1" customWidth="1"/>
    <col min="14100" max="14100" width="11.453125" style="250" bestFit="1" customWidth="1"/>
    <col min="14101" max="14101" width="9.1796875" style="250" bestFit="1" customWidth="1"/>
    <col min="14102" max="14102" width="12.453125" style="250" bestFit="1" customWidth="1"/>
    <col min="14103" max="14336" width="11.453125" style="250"/>
    <col min="14337" max="14337" width="50.7265625" style="250" customWidth="1"/>
    <col min="14338" max="14338" width="18.7265625" style="250" customWidth="1"/>
    <col min="14339" max="14339" width="17.7265625" style="250" customWidth="1"/>
    <col min="14340" max="14343" width="15.7265625" style="250" customWidth="1"/>
    <col min="14344" max="14345" width="17.7265625" style="250" customWidth="1"/>
    <col min="14346" max="14346" width="50.453125" style="250" customWidth="1"/>
    <col min="14347" max="14347" width="18.453125" style="250" customWidth="1"/>
    <col min="14348" max="14348" width="17.81640625" style="250" customWidth="1"/>
    <col min="14349" max="14352" width="15.7265625" style="250" customWidth="1"/>
    <col min="14353" max="14354" width="17.7265625" style="250" customWidth="1"/>
    <col min="14355" max="14355" width="12" style="250" bestFit="1" customWidth="1"/>
    <col min="14356" max="14356" width="11.453125" style="250" bestFit="1" customWidth="1"/>
    <col min="14357" max="14357" width="9.1796875" style="250" bestFit="1" customWidth="1"/>
    <col min="14358" max="14358" width="12.453125" style="250" bestFit="1" customWidth="1"/>
    <col min="14359" max="14592" width="11.453125" style="250"/>
    <col min="14593" max="14593" width="50.7265625" style="250" customWidth="1"/>
    <col min="14594" max="14594" width="18.7265625" style="250" customWidth="1"/>
    <col min="14595" max="14595" width="17.7265625" style="250" customWidth="1"/>
    <col min="14596" max="14599" width="15.7265625" style="250" customWidth="1"/>
    <col min="14600" max="14601" width="17.7265625" style="250" customWidth="1"/>
    <col min="14602" max="14602" width="50.453125" style="250" customWidth="1"/>
    <col min="14603" max="14603" width="18.453125" style="250" customWidth="1"/>
    <col min="14604" max="14604" width="17.81640625" style="250" customWidth="1"/>
    <col min="14605" max="14608" width="15.7265625" style="250" customWidth="1"/>
    <col min="14609" max="14610" width="17.7265625" style="250" customWidth="1"/>
    <col min="14611" max="14611" width="12" style="250" bestFit="1" customWidth="1"/>
    <col min="14612" max="14612" width="11.453125" style="250" bestFit="1" customWidth="1"/>
    <col min="14613" max="14613" width="9.1796875" style="250" bestFit="1" customWidth="1"/>
    <col min="14614" max="14614" width="12.453125" style="250" bestFit="1" customWidth="1"/>
    <col min="14615" max="14848" width="11.453125" style="250"/>
    <col min="14849" max="14849" width="50.7265625" style="250" customWidth="1"/>
    <col min="14850" max="14850" width="18.7265625" style="250" customWidth="1"/>
    <col min="14851" max="14851" width="17.7265625" style="250" customWidth="1"/>
    <col min="14852" max="14855" width="15.7265625" style="250" customWidth="1"/>
    <col min="14856" max="14857" width="17.7265625" style="250" customWidth="1"/>
    <col min="14858" max="14858" width="50.453125" style="250" customWidth="1"/>
    <col min="14859" max="14859" width="18.453125" style="250" customWidth="1"/>
    <col min="14860" max="14860" width="17.81640625" style="250" customWidth="1"/>
    <col min="14861" max="14864" width="15.7265625" style="250" customWidth="1"/>
    <col min="14865" max="14866" width="17.7265625" style="250" customWidth="1"/>
    <col min="14867" max="14867" width="12" style="250" bestFit="1" customWidth="1"/>
    <col min="14868" max="14868" width="11.453125" style="250" bestFit="1" customWidth="1"/>
    <col min="14869" max="14869" width="9.1796875" style="250" bestFit="1" customWidth="1"/>
    <col min="14870" max="14870" width="12.453125" style="250" bestFit="1" customWidth="1"/>
    <col min="14871" max="15104" width="11.453125" style="250"/>
    <col min="15105" max="15105" width="50.7265625" style="250" customWidth="1"/>
    <col min="15106" max="15106" width="18.7265625" style="250" customWidth="1"/>
    <col min="15107" max="15107" width="17.7265625" style="250" customWidth="1"/>
    <col min="15108" max="15111" width="15.7265625" style="250" customWidth="1"/>
    <col min="15112" max="15113" width="17.7265625" style="250" customWidth="1"/>
    <col min="15114" max="15114" width="50.453125" style="250" customWidth="1"/>
    <col min="15115" max="15115" width="18.453125" style="250" customWidth="1"/>
    <col min="15116" max="15116" width="17.81640625" style="250" customWidth="1"/>
    <col min="15117" max="15120" width="15.7265625" style="250" customWidth="1"/>
    <col min="15121" max="15122" width="17.7265625" style="250" customWidth="1"/>
    <col min="15123" max="15123" width="12" style="250" bestFit="1" customWidth="1"/>
    <col min="15124" max="15124" width="11.453125" style="250" bestFit="1" customWidth="1"/>
    <col min="15125" max="15125" width="9.1796875" style="250" bestFit="1" customWidth="1"/>
    <col min="15126" max="15126" width="12.453125" style="250" bestFit="1" customWidth="1"/>
    <col min="15127" max="15360" width="11.453125" style="250"/>
    <col min="15361" max="15361" width="50.7265625" style="250" customWidth="1"/>
    <col min="15362" max="15362" width="18.7265625" style="250" customWidth="1"/>
    <col min="15363" max="15363" width="17.7265625" style="250" customWidth="1"/>
    <col min="15364" max="15367" width="15.7265625" style="250" customWidth="1"/>
    <col min="15368" max="15369" width="17.7265625" style="250" customWidth="1"/>
    <col min="15370" max="15370" width="50.453125" style="250" customWidth="1"/>
    <col min="15371" max="15371" width="18.453125" style="250" customWidth="1"/>
    <col min="15372" max="15372" width="17.81640625" style="250" customWidth="1"/>
    <col min="15373" max="15376" width="15.7265625" style="250" customWidth="1"/>
    <col min="15377" max="15378" width="17.7265625" style="250" customWidth="1"/>
    <col min="15379" max="15379" width="12" style="250" bestFit="1" customWidth="1"/>
    <col min="15380" max="15380" width="11.453125" style="250" bestFit="1" customWidth="1"/>
    <col min="15381" max="15381" width="9.1796875" style="250" bestFit="1" customWidth="1"/>
    <col min="15382" max="15382" width="12.453125" style="250" bestFit="1" customWidth="1"/>
    <col min="15383" max="15616" width="11.453125" style="250"/>
    <col min="15617" max="15617" width="50.7265625" style="250" customWidth="1"/>
    <col min="15618" max="15618" width="18.7265625" style="250" customWidth="1"/>
    <col min="15619" max="15619" width="17.7265625" style="250" customWidth="1"/>
    <col min="15620" max="15623" width="15.7265625" style="250" customWidth="1"/>
    <col min="15624" max="15625" width="17.7265625" style="250" customWidth="1"/>
    <col min="15626" max="15626" width="50.453125" style="250" customWidth="1"/>
    <col min="15627" max="15627" width="18.453125" style="250" customWidth="1"/>
    <col min="15628" max="15628" width="17.81640625" style="250" customWidth="1"/>
    <col min="15629" max="15632" width="15.7265625" style="250" customWidth="1"/>
    <col min="15633" max="15634" width="17.7265625" style="250" customWidth="1"/>
    <col min="15635" max="15635" width="12" style="250" bestFit="1" customWidth="1"/>
    <col min="15636" max="15636" width="11.453125" style="250" bestFit="1" customWidth="1"/>
    <col min="15637" max="15637" width="9.1796875" style="250" bestFit="1" customWidth="1"/>
    <col min="15638" max="15638" width="12.453125" style="250" bestFit="1" customWidth="1"/>
    <col min="15639" max="15872" width="11.453125" style="250"/>
    <col min="15873" max="15873" width="50.7265625" style="250" customWidth="1"/>
    <col min="15874" max="15874" width="18.7265625" style="250" customWidth="1"/>
    <col min="15875" max="15875" width="17.7265625" style="250" customWidth="1"/>
    <col min="15876" max="15879" width="15.7265625" style="250" customWidth="1"/>
    <col min="15880" max="15881" width="17.7265625" style="250" customWidth="1"/>
    <col min="15882" max="15882" width="50.453125" style="250" customWidth="1"/>
    <col min="15883" max="15883" width="18.453125" style="250" customWidth="1"/>
    <col min="15884" max="15884" width="17.81640625" style="250" customWidth="1"/>
    <col min="15885" max="15888" width="15.7265625" style="250" customWidth="1"/>
    <col min="15889" max="15890" width="17.7265625" style="250" customWidth="1"/>
    <col min="15891" max="15891" width="12" style="250" bestFit="1" customWidth="1"/>
    <col min="15892" max="15892" width="11.453125" style="250" bestFit="1" customWidth="1"/>
    <col min="15893" max="15893" width="9.1796875" style="250" bestFit="1" customWidth="1"/>
    <col min="15894" max="15894" width="12.453125" style="250" bestFit="1" customWidth="1"/>
    <col min="15895" max="16128" width="11.453125" style="250"/>
    <col min="16129" max="16129" width="50.7265625" style="250" customWidth="1"/>
    <col min="16130" max="16130" width="18.7265625" style="250" customWidth="1"/>
    <col min="16131" max="16131" width="17.7265625" style="250" customWidth="1"/>
    <col min="16132" max="16135" width="15.7265625" style="250" customWidth="1"/>
    <col min="16136" max="16137" width="17.7265625" style="250" customWidth="1"/>
    <col min="16138" max="16138" width="50.453125" style="250" customWidth="1"/>
    <col min="16139" max="16139" width="18.453125" style="250" customWidth="1"/>
    <col min="16140" max="16140" width="17.81640625" style="250" customWidth="1"/>
    <col min="16141" max="16144" width="15.7265625" style="250" customWidth="1"/>
    <col min="16145" max="16146" width="17.7265625" style="250" customWidth="1"/>
    <col min="16147" max="16147" width="12" style="250" bestFit="1" customWidth="1"/>
    <col min="16148" max="16148" width="11.453125" style="250" bestFit="1" customWidth="1"/>
    <col min="16149" max="16149" width="9.1796875" style="250" bestFit="1" customWidth="1"/>
    <col min="16150" max="16150" width="12.453125" style="250" bestFit="1" customWidth="1"/>
    <col min="16151" max="16384" width="11.453125" style="250"/>
  </cols>
  <sheetData>
    <row r="1" spans="1:22" s="236" customFormat="1" ht="42" customHeight="1" thickBot="1">
      <c r="A1" s="226" t="s">
        <v>3979</v>
      </c>
      <c r="B1" s="227" t="s">
        <v>3980</v>
      </c>
      <c r="C1" s="227" t="s">
        <v>3981</v>
      </c>
      <c r="D1" s="228" t="s">
        <v>642</v>
      </c>
      <c r="E1" s="229" t="s">
        <v>643</v>
      </c>
      <c r="F1" s="229" t="s">
        <v>644</v>
      </c>
      <c r="G1" s="230" t="s">
        <v>645</v>
      </c>
      <c r="H1" s="231" t="s">
        <v>3982</v>
      </c>
      <c r="I1" s="232" t="s">
        <v>3978</v>
      </c>
      <c r="J1" s="226" t="s">
        <v>3983</v>
      </c>
      <c r="K1" s="233" t="s">
        <v>3984</v>
      </c>
      <c r="L1" s="228" t="s">
        <v>1539</v>
      </c>
      <c r="M1" s="229" t="s">
        <v>1540</v>
      </c>
      <c r="N1" s="229" t="s">
        <v>1541</v>
      </c>
      <c r="O1" s="229" t="s">
        <v>1542</v>
      </c>
      <c r="P1" s="234" t="s">
        <v>1543</v>
      </c>
      <c r="Q1" s="235" t="s">
        <v>3982</v>
      </c>
      <c r="R1" s="234" t="s">
        <v>3978</v>
      </c>
      <c r="T1" s="237"/>
    </row>
    <row r="2" spans="1:22" ht="42" customHeight="1" thickBot="1">
      <c r="A2" s="322"/>
      <c r="B2" s="238"/>
      <c r="C2" s="238"/>
      <c r="D2" s="239"/>
      <c r="E2" s="240"/>
      <c r="F2" s="240"/>
      <c r="G2" s="241"/>
      <c r="H2" s="242"/>
      <c r="I2" s="256"/>
      <c r="J2" s="243"/>
      <c r="K2" s="244"/>
      <c r="L2" s="245"/>
      <c r="M2" s="246"/>
      <c r="N2" s="246"/>
      <c r="O2" s="246"/>
      <c r="P2" s="247"/>
      <c r="Q2" s="248"/>
      <c r="R2" s="249"/>
      <c r="T2" s="237"/>
    </row>
    <row r="3" spans="1:22" ht="42" customHeight="1" thickBot="1">
      <c r="A3" s="251"/>
      <c r="B3" s="252"/>
      <c r="C3" s="252"/>
      <c r="D3" s="253"/>
      <c r="E3" s="254"/>
      <c r="F3" s="254"/>
      <c r="G3" s="255"/>
      <c r="H3" s="242"/>
      <c r="I3" s="256"/>
      <c r="J3" s="257"/>
      <c r="K3" s="258"/>
      <c r="L3" s="259"/>
      <c r="M3" s="260"/>
      <c r="N3" s="260"/>
      <c r="O3" s="260"/>
      <c r="P3" s="261"/>
      <c r="Q3" s="262"/>
      <c r="R3" s="263"/>
      <c r="T3" s="237"/>
    </row>
    <row r="4" spans="1:22" ht="42" customHeight="1" thickBot="1">
      <c r="A4" s="251"/>
      <c r="B4" s="252"/>
      <c r="C4" s="252"/>
      <c r="D4" s="253"/>
      <c r="E4" s="254"/>
      <c r="F4" s="254"/>
      <c r="G4" s="255"/>
      <c r="H4" s="242"/>
      <c r="I4" s="256"/>
      <c r="J4" s="243"/>
      <c r="K4" s="264"/>
      <c r="L4" s="245"/>
      <c r="M4" s="246"/>
      <c r="N4" s="246"/>
      <c r="O4" s="246"/>
      <c r="P4" s="247"/>
      <c r="Q4" s="242"/>
      <c r="R4" s="256"/>
      <c r="T4" s="237"/>
    </row>
    <row r="5" spans="1:22" ht="42" customHeight="1" thickBot="1">
      <c r="A5" s="265"/>
      <c r="B5" s="266"/>
      <c r="C5" s="266"/>
      <c r="D5" s="267"/>
      <c r="E5" s="268"/>
      <c r="F5" s="268"/>
      <c r="G5" s="269"/>
      <c r="H5" s="248"/>
      <c r="I5" s="249"/>
      <c r="J5" s="257"/>
      <c r="K5" s="270"/>
      <c r="L5" s="259"/>
      <c r="M5" s="260"/>
      <c r="N5" s="260"/>
      <c r="O5" s="260"/>
      <c r="P5" s="261"/>
      <c r="Q5" s="262"/>
      <c r="R5" s="263"/>
      <c r="T5" s="237"/>
    </row>
    <row r="6" spans="1:22" ht="42" customHeight="1" thickBot="1">
      <c r="A6" s="271"/>
      <c r="B6" s="272"/>
      <c r="C6" s="273"/>
      <c r="D6" s="274"/>
      <c r="E6" s="274"/>
      <c r="F6" s="274"/>
      <c r="G6" s="274"/>
      <c r="H6" s="262"/>
      <c r="I6" s="263"/>
      <c r="J6" s="275"/>
      <c r="K6" s="276"/>
      <c r="L6" s="245"/>
      <c r="M6" s="246"/>
      <c r="N6" s="246"/>
      <c r="O6" s="246"/>
      <c r="P6" s="247"/>
      <c r="Q6" s="242"/>
      <c r="R6" s="256"/>
      <c r="T6" s="237"/>
    </row>
    <row r="7" spans="1:22" ht="42" customHeight="1" thickBot="1">
      <c r="A7" s="226" t="s">
        <v>3986</v>
      </c>
      <c r="B7" s="277" t="s">
        <v>3984</v>
      </c>
      <c r="C7" s="278" t="s">
        <v>3981</v>
      </c>
      <c r="D7" s="228" t="s">
        <v>1455</v>
      </c>
      <c r="E7" s="229" t="s">
        <v>1456</v>
      </c>
      <c r="F7" s="229" t="s">
        <v>1457</v>
      </c>
      <c r="G7" s="234" t="s">
        <v>1458</v>
      </c>
      <c r="H7" s="228" t="s">
        <v>3982</v>
      </c>
      <c r="I7" s="234" t="s">
        <v>3978</v>
      </c>
      <c r="J7" s="257"/>
      <c r="K7" s="270"/>
      <c r="L7" s="259"/>
      <c r="M7" s="260"/>
      <c r="N7" s="260"/>
      <c r="O7" s="260"/>
      <c r="P7" s="261"/>
      <c r="Q7" s="262"/>
      <c r="R7" s="263"/>
      <c r="T7" s="237"/>
    </row>
    <row r="8" spans="1:22" ht="42" customHeight="1" thickBot="1">
      <c r="A8" s="251"/>
      <c r="B8" s="238"/>
      <c r="C8" s="238"/>
      <c r="D8" s="253"/>
      <c r="E8" s="254"/>
      <c r="F8" s="254"/>
      <c r="G8" s="279"/>
      <c r="H8" s="242"/>
      <c r="I8" s="256"/>
      <c r="J8" s="275"/>
      <c r="K8" s="276"/>
      <c r="L8" s="280"/>
      <c r="M8" s="281"/>
      <c r="N8" s="281"/>
      <c r="O8" s="281"/>
      <c r="P8" s="282"/>
      <c r="Q8" s="242"/>
      <c r="R8" s="256"/>
      <c r="T8" s="237"/>
    </row>
    <row r="9" spans="1:22" ht="42" customHeight="1" thickBot="1">
      <c r="A9" s="251"/>
      <c r="B9" s="252"/>
      <c r="C9" s="252"/>
      <c r="D9" s="253"/>
      <c r="E9" s="254"/>
      <c r="F9" s="254"/>
      <c r="G9" s="279"/>
      <c r="H9" s="242"/>
      <c r="I9" s="256"/>
      <c r="J9" s="257"/>
      <c r="K9" s="270"/>
      <c r="L9" s="259"/>
      <c r="M9" s="260"/>
      <c r="N9" s="260"/>
      <c r="O9" s="260"/>
      <c r="P9" s="261"/>
      <c r="Q9" s="262"/>
      <c r="R9" s="263"/>
      <c r="T9" s="237"/>
    </row>
    <row r="10" spans="1:22" ht="42" customHeight="1" thickBot="1">
      <c r="A10" s="251"/>
      <c r="B10" s="252"/>
      <c r="C10" s="252"/>
      <c r="D10" s="253"/>
      <c r="E10" s="254"/>
      <c r="F10" s="254"/>
      <c r="G10" s="279"/>
      <c r="H10" s="242"/>
      <c r="I10" s="256"/>
      <c r="J10" s="271"/>
      <c r="K10" s="272"/>
      <c r="L10" s="274"/>
      <c r="M10" s="274"/>
      <c r="N10" s="274"/>
      <c r="O10" s="274"/>
      <c r="P10" s="274"/>
      <c r="Q10" s="283"/>
      <c r="R10" s="284"/>
      <c r="T10" s="237"/>
    </row>
    <row r="11" spans="1:22" ht="42" customHeight="1" thickBot="1">
      <c r="A11" s="265"/>
      <c r="B11" s="266"/>
      <c r="C11" s="266"/>
      <c r="D11" s="267"/>
      <c r="E11" s="268"/>
      <c r="F11" s="268"/>
      <c r="G11" s="285"/>
      <c r="H11" s="248"/>
      <c r="I11" s="249"/>
      <c r="J11" s="286" t="s">
        <v>3987</v>
      </c>
      <c r="K11" s="278" t="s">
        <v>3980</v>
      </c>
      <c r="L11" s="287" t="s">
        <v>3981</v>
      </c>
      <c r="M11" s="228" t="s">
        <v>1455</v>
      </c>
      <c r="N11" s="229" t="s">
        <v>1456</v>
      </c>
      <c r="O11" s="229" t="s">
        <v>1457</v>
      </c>
      <c r="P11" s="234" t="s">
        <v>1458</v>
      </c>
      <c r="Q11" s="228" t="s">
        <v>3982</v>
      </c>
      <c r="R11" s="234" t="s">
        <v>3978</v>
      </c>
      <c r="S11" s="288"/>
      <c r="T11" s="237"/>
      <c r="U11" s="288"/>
      <c r="V11" s="288"/>
    </row>
    <row r="12" spans="1:22" ht="42" customHeight="1" thickBot="1">
      <c r="A12" s="271"/>
      <c r="B12" s="272"/>
      <c r="C12" s="272"/>
      <c r="D12" s="274"/>
      <c r="E12" s="274"/>
      <c r="F12" s="274"/>
      <c r="G12" s="274"/>
      <c r="H12" s="262"/>
      <c r="I12" s="263"/>
      <c r="J12" s="289"/>
      <c r="K12" s="238"/>
      <c r="L12" s="238"/>
      <c r="M12" s="239"/>
      <c r="N12" s="240"/>
      <c r="O12" s="240"/>
      <c r="P12" s="290"/>
      <c r="Q12" s="291"/>
      <c r="R12" s="292"/>
      <c r="S12" s="293"/>
      <c r="T12" s="237"/>
    </row>
    <row r="13" spans="1:22" ht="42" customHeight="1" thickBot="1">
      <c r="A13" s="226" t="s">
        <v>3988</v>
      </c>
      <c r="B13" s="277" t="s">
        <v>3984</v>
      </c>
      <c r="C13" s="277" t="s">
        <v>3981</v>
      </c>
      <c r="D13" s="278" t="s">
        <v>644</v>
      </c>
      <c r="E13" s="228" t="s">
        <v>642</v>
      </c>
      <c r="F13" s="229" t="s">
        <v>643</v>
      </c>
      <c r="G13" s="230" t="s">
        <v>645</v>
      </c>
      <c r="H13" s="228" t="s">
        <v>3982</v>
      </c>
      <c r="I13" s="234" t="s">
        <v>3978</v>
      </c>
      <c r="J13" s="356"/>
      <c r="K13" s="252"/>
      <c r="L13" s="252"/>
      <c r="M13" s="253"/>
      <c r="N13" s="254"/>
      <c r="O13" s="254"/>
      <c r="P13" s="279"/>
      <c r="Q13" s="242"/>
      <c r="R13" s="256"/>
      <c r="S13" s="293"/>
      <c r="T13" s="237"/>
    </row>
    <row r="14" spans="1:22" ht="42" customHeight="1" thickBot="1">
      <c r="A14" s="251"/>
      <c r="B14" s="238"/>
      <c r="C14" s="238"/>
      <c r="D14" s="253"/>
      <c r="E14" s="254"/>
      <c r="F14" s="254"/>
      <c r="G14" s="279"/>
      <c r="H14" s="248"/>
      <c r="I14" s="249"/>
      <c r="J14" s="251"/>
      <c r="K14" s="252"/>
      <c r="L14" s="252"/>
      <c r="M14" s="253"/>
      <c r="N14" s="254"/>
      <c r="O14" s="254"/>
      <c r="P14" s="279"/>
      <c r="Q14" s="242"/>
      <c r="R14" s="256"/>
      <c r="S14" s="293"/>
      <c r="T14" s="237"/>
    </row>
    <row r="15" spans="1:22" ht="42" customHeight="1" thickBot="1">
      <c r="A15" s="251"/>
      <c r="B15" s="252"/>
      <c r="C15" s="252"/>
      <c r="D15" s="253"/>
      <c r="E15" s="254"/>
      <c r="F15" s="254"/>
      <c r="G15" s="279"/>
      <c r="H15" s="242"/>
      <c r="I15" s="256"/>
      <c r="J15" s="265"/>
      <c r="K15" s="266"/>
      <c r="L15" s="266"/>
      <c r="M15" s="267"/>
      <c r="N15" s="268"/>
      <c r="O15" s="268"/>
      <c r="P15" s="285"/>
      <c r="Q15" s="248"/>
      <c r="R15" s="249"/>
      <c r="S15" s="293"/>
      <c r="T15" s="237"/>
    </row>
    <row r="16" spans="1:22" ht="42" customHeight="1" thickBot="1">
      <c r="A16" s="251"/>
      <c r="B16" s="252"/>
      <c r="C16" s="252"/>
      <c r="D16" s="253"/>
      <c r="E16" s="254"/>
      <c r="F16" s="254"/>
      <c r="G16" s="279"/>
      <c r="H16" s="242"/>
      <c r="I16" s="256"/>
      <c r="J16" s="271"/>
      <c r="K16" s="272"/>
      <c r="L16" s="273"/>
      <c r="M16" s="274"/>
      <c r="N16" s="274"/>
      <c r="O16" s="274"/>
      <c r="P16" s="274"/>
      <c r="Q16" s="262"/>
      <c r="R16" s="263"/>
      <c r="S16" s="288"/>
      <c r="T16" s="237"/>
      <c r="U16" s="288"/>
      <c r="V16" s="288"/>
    </row>
    <row r="17" spans="1:22" ht="42" customHeight="1" thickBot="1">
      <c r="A17" s="265"/>
      <c r="B17" s="266"/>
      <c r="C17" s="266"/>
      <c r="D17" s="267"/>
      <c r="E17" s="268"/>
      <c r="F17" s="268"/>
      <c r="G17" s="285"/>
      <c r="H17" s="248"/>
      <c r="I17" s="249"/>
      <c r="J17" s="294" t="s">
        <v>3991</v>
      </c>
      <c r="K17" s="278" t="s">
        <v>3984</v>
      </c>
      <c r="L17" s="278" t="s">
        <v>3981</v>
      </c>
      <c r="M17" s="295"/>
      <c r="N17" s="274"/>
      <c r="O17" s="228" t="s">
        <v>1455</v>
      </c>
      <c r="P17" s="234" t="s">
        <v>1456</v>
      </c>
      <c r="Q17" s="235" t="s">
        <v>3982</v>
      </c>
      <c r="R17" s="234" t="s">
        <v>3978</v>
      </c>
      <c r="S17" s="293"/>
      <c r="T17" s="237"/>
    </row>
    <row r="18" spans="1:22" ht="42" customHeight="1" thickBot="1">
      <c r="A18" s="296"/>
      <c r="B18" s="273"/>
      <c r="C18" s="272"/>
      <c r="D18" s="274"/>
      <c r="E18" s="274"/>
      <c r="F18" s="274"/>
      <c r="G18" s="274"/>
      <c r="H18" s="262"/>
      <c r="I18" s="263"/>
      <c r="J18" s="297"/>
      <c r="K18" s="238"/>
      <c r="L18" s="238"/>
      <c r="M18" s="274"/>
      <c r="N18" s="274"/>
      <c r="O18" s="253"/>
      <c r="P18" s="279"/>
      <c r="Q18" s="298"/>
      <c r="R18" s="256"/>
      <c r="T18" s="237"/>
    </row>
    <row r="19" spans="1:22" ht="42" customHeight="1" thickBot="1">
      <c r="A19" s="226" t="s">
        <v>3993</v>
      </c>
      <c r="B19" s="277" t="s">
        <v>3984</v>
      </c>
      <c r="C19" s="278" t="s">
        <v>3981</v>
      </c>
      <c r="D19" s="274"/>
      <c r="E19" s="274"/>
      <c r="F19" s="274"/>
      <c r="G19" s="295"/>
      <c r="H19" s="228" t="s">
        <v>3982</v>
      </c>
      <c r="I19" s="234" t="s">
        <v>3978</v>
      </c>
      <c r="J19" s="297"/>
      <c r="K19" s="252"/>
      <c r="L19" s="252"/>
      <c r="M19" s="274"/>
      <c r="N19" s="274"/>
      <c r="O19" s="253"/>
      <c r="P19" s="279"/>
      <c r="Q19" s="298"/>
      <c r="R19" s="256"/>
      <c r="T19" s="237"/>
    </row>
    <row r="20" spans="1:22" ht="42" customHeight="1" thickBot="1">
      <c r="A20" s="297"/>
      <c r="B20" s="238"/>
      <c r="C20" s="238"/>
      <c r="D20" s="274"/>
      <c r="E20" s="274"/>
      <c r="F20" s="274"/>
      <c r="G20" s="262"/>
      <c r="H20" s="242"/>
      <c r="I20" s="256"/>
      <c r="J20" s="297"/>
      <c r="K20" s="252"/>
      <c r="L20" s="252"/>
      <c r="M20" s="274"/>
      <c r="N20" s="274"/>
      <c r="O20" s="253"/>
      <c r="P20" s="279"/>
      <c r="Q20" s="298"/>
      <c r="R20" s="256"/>
    </row>
    <row r="21" spans="1:22" ht="42" customHeight="1" thickBot="1">
      <c r="A21" s="297"/>
      <c r="B21" s="252"/>
      <c r="C21" s="252"/>
      <c r="D21" s="274"/>
      <c r="E21" s="274"/>
      <c r="F21" s="274"/>
      <c r="G21" s="262"/>
      <c r="H21" s="242"/>
      <c r="I21" s="256"/>
      <c r="J21" s="299"/>
      <c r="K21" s="266"/>
      <c r="L21" s="266"/>
      <c r="M21" s="274"/>
      <c r="N21" s="274"/>
      <c r="O21" s="267"/>
      <c r="P21" s="285"/>
      <c r="Q21" s="300"/>
      <c r="R21" s="249"/>
      <c r="S21" s="288"/>
      <c r="T21" s="288"/>
      <c r="U21" s="288"/>
      <c r="V21" s="288"/>
    </row>
    <row r="22" spans="1:22" ht="42" customHeight="1" thickBot="1">
      <c r="A22" s="297"/>
      <c r="B22" s="252"/>
      <c r="C22" s="252"/>
      <c r="D22" s="274"/>
      <c r="E22" s="274"/>
      <c r="F22" s="274"/>
      <c r="G22" s="262"/>
      <c r="H22" s="242"/>
      <c r="I22" s="256"/>
      <c r="J22" s="271"/>
      <c r="K22" s="272"/>
      <c r="L22" s="273"/>
      <c r="M22" s="274"/>
      <c r="N22" s="274"/>
      <c r="O22" s="274"/>
      <c r="P22" s="274"/>
      <c r="Q22" s="262"/>
      <c r="R22" s="263"/>
    </row>
    <row r="23" spans="1:22" ht="42" customHeight="1" thickBot="1">
      <c r="A23" s="299"/>
      <c r="B23" s="301"/>
      <c r="C23" s="266"/>
      <c r="D23" s="274"/>
      <c r="E23" s="274"/>
      <c r="F23" s="274"/>
      <c r="G23" s="262"/>
      <c r="H23" s="248"/>
      <c r="I23" s="249"/>
      <c r="J23" s="286" t="s">
        <v>4002</v>
      </c>
      <c r="K23" s="302" t="s">
        <v>3984</v>
      </c>
      <c r="L23" s="302" t="s">
        <v>3981</v>
      </c>
      <c r="M23" s="295"/>
      <c r="N23" s="274"/>
      <c r="O23" s="228" t="s">
        <v>1455</v>
      </c>
      <c r="P23" s="234" t="s">
        <v>1456</v>
      </c>
      <c r="Q23" s="235" t="s">
        <v>3982</v>
      </c>
      <c r="R23" s="234" t="s">
        <v>3978</v>
      </c>
    </row>
    <row r="24" spans="1:22" ht="42" customHeight="1" thickBot="1">
      <c r="A24" s="296"/>
      <c r="B24" s="273"/>
      <c r="C24" s="273"/>
      <c r="D24" s="274"/>
      <c r="E24" s="274"/>
      <c r="F24" s="274"/>
      <c r="G24" s="262"/>
      <c r="H24" s="262"/>
      <c r="I24" s="263"/>
      <c r="J24" s="251"/>
      <c r="K24" s="238"/>
      <c r="L24" s="238"/>
      <c r="M24" s="274"/>
      <c r="N24" s="274"/>
      <c r="O24" s="253"/>
      <c r="P24" s="279"/>
      <c r="Q24" s="298"/>
      <c r="R24" s="256"/>
    </row>
    <row r="25" spans="1:22" ht="42" customHeight="1" thickBot="1">
      <c r="A25" s="226" t="s">
        <v>4004</v>
      </c>
      <c r="B25" s="277" t="s">
        <v>3984</v>
      </c>
      <c r="C25" s="278" t="s">
        <v>3981</v>
      </c>
      <c r="D25" s="295"/>
      <c r="E25" s="295"/>
      <c r="F25" s="228" t="s">
        <v>1455</v>
      </c>
      <c r="G25" s="234" t="s">
        <v>1456</v>
      </c>
      <c r="H25" s="235" t="s">
        <v>3982</v>
      </c>
      <c r="I25" s="234" t="s">
        <v>3978</v>
      </c>
      <c r="J25" s="251"/>
      <c r="K25" s="252"/>
      <c r="L25" s="252"/>
      <c r="M25" s="274"/>
      <c r="N25" s="274"/>
      <c r="O25" s="253"/>
      <c r="P25" s="279"/>
      <c r="Q25" s="298"/>
      <c r="R25" s="256"/>
    </row>
    <row r="26" spans="1:22" ht="42" customHeight="1" thickBot="1">
      <c r="A26" s="297"/>
      <c r="B26" s="238"/>
      <c r="C26" s="238"/>
      <c r="D26" s="274"/>
      <c r="E26" s="274"/>
      <c r="F26" s="253"/>
      <c r="G26" s="279"/>
      <c r="H26" s="298"/>
      <c r="I26" s="256"/>
      <c r="J26" s="251"/>
      <c r="K26" s="252"/>
      <c r="L26" s="252"/>
      <c r="M26" s="274"/>
      <c r="N26" s="274"/>
      <c r="O26" s="253"/>
      <c r="P26" s="279"/>
      <c r="Q26" s="298"/>
      <c r="R26" s="256"/>
      <c r="S26" s="288"/>
      <c r="T26" s="288"/>
      <c r="U26" s="288"/>
      <c r="V26" s="288"/>
    </row>
    <row r="27" spans="1:22" ht="42" customHeight="1" thickBot="1">
      <c r="A27" s="297"/>
      <c r="B27" s="252"/>
      <c r="C27" s="252"/>
      <c r="D27" s="274"/>
      <c r="E27" s="274"/>
      <c r="F27" s="253"/>
      <c r="G27" s="279"/>
      <c r="H27" s="298"/>
      <c r="I27" s="256"/>
      <c r="J27" s="265"/>
      <c r="K27" s="323"/>
      <c r="L27" s="266"/>
      <c r="M27" s="274"/>
      <c r="N27" s="274"/>
      <c r="O27" s="267"/>
      <c r="P27" s="285"/>
      <c r="Q27" s="300"/>
      <c r="R27" s="249"/>
    </row>
    <row r="28" spans="1:22" ht="42" customHeight="1" thickBot="1">
      <c r="A28" s="297"/>
      <c r="B28" s="252"/>
      <c r="C28" s="252"/>
      <c r="D28" s="274"/>
      <c r="E28" s="274"/>
      <c r="F28" s="253"/>
      <c r="G28" s="279"/>
      <c r="H28" s="298"/>
      <c r="I28" s="256"/>
      <c r="J28" s="271"/>
      <c r="K28" s="272"/>
      <c r="L28" s="273"/>
      <c r="M28" s="274"/>
      <c r="N28" s="274"/>
      <c r="O28" s="274"/>
      <c r="P28" s="274"/>
      <c r="Q28" s="262"/>
      <c r="R28" s="263"/>
    </row>
    <row r="29" spans="1:22" ht="42" customHeight="1" thickBot="1">
      <c r="A29" s="299"/>
      <c r="B29" s="301"/>
      <c r="C29" s="266"/>
      <c r="D29" s="274"/>
      <c r="E29" s="274"/>
      <c r="F29" s="267"/>
      <c r="G29" s="285"/>
      <c r="H29" s="300"/>
      <c r="I29" s="249"/>
      <c r="J29" s="286" t="s">
        <v>4009</v>
      </c>
      <c r="K29" s="278" t="s">
        <v>3980</v>
      </c>
      <c r="L29" s="287" t="s">
        <v>3981</v>
      </c>
      <c r="M29" s="228" t="s">
        <v>1539</v>
      </c>
      <c r="N29" s="229" t="s">
        <v>1540</v>
      </c>
      <c r="O29" s="229" t="s">
        <v>1541</v>
      </c>
      <c r="P29" s="230" t="s">
        <v>1542</v>
      </c>
      <c r="Q29" s="231" t="s">
        <v>3982</v>
      </c>
      <c r="R29" s="232" t="s">
        <v>3978</v>
      </c>
    </row>
    <row r="30" spans="1:22" ht="42" customHeight="1" thickBot="1">
      <c r="A30" s="296"/>
      <c r="B30" s="273"/>
      <c r="C30" s="273"/>
      <c r="D30" s="274"/>
      <c r="E30" s="274"/>
      <c r="F30" s="274"/>
      <c r="G30" s="274"/>
      <c r="H30" s="262"/>
      <c r="I30" s="263"/>
      <c r="J30" s="289"/>
      <c r="K30" s="238"/>
      <c r="L30" s="238"/>
      <c r="M30" s="239"/>
      <c r="N30" s="240"/>
      <c r="O30" s="240"/>
      <c r="P30" s="241"/>
      <c r="Q30" s="242"/>
      <c r="R30" s="256"/>
    </row>
    <row r="31" spans="1:22" ht="42" customHeight="1" thickBot="1">
      <c r="A31" s="226" t="s">
        <v>4010</v>
      </c>
      <c r="B31" s="277" t="s">
        <v>3984</v>
      </c>
      <c r="C31" s="278" t="s">
        <v>3981</v>
      </c>
      <c r="D31" s="295"/>
      <c r="E31" s="295"/>
      <c r="F31" s="228" t="s">
        <v>1455</v>
      </c>
      <c r="G31" s="234" t="s">
        <v>1456</v>
      </c>
      <c r="H31" s="303" t="s">
        <v>3982</v>
      </c>
      <c r="I31" s="304" t="s">
        <v>3978</v>
      </c>
      <c r="J31" s="251"/>
      <c r="K31" s="252"/>
      <c r="L31" s="252"/>
      <c r="M31" s="253"/>
      <c r="N31" s="254"/>
      <c r="O31" s="254"/>
      <c r="P31" s="255"/>
      <c r="Q31" s="248"/>
      <c r="R31" s="249"/>
    </row>
    <row r="32" spans="1:22" ht="42" customHeight="1" thickBot="1">
      <c r="A32" s="297"/>
      <c r="B32" s="238"/>
      <c r="C32" s="238"/>
      <c r="D32" s="274"/>
      <c r="E32" s="274"/>
      <c r="F32" s="253"/>
      <c r="G32" s="279"/>
      <c r="H32" s="305"/>
      <c r="I32" s="306"/>
      <c r="J32" s="251"/>
      <c r="K32" s="252"/>
      <c r="L32" s="252"/>
      <c r="M32" s="253"/>
      <c r="N32" s="254"/>
      <c r="O32" s="254"/>
      <c r="P32" s="255"/>
      <c r="Q32" s="248"/>
      <c r="R32" s="249"/>
    </row>
    <row r="33" spans="1:18" ht="42" customHeight="1" thickBot="1">
      <c r="A33" s="297"/>
      <c r="B33" s="252"/>
      <c r="C33" s="252"/>
      <c r="D33" s="274"/>
      <c r="E33" s="274"/>
      <c r="F33" s="253"/>
      <c r="G33" s="279"/>
      <c r="H33" s="305"/>
      <c r="I33" s="306"/>
      <c r="J33" s="265"/>
      <c r="K33" s="266"/>
      <c r="L33" s="266"/>
      <c r="M33" s="267"/>
      <c r="N33" s="268"/>
      <c r="O33" s="268"/>
      <c r="P33" s="269"/>
      <c r="Q33" s="248"/>
      <c r="R33" s="249"/>
    </row>
    <row r="34" spans="1:18" ht="42" customHeight="1" thickBot="1">
      <c r="A34" s="297"/>
      <c r="B34" s="252"/>
      <c r="C34" s="252"/>
      <c r="D34" s="274"/>
      <c r="E34" s="274"/>
      <c r="F34" s="253"/>
      <c r="G34" s="279"/>
      <c r="H34" s="305"/>
      <c r="I34" s="306"/>
      <c r="J34" s="271"/>
      <c r="K34" s="272"/>
      <c r="L34" s="273"/>
      <c r="M34" s="262"/>
      <c r="N34" s="262"/>
      <c r="O34" s="262"/>
      <c r="P34" s="262"/>
      <c r="Q34" s="262"/>
      <c r="R34" s="263"/>
    </row>
    <row r="35" spans="1:18" ht="42" customHeight="1" thickBot="1">
      <c r="A35" s="297"/>
      <c r="B35" s="301"/>
      <c r="C35" s="266"/>
      <c r="D35" s="274"/>
      <c r="E35" s="274"/>
      <c r="F35" s="267"/>
      <c r="G35" s="285"/>
      <c r="H35" s="307"/>
      <c r="I35" s="308"/>
      <c r="J35" s="271"/>
      <c r="K35" s="272"/>
      <c r="L35" s="273"/>
      <c r="M35" s="262"/>
      <c r="N35" s="262"/>
      <c r="O35" s="262"/>
      <c r="P35" s="262"/>
      <c r="Q35" s="262"/>
      <c r="R35" s="263"/>
    </row>
    <row r="36" spans="1:18" ht="42" customHeight="1" thickBot="1">
      <c r="A36" s="299"/>
      <c r="B36" s="309"/>
      <c r="C36" s="310"/>
      <c r="D36" s="311"/>
      <c r="E36" s="311"/>
      <c r="F36" s="311"/>
      <c r="G36" s="311"/>
      <c r="H36" s="307"/>
      <c r="I36" s="312"/>
      <c r="J36" s="313"/>
      <c r="K36" s="314"/>
      <c r="L36" s="315"/>
      <c r="M36" s="316"/>
      <c r="N36" s="317" t="s">
        <v>3984</v>
      </c>
      <c r="O36" s="305"/>
      <c r="P36" s="305"/>
      <c r="Q36" s="305"/>
      <c r="R36" s="318"/>
    </row>
    <row r="37" spans="1:18" ht="42" customHeight="1"/>
    <row r="38" spans="1:18" ht="42" customHeight="1">
      <c r="J38" s="321"/>
      <c r="K38" s="273"/>
      <c r="L38" s="273"/>
      <c r="M38" s="274"/>
      <c r="N38" s="274"/>
      <c r="O38" s="274"/>
      <c r="P38" s="274"/>
      <c r="Q38" s="262"/>
      <c r="R38" s="262"/>
    </row>
    <row r="39" spans="1:18" ht="42" customHeight="1"/>
    <row r="40" spans="1:18" ht="42" customHeight="1">
      <c r="J40" s="321"/>
      <c r="K40" s="273"/>
      <c r="L40" s="273"/>
    </row>
    <row r="41" spans="1:18" ht="42" customHeight="1"/>
    <row r="42" spans="1:18" ht="42" customHeight="1"/>
    <row r="43" spans="1:18" ht="42" customHeight="1"/>
    <row r="44" spans="1:18" ht="42" customHeight="1"/>
    <row r="45" spans="1:18" ht="42" customHeight="1"/>
    <row r="46" spans="1:18" ht="42" customHeight="1"/>
    <row r="47" spans="1:18" ht="42" customHeight="1"/>
    <row r="48" spans="1:18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  <row r="56" ht="42" customHeight="1"/>
    <row r="57" ht="42" customHeight="1"/>
    <row r="58" ht="42" customHeight="1"/>
    <row r="59" ht="42" customHeight="1"/>
    <row r="60" ht="42" customHeight="1"/>
    <row r="61" ht="42" customHeight="1"/>
    <row r="62" ht="42" customHeight="1"/>
    <row r="63" ht="42" customHeight="1"/>
    <row r="64" ht="42" customHeight="1"/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42" customHeight="1"/>
    <row r="125" ht="42" customHeight="1"/>
  </sheetData>
  <conditionalFormatting sqref="C2:C5">
    <cfRule type="duplicateValues" dxfId="9" priority="10"/>
  </conditionalFormatting>
  <conditionalFormatting sqref="C8:C11">
    <cfRule type="duplicateValues" dxfId="8" priority="9"/>
  </conditionalFormatting>
  <conditionalFormatting sqref="C14:C17">
    <cfRule type="duplicateValues" dxfId="7" priority="8"/>
  </conditionalFormatting>
  <conditionalFormatting sqref="C20:C23">
    <cfRule type="duplicateValues" dxfId="6" priority="7"/>
  </conditionalFormatting>
  <conditionalFormatting sqref="C26:C29">
    <cfRule type="duplicateValues" dxfId="5" priority="6"/>
  </conditionalFormatting>
  <conditionalFormatting sqref="C32:C35">
    <cfRule type="duplicateValues" dxfId="4" priority="5"/>
  </conditionalFormatting>
  <conditionalFormatting sqref="L12:L15">
    <cfRule type="duplicateValues" dxfId="3" priority="4"/>
  </conditionalFormatting>
  <conditionalFormatting sqref="L19:L21">
    <cfRule type="duplicateValues" dxfId="2" priority="3"/>
  </conditionalFormatting>
  <conditionalFormatting sqref="L24:L27">
    <cfRule type="duplicateValues" dxfId="1" priority="2"/>
  </conditionalFormatting>
  <conditionalFormatting sqref="L30:L33">
    <cfRule type="duplicateValues" dxfId="0" priority="1"/>
  </conditionalFormatting>
  <pageMargins left="0.25" right="0.25" top="0.25" bottom="0.25" header="0.3" footer="0.25"/>
  <pageSetup scale="25" orientation="portrait" copies="2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9A55-8AE1-4632-934A-2B304CA82075}">
  <dimension ref="A1:E35"/>
  <sheetViews>
    <sheetView workbookViewId="0">
      <selection sqref="A1:E34"/>
    </sheetView>
  </sheetViews>
  <sheetFormatPr defaultRowHeight="14.5"/>
  <cols>
    <col min="1" max="1" width="12.54296875" style="567" customWidth="1"/>
    <col min="2" max="4" width="12.54296875" style="566" customWidth="1"/>
    <col min="5" max="5" width="75.54296875" customWidth="1"/>
  </cols>
  <sheetData>
    <row r="1" spans="1:5" ht="25" customHeight="1" thickBot="1">
      <c r="A1" s="574" t="s">
        <v>3976</v>
      </c>
      <c r="B1" s="573" t="s">
        <v>4962</v>
      </c>
      <c r="C1" s="573" t="s">
        <v>4963</v>
      </c>
      <c r="D1" s="573" t="s">
        <v>4964</v>
      </c>
      <c r="E1" s="475" t="s">
        <v>4965</v>
      </c>
    </row>
    <row r="2" spans="1:5" ht="25" customHeight="1" thickBot="1">
      <c r="A2" s="571" t="s">
        <v>4966</v>
      </c>
      <c r="B2" s="570"/>
      <c r="C2" s="570"/>
      <c r="D2" s="570"/>
      <c r="E2" s="569"/>
    </row>
    <row r="3" spans="1:5" ht="25" customHeight="1" thickBot="1">
      <c r="A3" s="572" t="s">
        <v>4007</v>
      </c>
      <c r="B3" s="570"/>
      <c r="C3" s="570"/>
      <c r="D3" s="570"/>
      <c r="E3" s="569"/>
    </row>
    <row r="4" spans="1:5" ht="25" customHeight="1" thickBot="1">
      <c r="A4" s="572" t="s">
        <v>4053</v>
      </c>
      <c r="B4" s="570"/>
      <c r="C4" s="570"/>
      <c r="D4" s="570"/>
      <c r="E4" s="569"/>
    </row>
    <row r="5" spans="1:5" ht="25" customHeight="1" thickBot="1">
      <c r="A5" s="572" t="s">
        <v>4011</v>
      </c>
      <c r="B5" s="570"/>
      <c r="C5" s="570"/>
      <c r="D5" s="570"/>
      <c r="E5" s="569"/>
    </row>
    <row r="6" spans="1:5" ht="25" customHeight="1" thickBot="1">
      <c r="A6" s="571" t="s">
        <v>4967</v>
      </c>
      <c r="B6" s="570"/>
      <c r="C6" s="570"/>
      <c r="D6" s="570"/>
      <c r="E6" s="569"/>
    </row>
    <row r="7" spans="1:5" ht="25" customHeight="1" thickBot="1">
      <c r="A7" s="571" t="s">
        <v>4968</v>
      </c>
      <c r="B7" s="570"/>
      <c r="C7" s="570"/>
      <c r="D7" s="570"/>
      <c r="E7" s="569"/>
    </row>
    <row r="8" spans="1:5" ht="25" customHeight="1" thickBot="1">
      <c r="A8" s="572" t="s">
        <v>4040</v>
      </c>
      <c r="B8" s="570"/>
      <c r="C8" s="570"/>
      <c r="D8" s="570"/>
      <c r="E8" s="569"/>
    </row>
    <row r="9" spans="1:5" ht="25" customHeight="1" thickBot="1">
      <c r="A9" s="572" t="s">
        <v>4000</v>
      </c>
      <c r="B9" s="570"/>
      <c r="C9" s="570"/>
      <c r="D9" s="570"/>
      <c r="E9" s="569"/>
    </row>
    <row r="10" spans="1:5" ht="25" customHeight="1" thickBot="1">
      <c r="A10" s="571" t="s">
        <v>4969</v>
      </c>
      <c r="B10" s="570"/>
      <c r="C10" s="570"/>
      <c r="D10" s="570"/>
      <c r="E10" s="569"/>
    </row>
    <row r="11" spans="1:5" ht="25" customHeight="1" thickBot="1">
      <c r="A11" s="572" t="s">
        <v>2113</v>
      </c>
      <c r="B11" s="570"/>
      <c r="C11" s="570"/>
      <c r="D11" s="570"/>
      <c r="E11" s="569"/>
    </row>
    <row r="12" spans="1:5" ht="25" customHeight="1" thickBot="1">
      <c r="A12" s="572" t="s">
        <v>4008</v>
      </c>
      <c r="B12" s="570"/>
      <c r="C12" s="570"/>
      <c r="D12" s="570"/>
      <c r="E12" s="569"/>
    </row>
    <row r="13" spans="1:5" ht="25" customHeight="1" thickBot="1">
      <c r="A13" s="572" t="s">
        <v>4029</v>
      </c>
      <c r="B13" s="570" t="s">
        <v>4970</v>
      </c>
      <c r="C13" s="570"/>
      <c r="D13" s="570"/>
      <c r="E13" s="569"/>
    </row>
    <row r="14" spans="1:5" ht="25" customHeight="1" thickBot="1">
      <c r="A14" s="572" t="s">
        <v>3998</v>
      </c>
      <c r="B14" s="570"/>
      <c r="C14" s="570"/>
      <c r="D14" s="570"/>
      <c r="E14" s="569"/>
    </row>
    <row r="15" spans="1:5" ht="25" customHeight="1" thickBot="1">
      <c r="A15" s="572" t="s">
        <v>4066</v>
      </c>
      <c r="B15" s="570"/>
      <c r="C15" s="570"/>
      <c r="D15" s="570"/>
      <c r="E15" s="569"/>
    </row>
    <row r="16" spans="1:5" ht="25" customHeight="1" thickBot="1">
      <c r="A16" s="571" t="s">
        <v>4971</v>
      </c>
      <c r="B16" s="570"/>
      <c r="C16" s="570"/>
      <c r="D16" s="570"/>
      <c r="E16" s="569"/>
    </row>
    <row r="17" spans="1:5" ht="25" customHeight="1" thickBot="1">
      <c r="A17" s="571" t="s">
        <v>4972</v>
      </c>
      <c r="B17" s="570"/>
      <c r="C17" s="570"/>
      <c r="D17" s="570"/>
      <c r="E17" s="569"/>
    </row>
    <row r="18" spans="1:5" ht="25" customHeight="1" thickBot="1">
      <c r="A18" s="572" t="s">
        <v>3997</v>
      </c>
      <c r="B18" s="570"/>
      <c r="C18" s="570"/>
      <c r="D18" s="570"/>
      <c r="E18" s="569"/>
    </row>
    <row r="19" spans="1:5" ht="25" customHeight="1" thickBot="1">
      <c r="A19" s="572" t="s">
        <v>4161</v>
      </c>
      <c r="B19" s="570"/>
      <c r="C19" s="570"/>
      <c r="D19" s="570"/>
      <c r="E19" s="569"/>
    </row>
    <row r="20" spans="1:5" ht="25" customHeight="1" thickBot="1">
      <c r="A20" s="571" t="s">
        <v>4418</v>
      </c>
      <c r="B20" s="570"/>
      <c r="C20" s="570"/>
      <c r="D20" s="570"/>
      <c r="E20" s="569"/>
    </row>
    <row r="21" spans="1:5" ht="25" customHeight="1" thickBot="1">
      <c r="A21" s="571" t="s">
        <v>4973</v>
      </c>
      <c r="B21" s="570"/>
      <c r="C21" s="570"/>
      <c r="D21" s="570"/>
      <c r="E21" s="569"/>
    </row>
    <row r="22" spans="1:5" ht="25" customHeight="1" thickBot="1">
      <c r="A22" s="571" t="s">
        <v>4974</v>
      </c>
      <c r="B22" s="570"/>
      <c r="C22" s="570"/>
      <c r="D22" s="570"/>
      <c r="E22" s="569"/>
    </row>
    <row r="23" spans="1:5" ht="25" customHeight="1" thickBot="1">
      <c r="A23" s="572" t="s">
        <v>4006</v>
      </c>
      <c r="B23" s="570"/>
      <c r="C23" s="570"/>
      <c r="D23" s="570"/>
      <c r="E23" s="569"/>
    </row>
    <row r="24" spans="1:5" ht="25" customHeight="1" thickBot="1">
      <c r="A24" s="572" t="s">
        <v>4001</v>
      </c>
      <c r="B24" s="570"/>
      <c r="C24" s="570"/>
      <c r="D24" s="570"/>
      <c r="E24" s="569"/>
    </row>
    <row r="25" spans="1:5" ht="25" customHeight="1" thickBot="1">
      <c r="A25" s="572" t="s">
        <v>3992</v>
      </c>
      <c r="B25" s="570"/>
      <c r="C25" s="570"/>
      <c r="D25" s="570"/>
      <c r="E25" s="569"/>
    </row>
    <row r="26" spans="1:5" ht="25" customHeight="1" thickBot="1">
      <c r="A26" s="572" t="s">
        <v>4016</v>
      </c>
      <c r="B26" s="570"/>
      <c r="C26" s="570"/>
      <c r="D26" s="570"/>
      <c r="E26" s="569"/>
    </row>
    <row r="27" spans="1:5" ht="25" customHeight="1" thickBot="1">
      <c r="A27" s="572" t="s">
        <v>4015</v>
      </c>
      <c r="B27" s="570"/>
      <c r="C27" s="570"/>
      <c r="D27" s="570"/>
      <c r="E27" s="569"/>
    </row>
    <row r="28" spans="1:5" ht="25" customHeight="1" thickBot="1">
      <c r="A28" s="571" t="s">
        <v>4975</v>
      </c>
      <c r="B28" s="570"/>
      <c r="C28" s="570"/>
      <c r="D28" s="570"/>
      <c r="E28" s="569"/>
    </row>
    <row r="29" spans="1:5" ht="25" customHeight="1" thickBot="1">
      <c r="A29" s="571" t="s">
        <v>4976</v>
      </c>
      <c r="B29" s="570"/>
      <c r="C29" s="570"/>
      <c r="D29" s="570"/>
      <c r="E29" s="569"/>
    </row>
    <row r="30" spans="1:5" ht="25" customHeight="1" thickBot="1">
      <c r="A30" s="572" t="s">
        <v>4005</v>
      </c>
      <c r="B30" s="570"/>
      <c r="C30" s="570"/>
      <c r="D30" s="570"/>
      <c r="E30" s="569"/>
    </row>
    <row r="31" spans="1:5" ht="25" customHeight="1" thickBot="1">
      <c r="A31" s="571" t="s">
        <v>4977</v>
      </c>
      <c r="B31" s="570"/>
      <c r="C31" s="570"/>
      <c r="D31" s="570"/>
      <c r="E31" s="569"/>
    </row>
    <row r="32" spans="1:5" ht="25" customHeight="1" thickBot="1">
      <c r="A32" s="572" t="s">
        <v>4003</v>
      </c>
      <c r="B32" s="570"/>
      <c r="C32" s="570"/>
      <c r="D32" s="570"/>
      <c r="E32" s="569"/>
    </row>
    <row r="33" spans="1:5" ht="25" customHeight="1" thickBot="1">
      <c r="A33" s="572" t="s">
        <v>4014</v>
      </c>
      <c r="B33" s="570"/>
      <c r="C33" s="570"/>
      <c r="D33" s="570"/>
      <c r="E33" s="569"/>
    </row>
    <row r="34" spans="1:5" ht="25" customHeight="1" thickBot="1">
      <c r="A34" s="571" t="s">
        <v>4978</v>
      </c>
      <c r="B34" s="570"/>
      <c r="C34" s="570"/>
      <c r="D34" s="570"/>
      <c r="E34" s="569"/>
    </row>
    <row r="35" spans="1:5">
      <c r="A35" s="568"/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5FA9-853F-4B1F-BCE8-8420B1E5C614}">
  <dimension ref="A1:B66"/>
  <sheetViews>
    <sheetView topLeftCell="A32" workbookViewId="0">
      <selection sqref="A1:B66"/>
    </sheetView>
  </sheetViews>
  <sheetFormatPr defaultRowHeight="14.5"/>
  <cols>
    <col min="1" max="1" width="36.453125" customWidth="1"/>
    <col min="2" max="2" width="19.26953125" customWidth="1"/>
  </cols>
  <sheetData>
    <row r="1" spans="1:2">
      <c r="A1" s="839" t="s">
        <v>4979</v>
      </c>
      <c r="B1" s="841" t="s">
        <v>4980</v>
      </c>
    </row>
    <row r="2" spans="1:2">
      <c r="A2" s="839" t="s">
        <v>1406</v>
      </c>
      <c r="B2" s="842" t="s">
        <v>4981</v>
      </c>
    </row>
    <row r="3" spans="1:2">
      <c r="A3" s="839" t="s">
        <v>1563</v>
      </c>
      <c r="B3" s="842" t="s">
        <v>4982</v>
      </c>
    </row>
    <row r="4" spans="1:2">
      <c r="A4" s="839" t="s">
        <v>1671</v>
      </c>
      <c r="B4" s="842" t="s">
        <v>4982</v>
      </c>
    </row>
    <row r="5" spans="1:2">
      <c r="A5" s="839" t="s">
        <v>4983</v>
      </c>
      <c r="B5" s="842" t="s">
        <v>4984</v>
      </c>
    </row>
    <row r="6" spans="1:2">
      <c r="A6" s="839" t="s">
        <v>1789</v>
      </c>
      <c r="B6" s="842" t="s">
        <v>4982</v>
      </c>
    </row>
    <row r="7" spans="1:2">
      <c r="A7" s="839" t="s">
        <v>4985</v>
      </c>
      <c r="B7" s="842" t="s">
        <v>4982</v>
      </c>
    </row>
    <row r="8" spans="1:2">
      <c r="A8" s="839" t="s">
        <v>4986</v>
      </c>
      <c r="B8" s="842" t="s">
        <v>4987</v>
      </c>
    </row>
    <row r="9" spans="1:2">
      <c r="A9" s="839" t="s">
        <v>4988</v>
      </c>
      <c r="B9" s="842" t="s">
        <v>4989</v>
      </c>
    </row>
    <row r="10" spans="1:2">
      <c r="A10" s="839" t="s">
        <v>1835</v>
      </c>
      <c r="B10" s="842" t="s">
        <v>4990</v>
      </c>
    </row>
    <row r="11" spans="1:2">
      <c r="A11" s="839" t="s">
        <v>4991</v>
      </c>
      <c r="B11" s="842" t="s">
        <v>4990</v>
      </c>
    </row>
    <row r="12" spans="1:2">
      <c r="A12" s="839" t="s">
        <v>1941</v>
      </c>
      <c r="B12" s="842" t="s">
        <v>4984</v>
      </c>
    </row>
    <row r="13" spans="1:2">
      <c r="A13" s="839" t="s">
        <v>4992</v>
      </c>
      <c r="B13" s="842" t="s">
        <v>4987</v>
      </c>
    </row>
    <row r="14" spans="1:2">
      <c r="A14" s="839" t="s">
        <v>4993</v>
      </c>
      <c r="B14" s="842" t="s">
        <v>4980</v>
      </c>
    </row>
    <row r="15" spans="1:2">
      <c r="A15" s="839" t="s">
        <v>2029</v>
      </c>
      <c r="B15" s="842" t="s">
        <v>4989</v>
      </c>
    </row>
    <row r="16" spans="1:2">
      <c r="A16" s="839" t="s">
        <v>2140</v>
      </c>
      <c r="B16" s="842" t="s">
        <v>4982</v>
      </c>
    </row>
    <row r="17" spans="1:2">
      <c r="A17" s="839" t="s">
        <v>2234</v>
      </c>
      <c r="B17" s="842" t="s">
        <v>4994</v>
      </c>
    </row>
    <row r="18" spans="1:2">
      <c r="A18" s="839" t="s">
        <v>2273</v>
      </c>
      <c r="B18" s="842" t="s">
        <v>4987</v>
      </c>
    </row>
    <row r="19" spans="1:2">
      <c r="A19" s="839" t="s">
        <v>2307</v>
      </c>
      <c r="B19" s="842" t="s">
        <v>4987</v>
      </c>
    </row>
    <row r="20" spans="1:2">
      <c r="A20" s="839" t="s">
        <v>2347</v>
      </c>
      <c r="B20" s="842" t="s">
        <v>4984</v>
      </c>
    </row>
    <row r="21" spans="1:2">
      <c r="A21" s="839" t="s">
        <v>2428</v>
      </c>
      <c r="B21" s="842" t="s">
        <v>4994</v>
      </c>
    </row>
    <row r="22" spans="1:2">
      <c r="A22" s="839" t="s">
        <v>2493</v>
      </c>
      <c r="B22" s="842" t="s">
        <v>4990</v>
      </c>
    </row>
    <row r="23" spans="1:2">
      <c r="A23" s="839" t="s">
        <v>2516</v>
      </c>
      <c r="B23" s="842" t="s">
        <v>4994</v>
      </c>
    </row>
    <row r="24" spans="1:2">
      <c r="A24" s="839" t="s">
        <v>4995</v>
      </c>
      <c r="B24" s="842" t="s">
        <v>4980</v>
      </c>
    </row>
    <row r="25" spans="1:2">
      <c r="A25" s="839" t="s">
        <v>4996</v>
      </c>
      <c r="B25" s="842" t="s">
        <v>4987</v>
      </c>
    </row>
    <row r="26" spans="1:2">
      <c r="A26" s="839" t="s">
        <v>4997</v>
      </c>
      <c r="B26" s="842" t="s">
        <v>4987</v>
      </c>
    </row>
    <row r="27" spans="1:2">
      <c r="A27" s="839" t="s">
        <v>4998</v>
      </c>
      <c r="B27" s="842" t="s">
        <v>4982</v>
      </c>
    </row>
    <row r="28" spans="1:2">
      <c r="A28" s="839" t="s">
        <v>2568</v>
      </c>
      <c r="B28" s="842" t="s">
        <v>4989</v>
      </c>
    </row>
    <row r="29" spans="1:2">
      <c r="A29" s="839" t="s">
        <v>4999</v>
      </c>
      <c r="B29" s="842" t="s">
        <v>4984</v>
      </c>
    </row>
    <row r="30" spans="1:2">
      <c r="A30" s="839" t="s">
        <v>5000</v>
      </c>
      <c r="B30" s="842" t="s">
        <v>4990</v>
      </c>
    </row>
    <row r="31" spans="1:2">
      <c r="A31" s="839" t="s">
        <v>2619</v>
      </c>
      <c r="B31" s="842" t="s">
        <v>4984</v>
      </c>
    </row>
    <row r="32" spans="1:2">
      <c r="A32" s="839" t="s">
        <v>5001</v>
      </c>
      <c r="B32" s="842" t="s">
        <v>4982</v>
      </c>
    </row>
    <row r="33" spans="1:2">
      <c r="A33" s="839" t="s">
        <v>5002</v>
      </c>
      <c r="B33" s="842" t="s">
        <v>4987</v>
      </c>
    </row>
    <row r="34" spans="1:2">
      <c r="A34" s="839" t="s">
        <v>2706</v>
      </c>
      <c r="B34" s="842" t="s">
        <v>4990</v>
      </c>
    </row>
    <row r="35" spans="1:2">
      <c r="A35" s="839" t="s">
        <v>2749</v>
      </c>
      <c r="B35" s="842" t="s">
        <v>4982</v>
      </c>
    </row>
    <row r="36" spans="1:2">
      <c r="A36" s="839" t="s">
        <v>2830</v>
      </c>
      <c r="B36" s="842" t="s">
        <v>4987</v>
      </c>
    </row>
    <row r="37" spans="1:2">
      <c r="A37" s="839" t="s">
        <v>2877</v>
      </c>
      <c r="B37" s="842" t="s">
        <v>4982</v>
      </c>
    </row>
    <row r="38" spans="1:2">
      <c r="A38" s="839" t="s">
        <v>2913</v>
      </c>
      <c r="B38" s="842" t="s">
        <v>4984</v>
      </c>
    </row>
    <row r="39" spans="1:2">
      <c r="A39" s="839" t="s">
        <v>5003</v>
      </c>
      <c r="B39" s="842" t="s">
        <v>4980</v>
      </c>
    </row>
    <row r="40" spans="1:2">
      <c r="A40" s="839" t="s">
        <v>2945</v>
      </c>
      <c r="B40" s="842" t="s">
        <v>4994</v>
      </c>
    </row>
    <row r="41" spans="1:2">
      <c r="A41" s="839" t="s">
        <v>5004</v>
      </c>
      <c r="B41" s="842" t="s">
        <v>4987</v>
      </c>
    </row>
    <row r="42" spans="1:2">
      <c r="A42" s="839" t="s">
        <v>5005</v>
      </c>
      <c r="B42" s="842" t="s">
        <v>4981</v>
      </c>
    </row>
    <row r="43" spans="1:2">
      <c r="A43" s="839" t="s">
        <v>5006</v>
      </c>
      <c r="B43" s="842" t="s">
        <v>4990</v>
      </c>
    </row>
    <row r="44" spans="1:2">
      <c r="A44" s="839" t="s">
        <v>5007</v>
      </c>
      <c r="B44" s="842" t="s">
        <v>4990</v>
      </c>
    </row>
    <row r="45" spans="1:2">
      <c r="A45" s="839" t="s">
        <v>5008</v>
      </c>
      <c r="B45" s="842" t="s">
        <v>4987</v>
      </c>
    </row>
    <row r="46" spans="1:2">
      <c r="A46" s="839" t="s">
        <v>5009</v>
      </c>
      <c r="B46" s="842" t="s">
        <v>4984</v>
      </c>
    </row>
    <row r="47" spans="1:2">
      <c r="A47" s="839" t="s">
        <v>5010</v>
      </c>
      <c r="B47" s="842" t="s">
        <v>4981</v>
      </c>
    </row>
    <row r="48" spans="1:2">
      <c r="A48" s="839" t="s">
        <v>3030</v>
      </c>
      <c r="B48" s="842" t="s">
        <v>4989</v>
      </c>
    </row>
    <row r="49" spans="1:2">
      <c r="A49" s="839" t="s">
        <v>3137</v>
      </c>
      <c r="B49" s="842" t="s">
        <v>4982</v>
      </c>
    </row>
    <row r="50" spans="1:2">
      <c r="A50" s="839" t="s">
        <v>3182</v>
      </c>
      <c r="B50" s="842" t="s">
        <v>4987</v>
      </c>
    </row>
    <row r="51" spans="1:2">
      <c r="A51" s="839" t="s">
        <v>3249</v>
      </c>
      <c r="B51" s="842" t="s">
        <v>4987</v>
      </c>
    </row>
    <row r="52" spans="1:2">
      <c r="A52" s="839" t="s">
        <v>3380</v>
      </c>
      <c r="B52" s="842" t="s">
        <v>4989</v>
      </c>
    </row>
    <row r="53" spans="1:2">
      <c r="A53" s="839" t="s">
        <v>3422</v>
      </c>
      <c r="B53" s="842" t="s">
        <v>4981</v>
      </c>
    </row>
    <row r="54" spans="1:2">
      <c r="A54" s="839" t="s">
        <v>3505</v>
      </c>
      <c r="B54" s="842" t="s">
        <v>4982</v>
      </c>
    </row>
    <row r="55" spans="1:2">
      <c r="A55" s="839" t="s">
        <v>3579</v>
      </c>
      <c r="B55" s="842" t="s">
        <v>4984</v>
      </c>
    </row>
    <row r="56" spans="1:2">
      <c r="A56" s="839" t="s">
        <v>3627</v>
      </c>
      <c r="B56" s="842" t="s">
        <v>4984</v>
      </c>
    </row>
    <row r="57" spans="1:2">
      <c r="A57" s="839" t="s">
        <v>3676</v>
      </c>
      <c r="B57" s="842" t="s">
        <v>4990</v>
      </c>
    </row>
    <row r="58" spans="1:2">
      <c r="A58" s="839" t="s">
        <v>5011</v>
      </c>
      <c r="B58" s="842" t="s">
        <v>4990</v>
      </c>
    </row>
    <row r="59" spans="1:2">
      <c r="A59" s="839" t="s">
        <v>5012</v>
      </c>
      <c r="B59" s="842" t="s">
        <v>4982</v>
      </c>
    </row>
    <row r="60" spans="1:2">
      <c r="A60" s="839" t="s">
        <v>3708</v>
      </c>
      <c r="B60" s="842" t="s">
        <v>4987</v>
      </c>
    </row>
    <row r="61" spans="1:2">
      <c r="A61" s="839" t="s">
        <v>5013</v>
      </c>
      <c r="B61" s="842" t="s">
        <v>4984</v>
      </c>
    </row>
    <row r="62" spans="1:2">
      <c r="A62" s="839" t="s">
        <v>3794</v>
      </c>
      <c r="B62" s="842" t="s">
        <v>4987</v>
      </c>
    </row>
    <row r="63" spans="1:2">
      <c r="A63" s="839" t="s">
        <v>5014</v>
      </c>
      <c r="B63" s="842" t="s">
        <v>4987</v>
      </c>
    </row>
    <row r="64" spans="1:2">
      <c r="A64" s="839" t="s">
        <v>3865</v>
      </c>
      <c r="B64" s="842" t="s">
        <v>4982</v>
      </c>
    </row>
    <row r="65" spans="1:2">
      <c r="A65" s="839" t="s">
        <v>3926</v>
      </c>
      <c r="B65" s="842" t="s">
        <v>4994</v>
      </c>
    </row>
    <row r="66" spans="1:2" ht="15" thickBot="1">
      <c r="A66" s="840" t="s">
        <v>5015</v>
      </c>
      <c r="B66" s="843" t="s">
        <v>4990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9E37-F07F-6041-ADE1-CFC04CCC7F6C}">
  <sheetPr>
    <pageSetUpPr fitToPage="1"/>
  </sheetPr>
  <dimension ref="A1:H64"/>
  <sheetViews>
    <sheetView topLeftCell="F1" workbookViewId="0">
      <selection sqref="A1:H31"/>
    </sheetView>
  </sheetViews>
  <sheetFormatPr defaultColWidth="10.81640625" defaultRowHeight="14.5"/>
  <cols>
    <col min="1" max="1" width="27.453125" bestFit="1" customWidth="1"/>
  </cols>
  <sheetData>
    <row r="1" spans="1:8" ht="18.5" thickBot="1">
      <c r="A1" s="81" t="s">
        <v>3976</v>
      </c>
      <c r="B1" s="175">
        <v>44816</v>
      </c>
      <c r="C1" s="176">
        <v>44817</v>
      </c>
      <c r="D1" s="176">
        <v>44818</v>
      </c>
      <c r="E1" s="176">
        <v>44819</v>
      </c>
      <c r="F1" s="176">
        <v>44820</v>
      </c>
      <c r="G1" s="178">
        <v>44821</v>
      </c>
      <c r="H1" s="179">
        <v>44822</v>
      </c>
    </row>
    <row r="2" spans="1:8" ht="18.5" thickBot="1">
      <c r="A2" s="129" t="e">
        <f>Best!#REF!</f>
        <v>#REF!</v>
      </c>
      <c r="B2" s="173"/>
      <c r="C2" s="173"/>
      <c r="D2" s="173"/>
      <c r="E2" s="173"/>
      <c r="F2" s="173"/>
      <c r="G2" s="177"/>
      <c r="H2" s="174"/>
    </row>
    <row r="3" spans="1:8" ht="18.5" thickBot="1">
      <c r="A3" s="129" t="str">
        <f>Best!A6</f>
        <v>Aidan Feirstein, Jr.</v>
      </c>
      <c r="B3" s="156"/>
      <c r="C3" s="156"/>
      <c r="D3" s="156"/>
      <c r="E3" s="156"/>
      <c r="F3" s="156"/>
      <c r="G3" s="162"/>
      <c r="H3" s="164"/>
    </row>
    <row r="4" spans="1:8" ht="18.5" thickBot="1">
      <c r="A4" s="129" t="str">
        <f>Best!A7</f>
        <v>Aiden Hall, Jr.</v>
      </c>
      <c r="B4" s="156"/>
      <c r="C4" s="156"/>
      <c r="D4" s="156"/>
      <c r="E4" s="156"/>
      <c r="F4" s="156"/>
      <c r="G4" s="162"/>
      <c r="H4" s="164"/>
    </row>
    <row r="5" spans="1:8" ht="18.5" thickBot="1">
      <c r="A5" s="129" t="str">
        <f>Best!A8</f>
        <v>Alain Briggs, So.</v>
      </c>
      <c r="B5" s="156"/>
      <c r="C5" s="156"/>
      <c r="D5" s="156"/>
      <c r="E5" s="156"/>
      <c r="F5" s="156"/>
      <c r="G5" s="162"/>
      <c r="H5" s="164"/>
    </row>
    <row r="6" spans="1:8" ht="18.5" thickBot="1">
      <c r="A6" s="129" t="e">
        <f>Best!#REF!</f>
        <v>#REF!</v>
      </c>
      <c r="B6" s="156"/>
      <c r="C6" s="156"/>
      <c r="D6" s="156"/>
      <c r="E6" s="156"/>
      <c r="F6" s="156"/>
      <c r="G6" s="162"/>
      <c r="H6" s="164"/>
    </row>
    <row r="7" spans="1:8" ht="18.5" thickBot="1">
      <c r="A7" s="129" t="e">
        <f>Best!#REF!</f>
        <v>#REF!</v>
      </c>
      <c r="B7" s="156"/>
      <c r="C7" s="156"/>
      <c r="D7" s="156"/>
      <c r="E7" s="156"/>
      <c r="F7" s="156"/>
      <c r="G7" s="162"/>
      <c r="H7" s="164"/>
    </row>
    <row r="8" spans="1:8" ht="18.5" thickBot="1">
      <c r="A8" s="129" t="e">
        <f>Best!#REF!</f>
        <v>#REF!</v>
      </c>
      <c r="B8" s="156"/>
      <c r="C8" s="156"/>
      <c r="D8" s="156"/>
      <c r="E8" s="156"/>
      <c r="F8" s="156"/>
      <c r="G8" s="162"/>
      <c r="H8" s="164"/>
    </row>
    <row r="9" spans="1:8" ht="18.5" thickBot="1">
      <c r="A9" s="129" t="str">
        <f>Best!A11</f>
        <v>Carlos Seth Uribe, So.</v>
      </c>
      <c r="B9" s="156"/>
      <c r="C9" s="156"/>
      <c r="D9" s="156"/>
      <c r="E9" s="156"/>
      <c r="F9" s="156"/>
      <c r="G9" s="162"/>
      <c r="H9" s="164"/>
    </row>
    <row r="10" spans="1:8" ht="18.5" thickBot="1">
      <c r="A10" s="129" t="str">
        <f>Best!A12</f>
        <v>Charley Baleme, So.</v>
      </c>
      <c r="B10" s="156"/>
      <c r="C10" s="156"/>
      <c r="D10" s="156"/>
      <c r="E10" s="156"/>
      <c r="F10" s="156"/>
      <c r="G10" s="162"/>
      <c r="H10" s="164"/>
    </row>
    <row r="11" spans="1:8" ht="18.5" thickBot="1">
      <c r="A11" s="129" t="e">
        <f>Best!#REF!</f>
        <v>#REF!</v>
      </c>
      <c r="B11" s="156"/>
      <c r="C11" s="156"/>
      <c r="D11" s="156"/>
      <c r="E11" s="156"/>
      <c r="F11" s="156"/>
      <c r="G11" s="162"/>
      <c r="H11" s="164"/>
    </row>
    <row r="12" spans="1:8" ht="18.5" thickBot="1">
      <c r="A12" s="129" t="str">
        <f>Best!A13</f>
        <v>Colin Ray, Jr.</v>
      </c>
      <c r="B12" s="156"/>
      <c r="C12" s="156"/>
      <c r="D12" s="156"/>
      <c r="E12" s="156"/>
      <c r="F12" s="156"/>
      <c r="G12" s="162"/>
      <c r="H12" s="164"/>
    </row>
    <row r="13" spans="1:8" ht="18.5" thickBot="1">
      <c r="A13" s="129" t="str">
        <f>Best!A17</f>
        <v>David Wang, Sr.</v>
      </c>
      <c r="B13" s="156"/>
      <c r="C13" s="156"/>
      <c r="D13" s="156"/>
      <c r="E13" s="156"/>
      <c r="F13" s="156"/>
      <c r="G13" s="162"/>
      <c r="H13" s="164"/>
    </row>
    <row r="14" spans="1:8" ht="18.5" thickBot="1">
      <c r="A14" s="129" t="str">
        <f>Best!A18</f>
        <v>Declan Meyers, So.</v>
      </c>
      <c r="B14" s="156"/>
      <c r="C14" s="156"/>
      <c r="D14" s="156"/>
      <c r="E14" s="156"/>
      <c r="F14" s="156"/>
      <c r="G14" s="162"/>
      <c r="H14" s="164"/>
    </row>
    <row r="15" spans="1:8" ht="18.5" thickBot="1">
      <c r="A15" s="129" t="e">
        <f>Best!#REF!</f>
        <v>#REF!</v>
      </c>
      <c r="B15" s="156"/>
      <c r="C15" s="156"/>
      <c r="D15" s="156"/>
      <c r="E15" s="156"/>
      <c r="F15" s="156"/>
      <c r="G15" s="162"/>
      <c r="H15" s="164"/>
    </row>
    <row r="16" spans="1:8" ht="18.5" thickBot="1">
      <c r="A16" s="129" t="e">
        <f>Best!#REF!</f>
        <v>#REF!</v>
      </c>
      <c r="B16" s="156"/>
      <c r="C16" s="156"/>
      <c r="D16" s="156"/>
      <c r="E16" s="156"/>
      <c r="F16" s="156"/>
      <c r="G16" s="162"/>
      <c r="H16" s="164"/>
    </row>
    <row r="17" spans="1:8" ht="18.5" thickBot="1">
      <c r="A17" s="129" t="str">
        <f>Best!A20</f>
        <v>George Valencia, So.</v>
      </c>
      <c r="B17" s="156"/>
      <c r="C17" s="156"/>
      <c r="D17" s="156"/>
      <c r="E17" s="156"/>
      <c r="F17" s="156"/>
      <c r="G17" s="162"/>
      <c r="H17" s="164"/>
    </row>
    <row r="18" spans="1:8" ht="18.5" thickBot="1">
      <c r="A18" s="129" t="e">
        <f>Best!#REF!</f>
        <v>#REF!</v>
      </c>
      <c r="B18" s="156"/>
      <c r="C18" s="156"/>
      <c r="D18" s="156"/>
      <c r="E18" s="156"/>
      <c r="F18" s="156"/>
      <c r="G18" s="162"/>
      <c r="H18" s="164"/>
    </row>
    <row r="19" spans="1:8" ht="18.5" thickBot="1">
      <c r="A19" s="129" t="e">
        <f>Best!#REF!</f>
        <v>#REF!</v>
      </c>
      <c r="B19" s="156"/>
      <c r="C19" s="156"/>
      <c r="D19" s="156"/>
      <c r="E19" s="156"/>
      <c r="F19" s="156"/>
      <c r="G19" s="162"/>
      <c r="H19" s="164"/>
    </row>
    <row r="20" spans="1:8" ht="18.5" thickBot="1">
      <c r="A20" s="129" t="str">
        <f>Best!A22</f>
        <v>Jason Phan, So.</v>
      </c>
      <c r="B20" s="156"/>
      <c r="C20" s="156"/>
      <c r="D20" s="156"/>
      <c r="E20" s="156"/>
      <c r="F20" s="156"/>
      <c r="G20" s="162"/>
      <c r="H20" s="164"/>
    </row>
    <row r="21" spans="1:8" ht="18.5" thickBot="1">
      <c r="A21" s="129" t="str">
        <f>Best!A24</f>
        <v>Josef Vigil, Sr.</v>
      </c>
      <c r="B21" s="156"/>
      <c r="C21" s="156"/>
      <c r="D21" s="156"/>
      <c r="E21" s="156"/>
      <c r="F21" s="156"/>
      <c r="G21" s="162"/>
      <c r="H21" s="164"/>
    </row>
    <row r="22" spans="1:8" ht="18.5" thickBot="1">
      <c r="A22" s="129" t="str">
        <f>Best!A30</f>
        <v>Max Fioresi, So.</v>
      </c>
      <c r="B22" s="156"/>
      <c r="C22" s="156"/>
      <c r="D22" s="156"/>
      <c r="E22" s="156"/>
      <c r="F22" s="156"/>
      <c r="G22" s="162"/>
      <c r="H22" s="164"/>
    </row>
    <row r="23" spans="1:8" ht="18.5" thickBot="1">
      <c r="A23" s="129" t="str">
        <f>Best!A32</f>
        <v>Max Xue, So.</v>
      </c>
      <c r="B23" s="156"/>
      <c r="C23" s="156"/>
      <c r="D23" s="156"/>
      <c r="E23" s="156"/>
      <c r="F23" s="156"/>
      <c r="G23" s="162"/>
      <c r="H23" s="164"/>
    </row>
    <row r="24" spans="1:8" ht="18.5" thickBot="1">
      <c r="A24" s="129" t="str">
        <f>Best!A33</f>
        <v>Michael Chen, Sr.</v>
      </c>
      <c r="B24" s="156"/>
      <c r="C24" s="156"/>
      <c r="D24" s="156"/>
      <c r="E24" s="156"/>
      <c r="F24" s="156"/>
      <c r="G24" s="162"/>
      <c r="H24" s="164"/>
    </row>
    <row r="25" spans="1:8" ht="18.5" thickBot="1">
      <c r="A25" s="129" t="str">
        <f>Best!A35</f>
        <v>Nick Carlsson, Sr.</v>
      </c>
      <c r="B25" s="156"/>
      <c r="C25" s="156"/>
      <c r="D25" s="156"/>
      <c r="E25" s="156"/>
      <c r="F25" s="156"/>
      <c r="G25" s="162"/>
      <c r="H25" s="164"/>
    </row>
    <row r="26" spans="1:8" ht="18.5" thickBot="1">
      <c r="A26" s="129" t="str">
        <f>Best!A36</f>
        <v>Nick Smith, Sr.</v>
      </c>
      <c r="B26" s="156"/>
      <c r="C26" s="156"/>
      <c r="D26" s="156"/>
      <c r="E26" s="156"/>
      <c r="F26" s="156"/>
      <c r="G26" s="162"/>
      <c r="H26" s="164"/>
    </row>
    <row r="27" spans="1:8" ht="18.5" thickBot="1">
      <c r="A27" s="129" t="str">
        <f>Best!A38</f>
        <v>Rafik Kerkoud, So.</v>
      </c>
      <c r="B27" s="156"/>
      <c r="C27" s="156"/>
      <c r="D27" s="156"/>
      <c r="E27" s="156"/>
      <c r="F27" s="156"/>
      <c r="G27" s="162"/>
      <c r="H27" s="164"/>
    </row>
    <row r="28" spans="1:8" ht="18.5" thickBot="1">
      <c r="A28" s="129" t="str">
        <f>Best!A40</f>
        <v>Shreyas Talluri, Sr.</v>
      </c>
      <c r="B28" s="156"/>
      <c r="C28" s="156"/>
      <c r="D28" s="156"/>
      <c r="E28" s="156"/>
      <c r="F28" s="156"/>
      <c r="G28" s="162"/>
      <c r="H28" s="164"/>
    </row>
    <row r="29" spans="1:8" ht="18.5" thickBot="1">
      <c r="A29" s="129" t="e">
        <f>Best!#REF!</f>
        <v>#REF!</v>
      </c>
      <c r="B29" s="156"/>
      <c r="C29" s="156"/>
      <c r="D29" s="156"/>
      <c r="E29" s="156"/>
      <c r="F29" s="156"/>
      <c r="G29" s="162"/>
      <c r="H29" s="164"/>
    </row>
    <row r="30" spans="1:8" ht="18.5" thickBot="1">
      <c r="A30" s="129" t="str">
        <f>Best!A41</f>
        <v>Terry Li, Jr.</v>
      </c>
      <c r="B30" s="156"/>
      <c r="C30" s="156"/>
      <c r="D30" s="156"/>
      <c r="E30" s="156"/>
      <c r="F30" s="156"/>
      <c r="G30" s="162"/>
      <c r="H30" s="164"/>
    </row>
    <row r="31" spans="1:8" ht="18.5" thickBot="1">
      <c r="A31" s="129" t="e">
        <f>Best!#REF!</f>
        <v>#REF!</v>
      </c>
      <c r="B31" s="160"/>
      <c r="C31" s="160"/>
      <c r="D31" s="160"/>
      <c r="E31" s="160"/>
      <c r="F31" s="160"/>
      <c r="G31" s="163"/>
      <c r="H31" s="165"/>
    </row>
    <row r="32" spans="1:8" ht="15" thickBot="1"/>
    <row r="33" spans="1:3" ht="18.5" thickBot="1">
      <c r="A33" s="81" t="s">
        <v>3976</v>
      </c>
      <c r="B33" s="154">
        <v>44803</v>
      </c>
      <c r="C33" s="155">
        <v>44804</v>
      </c>
    </row>
    <row r="34" spans="1:3" ht="18.5" thickBot="1">
      <c r="A34" s="153" t="s">
        <v>5016</v>
      </c>
      <c r="B34" s="157"/>
      <c r="C34" s="158"/>
    </row>
    <row r="35" spans="1:3" ht="18.5" thickBot="1">
      <c r="A35" s="153" t="s">
        <v>5017</v>
      </c>
      <c r="B35" s="156"/>
      <c r="C35" s="159"/>
    </row>
    <row r="36" spans="1:3" ht="18.5" thickBot="1">
      <c r="A36" s="153" t="s">
        <v>5018</v>
      </c>
      <c r="B36" s="156"/>
      <c r="C36" s="159"/>
    </row>
    <row r="37" spans="1:3" ht="18.5" thickBot="1">
      <c r="A37" s="153" t="s">
        <v>5019</v>
      </c>
      <c r="B37" s="156"/>
      <c r="C37" s="159"/>
    </row>
    <row r="38" spans="1:3" ht="18.5" thickBot="1">
      <c r="A38" s="153" t="s">
        <v>5020</v>
      </c>
      <c r="B38" s="156"/>
      <c r="C38" s="159"/>
    </row>
    <row r="39" spans="1:3" ht="18.5" thickBot="1">
      <c r="A39" s="153" t="s">
        <v>5021</v>
      </c>
      <c r="B39" s="156"/>
      <c r="C39" s="159"/>
    </row>
    <row r="40" spans="1:3" ht="18.5" thickBot="1">
      <c r="A40" s="153" t="s">
        <v>5022</v>
      </c>
      <c r="B40" s="156"/>
      <c r="C40" s="159"/>
    </row>
    <row r="41" spans="1:3" ht="18.5" thickBot="1">
      <c r="A41" s="153" t="s">
        <v>5023</v>
      </c>
      <c r="B41" s="156"/>
      <c r="C41" s="159"/>
    </row>
    <row r="42" spans="1:3" ht="18.5" thickBot="1">
      <c r="A42" s="153" t="s">
        <v>5024</v>
      </c>
      <c r="B42" s="156"/>
      <c r="C42" s="159"/>
    </row>
    <row r="43" spans="1:3" ht="18.5" thickBot="1">
      <c r="A43" s="153" t="s">
        <v>5025</v>
      </c>
      <c r="B43" s="156"/>
      <c r="C43" s="159"/>
    </row>
    <row r="44" spans="1:3" ht="18.5" thickBot="1">
      <c r="A44" s="153" t="s">
        <v>5026</v>
      </c>
      <c r="B44" s="156"/>
      <c r="C44" s="159"/>
    </row>
    <row r="45" spans="1:3" ht="18.5" thickBot="1">
      <c r="A45" s="153" t="s">
        <v>5027</v>
      </c>
      <c r="B45" s="156"/>
      <c r="C45" s="159"/>
    </row>
    <row r="46" spans="1:3" ht="18.5" thickBot="1">
      <c r="A46" s="153" t="s">
        <v>5028</v>
      </c>
      <c r="B46" s="156"/>
      <c r="C46" s="159"/>
    </row>
    <row r="47" spans="1:3" ht="18.5" thickBot="1">
      <c r="A47" s="153" t="s">
        <v>5029</v>
      </c>
      <c r="B47" s="156"/>
      <c r="C47" s="159"/>
    </row>
    <row r="48" spans="1:3" ht="18.5" thickBot="1">
      <c r="A48" s="153" t="s">
        <v>5030</v>
      </c>
      <c r="B48" s="156"/>
      <c r="C48" s="159"/>
    </row>
    <row r="49" spans="1:3" ht="18.5" thickBot="1">
      <c r="A49" s="153" t="s">
        <v>5031</v>
      </c>
      <c r="B49" s="156"/>
      <c r="C49" s="159"/>
    </row>
    <row r="50" spans="1:3" ht="18.5" thickBot="1">
      <c r="A50" s="153" t="s">
        <v>5032</v>
      </c>
      <c r="B50" s="156"/>
      <c r="C50" s="159"/>
    </row>
    <row r="51" spans="1:3" ht="18.5" thickBot="1">
      <c r="A51" s="153" t="s">
        <v>5033</v>
      </c>
      <c r="B51" s="156"/>
      <c r="C51" s="159"/>
    </row>
    <row r="52" spans="1:3" ht="18.5" thickBot="1">
      <c r="A52" s="153" t="s">
        <v>5034</v>
      </c>
      <c r="B52" s="156"/>
      <c r="C52" s="159"/>
    </row>
    <row r="53" spans="1:3" ht="18.5" thickBot="1">
      <c r="A53" s="153" t="s">
        <v>5035</v>
      </c>
      <c r="B53" s="156"/>
      <c r="C53" s="159"/>
    </row>
    <row r="54" spans="1:3" ht="18.5" thickBot="1">
      <c r="A54" s="153" t="s">
        <v>5036</v>
      </c>
      <c r="B54" s="156"/>
      <c r="C54" s="159"/>
    </row>
    <row r="55" spans="1:3" ht="18.5" thickBot="1">
      <c r="A55" s="153" t="s">
        <v>5037</v>
      </c>
      <c r="B55" s="156"/>
      <c r="C55" s="159"/>
    </row>
    <row r="56" spans="1:3" ht="18.5" thickBot="1">
      <c r="A56" s="153" t="s">
        <v>5038</v>
      </c>
      <c r="B56" s="156"/>
      <c r="C56" s="159"/>
    </row>
    <row r="57" spans="1:3" ht="18.5" thickBot="1">
      <c r="A57" s="153" t="s">
        <v>5039</v>
      </c>
      <c r="B57" s="156"/>
      <c r="C57" s="159"/>
    </row>
    <row r="58" spans="1:3" ht="18.5" thickBot="1">
      <c r="A58" s="153" t="s">
        <v>5040</v>
      </c>
      <c r="B58" s="156"/>
      <c r="C58" s="159"/>
    </row>
    <row r="59" spans="1:3" ht="18.5" thickBot="1">
      <c r="A59" s="153" t="s">
        <v>5041</v>
      </c>
      <c r="B59" s="156"/>
      <c r="C59" s="159"/>
    </row>
    <row r="60" spans="1:3" ht="18.5" thickBot="1">
      <c r="A60" s="153" t="s">
        <v>5042</v>
      </c>
      <c r="B60" s="156"/>
      <c r="C60" s="159"/>
    </row>
    <row r="61" spans="1:3" ht="18.5" thickBot="1">
      <c r="A61" s="153" t="s">
        <v>5043</v>
      </c>
      <c r="B61" s="156"/>
      <c r="C61" s="159"/>
    </row>
    <row r="62" spans="1:3" ht="18.5" thickBot="1">
      <c r="A62" s="153" t="s">
        <v>5044</v>
      </c>
      <c r="B62" s="156"/>
      <c r="C62" s="159"/>
    </row>
    <row r="63" spans="1:3" ht="18.5" thickBot="1">
      <c r="A63" s="153" t="s">
        <v>5045</v>
      </c>
      <c r="B63" s="156"/>
      <c r="C63" s="159"/>
    </row>
    <row r="64" spans="1:3" ht="18.5" thickBot="1">
      <c r="A64" s="153" t="s">
        <v>5046</v>
      </c>
      <c r="B64" s="160"/>
      <c r="C64" s="161"/>
    </row>
  </sheetData>
  <pageMargins left="0.7" right="0.7" top="0.75" bottom="0.75" header="0.3" footer="0.3"/>
  <pageSetup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35D93-5E86-8044-B4F6-8438F1B8EB85}">
  <sheetPr>
    <pageSetUpPr fitToPage="1"/>
  </sheetPr>
  <dimension ref="A1:L60"/>
  <sheetViews>
    <sheetView topLeftCell="A23"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1671</v>
      </c>
      <c r="B1" s="736" t="s">
        <v>1419</v>
      </c>
      <c r="I1" s="738" t="s">
        <v>1408</v>
      </c>
    </row>
    <row r="2" spans="1:12" ht="18" thickBot="1"/>
    <row r="3" spans="1:12" ht="18.5" thickBot="1">
      <c r="A3" s="65" t="s">
        <v>1409</v>
      </c>
      <c r="B3" s="102"/>
      <c r="C3" s="102"/>
      <c r="D3" s="102"/>
      <c r="E3" s="103"/>
      <c r="F3" s="103"/>
      <c r="G3" s="51"/>
      <c r="H3" s="52"/>
      <c r="L3" s="47"/>
    </row>
    <row r="4" spans="1:12" ht="18.5" thickBot="1">
      <c r="A4" s="104" t="s">
        <v>1410</v>
      </c>
      <c r="B4" s="105" t="s">
        <v>34</v>
      </c>
      <c r="C4" s="106" t="s">
        <v>35</v>
      </c>
      <c r="D4" s="107" t="s">
        <v>36</v>
      </c>
      <c r="E4" s="108" t="s">
        <v>37</v>
      </c>
      <c r="F4" s="108" t="s">
        <v>38</v>
      </c>
      <c r="G4" s="108" t="s">
        <v>39</v>
      </c>
      <c r="H4" s="109" t="s">
        <v>40</v>
      </c>
      <c r="L4" s="47"/>
    </row>
    <row r="5" spans="1:12">
      <c r="A5" s="110" t="s">
        <v>1411</v>
      </c>
      <c r="B5" s="111" t="s">
        <v>1672</v>
      </c>
      <c r="C5" s="112" t="s">
        <v>1673</v>
      </c>
      <c r="D5" s="148" t="s">
        <v>1674</v>
      </c>
      <c r="E5" s="86" t="s">
        <v>1675</v>
      </c>
      <c r="F5" s="85" t="s">
        <v>1676</v>
      </c>
      <c r="G5" s="85" t="s">
        <v>1677</v>
      </c>
      <c r="H5" s="113" t="s">
        <v>1678</v>
      </c>
      <c r="L5" s="47"/>
    </row>
    <row r="6" spans="1:12" ht="18" thickBot="1">
      <c r="A6" s="93" t="s">
        <v>1419</v>
      </c>
      <c r="B6" s="217" t="str">
        <f>Best!B8</f>
        <v>:29.98 W 11 TT</v>
      </c>
      <c r="C6" s="214" t="str">
        <f>Best!C8</f>
        <v>:35.98 W 8 TT</v>
      </c>
      <c r="D6" s="215" t="str">
        <f>Best!D8</f>
        <v>:27.00 W 6 BF</v>
      </c>
      <c r="E6" s="211" t="str">
        <f>Best!E8</f>
        <v>1:54.53 W 11 SSI</v>
      </c>
      <c r="F6" s="212" t="str">
        <f>Best!F8</f>
        <v>2:21.08 W 8 TT</v>
      </c>
      <c r="G6" s="212" t="str">
        <f>Best!G8</f>
        <v>:24.50 W 10 HIG</v>
      </c>
      <c r="H6" s="213" t="str">
        <f>Best!H8</f>
        <v>:23.15 W 10 FFI</v>
      </c>
      <c r="L6" s="47"/>
    </row>
    <row r="7" spans="1:12" ht="18" thickBot="1">
      <c r="A7" s="699"/>
      <c r="B7" s="699"/>
      <c r="C7" s="699"/>
      <c r="D7" s="699"/>
      <c r="E7" s="699"/>
      <c r="F7" s="699"/>
      <c r="G7" s="699"/>
      <c r="H7" s="699"/>
      <c r="L7" s="47"/>
    </row>
    <row r="8" spans="1:12" ht="18.5" thickBot="1">
      <c r="A8" s="104" t="s">
        <v>1410</v>
      </c>
      <c r="B8" s="114" t="s">
        <v>41</v>
      </c>
      <c r="C8" s="114" t="s">
        <v>42</v>
      </c>
      <c r="D8" s="114" t="s">
        <v>43</v>
      </c>
      <c r="E8" s="114" t="s">
        <v>44</v>
      </c>
      <c r="F8" s="114" t="s">
        <v>45</v>
      </c>
      <c r="G8" s="109" t="s">
        <v>46</v>
      </c>
      <c r="H8" s="699"/>
      <c r="L8" s="47"/>
    </row>
    <row r="9" spans="1:12">
      <c r="A9" s="115" t="s">
        <v>1411</v>
      </c>
      <c r="B9" s="90" t="s">
        <v>1679</v>
      </c>
      <c r="C9" s="85" t="s">
        <v>1680</v>
      </c>
      <c r="D9" s="85" t="s">
        <v>1681</v>
      </c>
      <c r="E9" s="85" t="s">
        <v>1682</v>
      </c>
      <c r="F9" s="85" t="s">
        <v>1683</v>
      </c>
      <c r="G9" s="113" t="s">
        <v>1684</v>
      </c>
      <c r="H9" s="699"/>
      <c r="L9" s="47"/>
    </row>
    <row r="10" spans="1:12" ht="18" thickBot="1">
      <c r="A10" s="100" t="s">
        <v>1419</v>
      </c>
      <c r="B10" s="216" t="str">
        <f>Best!I8</f>
        <v>1:01.44 W 7 GCHS</v>
      </c>
      <c r="C10" s="212" t="str">
        <f>Best!J8</f>
        <v>:52.01 W 11 SSI</v>
      </c>
      <c r="D10" s="212" t="str">
        <f>Best!K8</f>
        <v>:51.97 W 10 FFI</v>
      </c>
      <c r="E10" s="212" t="str">
        <f>Best!L8</f>
        <v>05:15.53 W 11 SSI</v>
      </c>
      <c r="F10" s="212" t="str">
        <f>Best!M8</f>
        <v>1:06.05 W 8 TT</v>
      </c>
      <c r="G10" s="213" t="str">
        <f>Best!N8</f>
        <v>1:16.69 W 8 TT</v>
      </c>
      <c r="H10" s="699"/>
      <c r="L10" s="47"/>
    </row>
    <row r="11" spans="1:12" ht="18" thickBot="1">
      <c r="L11" s="47"/>
    </row>
    <row r="12" spans="1:12" ht="18.5" thickBot="1">
      <c r="A12" s="65">
        <v>2023</v>
      </c>
      <c r="B12" s="54" t="s">
        <v>34</v>
      </c>
      <c r="C12" s="55" t="s">
        <v>35</v>
      </c>
      <c r="D12" s="56" t="s">
        <v>36</v>
      </c>
      <c r="E12" s="57" t="s">
        <v>37</v>
      </c>
      <c r="F12" s="57" t="s">
        <v>38</v>
      </c>
      <c r="G12" s="57" t="s">
        <v>39</v>
      </c>
      <c r="H12" s="58" t="s">
        <v>40</v>
      </c>
      <c r="L12" s="47"/>
    </row>
    <row r="13" spans="1:12">
      <c r="A13" s="66" t="s">
        <v>1439</v>
      </c>
      <c r="B13" s="67" t="s">
        <v>1685</v>
      </c>
      <c r="C13" s="68" t="s">
        <v>1686</v>
      </c>
      <c r="D13" s="69" t="s">
        <v>1687</v>
      </c>
      <c r="E13" s="70" t="s">
        <v>1688</v>
      </c>
      <c r="F13" s="68" t="s">
        <v>1689</v>
      </c>
      <c r="G13" s="68" t="s">
        <v>1690</v>
      </c>
      <c r="H13" s="69" t="s">
        <v>1691</v>
      </c>
      <c r="L13" s="47"/>
    </row>
    <row r="14" spans="1:12" ht="18" thickBot="1">
      <c r="A14" s="71" t="s">
        <v>1447</v>
      </c>
      <c r="B14" s="331" t="str">
        <f>B6</f>
        <v>:29.98 W 11 TT</v>
      </c>
      <c r="C14" s="225" t="str">
        <f t="shared" ref="C14:H14" si="0">C6</f>
        <v>:35.98 W 8 TT</v>
      </c>
      <c r="D14" s="328" t="str">
        <f t="shared" si="0"/>
        <v>:27.00 W 6 BF</v>
      </c>
      <c r="E14" s="330" t="str">
        <f t="shared" si="0"/>
        <v>1:54.53 W 11 SSI</v>
      </c>
      <c r="F14" s="225" t="str">
        <f t="shared" si="0"/>
        <v>2:21.08 W 8 TT</v>
      </c>
      <c r="G14" s="225" t="str">
        <f t="shared" si="0"/>
        <v>:24.50 W 10 HIG</v>
      </c>
      <c r="H14" s="328" t="str">
        <f t="shared" si="0"/>
        <v>:23.15 W 10 FFI</v>
      </c>
      <c r="L14" s="47"/>
    </row>
    <row r="15" spans="1:12" ht="18" thickBot="1">
      <c r="L15" s="47"/>
    </row>
    <row r="16" spans="1:12" ht="18.5" thickBot="1">
      <c r="A16" s="65">
        <v>2023</v>
      </c>
      <c r="B16" s="57" t="s">
        <v>41</v>
      </c>
      <c r="C16" s="57" t="s">
        <v>42</v>
      </c>
      <c r="D16" s="57" t="s">
        <v>43</v>
      </c>
      <c r="E16" s="57" t="s">
        <v>44</v>
      </c>
      <c r="F16" s="57" t="s">
        <v>45</v>
      </c>
      <c r="G16" s="58" t="s">
        <v>46</v>
      </c>
      <c r="L16" s="47"/>
    </row>
    <row r="17" spans="1:12">
      <c r="A17" s="76" t="s">
        <v>1439</v>
      </c>
      <c r="B17" s="70" t="s">
        <v>1692</v>
      </c>
      <c r="C17" s="68" t="s">
        <v>1693</v>
      </c>
      <c r="D17" s="68" t="s">
        <v>1694</v>
      </c>
      <c r="E17" s="68" t="s">
        <v>1695</v>
      </c>
      <c r="F17" s="68" t="s">
        <v>1696</v>
      </c>
      <c r="G17" s="69" t="s">
        <v>1697</v>
      </c>
      <c r="L17" s="47"/>
    </row>
    <row r="18" spans="1:12" ht="18" thickBot="1">
      <c r="A18" s="77" t="s">
        <v>1447</v>
      </c>
      <c r="B18" s="330" t="str">
        <f t="shared" ref="B18:G18" si="1">B10</f>
        <v>1:01.44 W 7 GCHS</v>
      </c>
      <c r="C18" s="225" t="str">
        <f t="shared" si="1"/>
        <v>:52.01 W 11 SSI</v>
      </c>
      <c r="D18" s="225" t="str">
        <f t="shared" si="1"/>
        <v>:51.97 W 10 FFI</v>
      </c>
      <c r="E18" s="225" t="str">
        <f t="shared" si="1"/>
        <v>05:15.53 W 11 SSI</v>
      </c>
      <c r="F18" s="225" t="str">
        <f t="shared" si="1"/>
        <v>1:06.05 W 8 TT</v>
      </c>
      <c r="G18" s="328" t="str">
        <f t="shared" si="1"/>
        <v>1:16.69 W 8 TT</v>
      </c>
      <c r="L18" s="47"/>
    </row>
    <row r="19" spans="1:12" ht="18">
      <c r="B19" s="47"/>
      <c r="C19" s="47"/>
      <c r="D19" s="47"/>
      <c r="E19" s="47"/>
      <c r="F19" s="47"/>
      <c r="G19" s="41"/>
      <c r="H19" s="41"/>
      <c r="L19" s="47"/>
    </row>
    <row r="20" spans="1:12" s="43" customFormat="1" ht="18">
      <c r="A20" s="831" t="s">
        <v>1454</v>
      </c>
      <c r="B20" s="701" t="s">
        <v>1455</v>
      </c>
      <c r="C20" s="701" t="s">
        <v>1456</v>
      </c>
      <c r="D20" s="701" t="s">
        <v>1457</v>
      </c>
      <c r="E20" s="701" t="s">
        <v>1458</v>
      </c>
      <c r="F20" s="701"/>
      <c r="G20" s="919" t="s">
        <v>1459</v>
      </c>
      <c r="H20" s="919" t="s">
        <v>1460</v>
      </c>
      <c r="L20" s="44"/>
    </row>
    <row r="21" spans="1:12" ht="18">
      <c r="A21" s="831" t="s">
        <v>1468</v>
      </c>
      <c r="B21" s="701" t="s">
        <v>1698</v>
      </c>
      <c r="C21" s="701" t="s">
        <v>1699</v>
      </c>
      <c r="D21" s="701" t="s">
        <v>1700</v>
      </c>
      <c r="E21" s="701" t="s">
        <v>1525</v>
      </c>
      <c r="F21" s="701"/>
      <c r="G21" s="919" t="s">
        <v>1701</v>
      </c>
      <c r="H21" s="919" t="s">
        <v>1701</v>
      </c>
      <c r="L21" s="47"/>
    </row>
    <row r="22" spans="1:12" ht="18">
      <c r="A22" s="831" t="s">
        <v>1474</v>
      </c>
      <c r="B22" s="701" t="s">
        <v>1702</v>
      </c>
      <c r="C22" s="701" t="s">
        <v>1703</v>
      </c>
      <c r="D22" s="701" t="s">
        <v>906</v>
      </c>
      <c r="E22" s="701" t="s">
        <v>1704</v>
      </c>
      <c r="F22" s="701"/>
      <c r="G22" s="919" t="s">
        <v>1705</v>
      </c>
      <c r="H22" s="919" t="s">
        <v>1706</v>
      </c>
      <c r="L22" s="47"/>
    </row>
    <row r="23" spans="1:12" ht="18">
      <c r="A23" s="831" t="s">
        <v>1481</v>
      </c>
      <c r="B23" s="701" t="s">
        <v>1707</v>
      </c>
      <c r="C23" s="701" t="s">
        <v>1708</v>
      </c>
      <c r="D23" s="701" t="s">
        <v>1709</v>
      </c>
      <c r="E23" s="701" t="s">
        <v>1710</v>
      </c>
      <c r="F23" s="701"/>
      <c r="G23" s="919" t="s">
        <v>1711</v>
      </c>
      <c r="H23" s="919" t="s">
        <v>1712</v>
      </c>
      <c r="L23" s="47"/>
    </row>
    <row r="24" spans="1:12" s="43" customFormat="1" ht="18">
      <c r="A24" s="831" t="s">
        <v>1488</v>
      </c>
      <c r="B24" s="701" t="s">
        <v>1139</v>
      </c>
      <c r="C24" s="701" t="s">
        <v>1713</v>
      </c>
      <c r="D24" s="701" t="s">
        <v>1100</v>
      </c>
      <c r="E24" s="701" t="s">
        <v>1714</v>
      </c>
      <c r="F24" s="701"/>
      <c r="G24" s="919" t="s">
        <v>1715</v>
      </c>
      <c r="H24" s="919" t="s">
        <v>1715</v>
      </c>
      <c r="L24" s="44"/>
    </row>
    <row r="25" spans="1:12" ht="18">
      <c r="A25" s="831" t="s">
        <v>1494</v>
      </c>
      <c r="B25" s="701" t="s">
        <v>969</v>
      </c>
      <c r="C25" s="701" t="s">
        <v>1716</v>
      </c>
      <c r="D25" s="701" t="s">
        <v>1156</v>
      </c>
      <c r="E25" s="701" t="s">
        <v>1717</v>
      </c>
      <c r="F25" s="701"/>
      <c r="G25" s="919" t="s">
        <v>1718</v>
      </c>
      <c r="H25" s="919" t="s">
        <v>1718</v>
      </c>
      <c r="L25" s="47"/>
    </row>
    <row r="26" spans="1:12" ht="18">
      <c r="A26" s="831" t="s">
        <v>1498</v>
      </c>
      <c r="B26" s="701" t="s">
        <v>835</v>
      </c>
      <c r="C26" s="701" t="s">
        <v>1719</v>
      </c>
      <c r="D26" s="701" t="s">
        <v>1156</v>
      </c>
      <c r="E26" s="701" t="s">
        <v>1710</v>
      </c>
      <c r="F26" s="701"/>
      <c r="G26" s="919" t="s">
        <v>1720</v>
      </c>
      <c r="H26" s="919" t="s">
        <v>1720</v>
      </c>
      <c r="I26" s="44"/>
      <c r="J26" s="44"/>
      <c r="K26" s="47"/>
      <c r="L26" s="47"/>
    </row>
    <row r="27" spans="1:12" s="43" customFormat="1" ht="18">
      <c r="A27" s="831"/>
      <c r="B27" s="701"/>
      <c r="C27" s="701"/>
      <c r="D27" s="701"/>
      <c r="E27" s="701"/>
      <c r="F27" s="701"/>
      <c r="G27" s="919"/>
      <c r="H27" s="919"/>
    </row>
    <row r="28" spans="1:12" ht="18">
      <c r="A28" s="831" t="s">
        <v>38</v>
      </c>
      <c r="B28" s="701" t="s">
        <v>644</v>
      </c>
      <c r="C28" s="701" t="s">
        <v>642</v>
      </c>
      <c r="D28" s="701" t="s">
        <v>643</v>
      </c>
      <c r="E28" s="701" t="s">
        <v>645</v>
      </c>
      <c r="F28" s="701"/>
      <c r="G28" s="919" t="s">
        <v>1459</v>
      </c>
      <c r="H28" s="919" t="s">
        <v>1460</v>
      </c>
    </row>
    <row r="29" spans="1:12" ht="18">
      <c r="A29" s="831" t="s">
        <v>1504</v>
      </c>
      <c r="B29" s="701" t="s">
        <v>1721</v>
      </c>
      <c r="C29" s="701" t="s">
        <v>1722</v>
      </c>
      <c r="D29" s="701" t="s">
        <v>1723</v>
      </c>
      <c r="E29" s="701" t="s">
        <v>1724</v>
      </c>
      <c r="F29" s="701"/>
      <c r="G29" s="919" t="s">
        <v>1725</v>
      </c>
      <c r="H29" s="919" t="s">
        <v>1726</v>
      </c>
    </row>
    <row r="30" spans="1:12" s="43" customFormat="1" ht="18">
      <c r="A30" s="831"/>
      <c r="B30" s="701"/>
      <c r="C30" s="701"/>
      <c r="D30" s="701"/>
      <c r="E30" s="701"/>
      <c r="F30" s="701"/>
      <c r="G30" s="919"/>
      <c r="H30" s="919"/>
    </row>
    <row r="31" spans="1:12" ht="18">
      <c r="A31" s="831" t="s">
        <v>1503</v>
      </c>
      <c r="B31" s="701"/>
      <c r="C31" s="701"/>
      <c r="D31" s="701"/>
      <c r="E31" s="701"/>
      <c r="F31" s="701"/>
      <c r="G31" s="919" t="s">
        <v>1459</v>
      </c>
      <c r="H31" s="919" t="s">
        <v>1460</v>
      </c>
    </row>
    <row r="32" spans="1:12" ht="18">
      <c r="A32" s="831" t="s">
        <v>1533</v>
      </c>
      <c r="B32" s="701"/>
      <c r="C32" s="701"/>
      <c r="D32" s="701"/>
      <c r="E32" s="701"/>
      <c r="F32" s="701"/>
      <c r="G32" s="919" t="s">
        <v>1727</v>
      </c>
      <c r="H32" s="919" t="s">
        <v>1728</v>
      </c>
    </row>
    <row r="33" spans="1:8" s="43" customFormat="1" ht="18">
      <c r="A33" s="831" t="s">
        <v>1507</v>
      </c>
      <c r="B33" s="701"/>
      <c r="C33" s="701"/>
      <c r="D33" s="701"/>
      <c r="E33" s="701"/>
      <c r="F33" s="701"/>
      <c r="G33" s="919" t="s">
        <v>1729</v>
      </c>
      <c r="H33" s="919" t="s">
        <v>763</v>
      </c>
    </row>
    <row r="34" spans="1:8" ht="18">
      <c r="A34" s="831" t="s">
        <v>1508</v>
      </c>
      <c r="B34" s="701"/>
      <c r="C34" s="701"/>
      <c r="D34" s="701"/>
      <c r="E34" s="701"/>
      <c r="F34" s="701"/>
      <c r="G34" s="919" t="s">
        <v>684</v>
      </c>
      <c r="H34" s="919" t="s">
        <v>1730</v>
      </c>
    </row>
    <row r="35" spans="1:8" ht="18">
      <c r="A35" s="831"/>
      <c r="B35" s="701"/>
      <c r="C35" s="701"/>
      <c r="D35" s="701"/>
      <c r="E35" s="701"/>
      <c r="F35" s="701"/>
      <c r="G35" s="919"/>
      <c r="H35" s="919"/>
    </row>
    <row r="36" spans="1:8" ht="18">
      <c r="A36" s="831" t="s">
        <v>1510</v>
      </c>
      <c r="B36" s="701" t="s">
        <v>1455</v>
      </c>
      <c r="C36" s="701" t="s">
        <v>1456</v>
      </c>
      <c r="D36" s="701"/>
      <c r="E36" s="701"/>
      <c r="F36" s="701"/>
      <c r="G36" s="919" t="s">
        <v>1459</v>
      </c>
      <c r="H36" s="919" t="s">
        <v>1460</v>
      </c>
    </row>
    <row r="37" spans="1:8" ht="18">
      <c r="A37" s="831" t="s">
        <v>1461</v>
      </c>
      <c r="B37" s="701"/>
      <c r="C37" s="701"/>
      <c r="D37" s="701" t="s">
        <v>1731</v>
      </c>
      <c r="E37" s="701" t="s">
        <v>1732</v>
      </c>
      <c r="F37" s="701"/>
      <c r="G37" s="919" t="s">
        <v>1733</v>
      </c>
      <c r="H37" s="919" t="s">
        <v>1734</v>
      </c>
    </row>
    <row r="38" spans="1:8" s="43" customFormat="1" ht="18">
      <c r="A38" s="831"/>
      <c r="B38" s="701"/>
      <c r="C38" s="701"/>
      <c r="D38" s="701"/>
      <c r="E38" s="701"/>
      <c r="F38" s="701"/>
      <c r="G38" s="919"/>
      <c r="H38" s="919"/>
    </row>
    <row r="39" spans="1:8" ht="18">
      <c r="A39" s="831" t="s">
        <v>1532</v>
      </c>
      <c r="B39" s="701" t="s">
        <v>1455</v>
      </c>
      <c r="C39" s="701" t="s">
        <v>1456</v>
      </c>
      <c r="D39" s="701"/>
      <c r="E39" s="701"/>
      <c r="F39" s="701"/>
      <c r="G39" s="919" t="s">
        <v>1459</v>
      </c>
      <c r="H39" s="919" t="s">
        <v>1460</v>
      </c>
    </row>
    <row r="40" spans="1:8" ht="18">
      <c r="A40" s="831" t="s">
        <v>1511</v>
      </c>
      <c r="B40" s="701" t="s">
        <v>1735</v>
      </c>
      <c r="C40" s="701" t="s">
        <v>1736</v>
      </c>
      <c r="D40" s="701"/>
      <c r="E40" s="701"/>
      <c r="F40" s="701"/>
      <c r="G40" s="919" t="s">
        <v>788</v>
      </c>
      <c r="H40" s="919" t="s">
        <v>788</v>
      </c>
    </row>
    <row r="41" spans="1:8" ht="18">
      <c r="A41" s="831" t="s">
        <v>1468</v>
      </c>
      <c r="B41" s="701" t="s">
        <v>699</v>
      </c>
      <c r="C41" s="701" t="s">
        <v>1737</v>
      </c>
      <c r="D41" s="701"/>
      <c r="E41" s="701"/>
      <c r="F41" s="701"/>
      <c r="G41" s="919" t="s">
        <v>1738</v>
      </c>
      <c r="H41" s="919" t="s">
        <v>1738</v>
      </c>
    </row>
    <row r="42" spans="1:8" s="43" customFormat="1" ht="18">
      <c r="A42" s="831" t="s">
        <v>1474</v>
      </c>
      <c r="B42" s="701" t="s">
        <v>1739</v>
      </c>
      <c r="C42" s="701" t="s">
        <v>1740</v>
      </c>
      <c r="D42" s="701"/>
      <c r="E42" s="701"/>
      <c r="F42" s="701"/>
      <c r="G42" s="919" t="s">
        <v>1741</v>
      </c>
      <c r="H42" s="919" t="s">
        <v>1742</v>
      </c>
    </row>
    <row r="43" spans="1:8" ht="18">
      <c r="A43" s="831" t="s">
        <v>1481</v>
      </c>
      <c r="B43" s="701" t="s">
        <v>1743</v>
      </c>
      <c r="C43" s="701" t="s">
        <v>1744</v>
      </c>
      <c r="D43" s="701"/>
      <c r="E43" s="701"/>
      <c r="F43" s="701"/>
      <c r="G43" s="919" t="s">
        <v>1745</v>
      </c>
      <c r="H43" s="919" t="s">
        <v>1746</v>
      </c>
    </row>
    <row r="44" spans="1:8" s="43" customFormat="1" ht="18">
      <c r="A44" s="831"/>
      <c r="B44" s="701"/>
      <c r="C44" s="701"/>
      <c r="D44" s="701"/>
      <c r="E44" s="701"/>
      <c r="F44" s="701"/>
      <c r="G44" s="919"/>
      <c r="H44" s="919"/>
    </row>
    <row r="45" spans="1:8" ht="18">
      <c r="A45" s="831" t="s">
        <v>1538</v>
      </c>
      <c r="B45" s="701" t="s">
        <v>1539</v>
      </c>
      <c r="C45" s="701" t="s">
        <v>1540</v>
      </c>
      <c r="D45" s="701" t="s">
        <v>1541</v>
      </c>
      <c r="E45" s="701" t="s">
        <v>1542</v>
      </c>
      <c r="F45" s="701" t="s">
        <v>1543</v>
      </c>
      <c r="G45" s="919" t="s">
        <v>1459</v>
      </c>
      <c r="H45" s="919" t="s">
        <v>1460</v>
      </c>
    </row>
    <row r="46" spans="1:8" ht="18">
      <c r="A46" s="831" t="s">
        <v>1533</v>
      </c>
      <c r="B46" s="701" t="s">
        <v>1747</v>
      </c>
      <c r="C46" s="701" t="s">
        <v>1748</v>
      </c>
      <c r="D46" s="701" t="s">
        <v>1749</v>
      </c>
      <c r="E46" s="701" t="s">
        <v>1750</v>
      </c>
      <c r="F46" s="701" t="s">
        <v>1611</v>
      </c>
      <c r="G46" s="919" t="s">
        <v>1751</v>
      </c>
      <c r="H46" s="919" t="s">
        <v>1751</v>
      </c>
    </row>
    <row r="47" spans="1:8" ht="18">
      <c r="A47" s="831"/>
      <c r="B47" s="701" t="s">
        <v>1752</v>
      </c>
      <c r="C47" s="701" t="s">
        <v>1753</v>
      </c>
      <c r="D47" s="701" t="s">
        <v>1754</v>
      </c>
      <c r="E47" s="701" t="s">
        <v>1755</v>
      </c>
      <c r="F47" s="701" t="s">
        <v>1756</v>
      </c>
      <c r="G47" s="919"/>
      <c r="H47" s="919"/>
    </row>
    <row r="48" spans="1:8" ht="18">
      <c r="A48" s="831" t="s">
        <v>1508</v>
      </c>
      <c r="B48" s="701" t="s">
        <v>1757</v>
      </c>
      <c r="C48" s="701" t="s">
        <v>1758</v>
      </c>
      <c r="D48" s="701" t="s">
        <v>1752</v>
      </c>
      <c r="E48" s="701" t="s">
        <v>1752</v>
      </c>
      <c r="F48" s="701" t="s">
        <v>1268</v>
      </c>
      <c r="G48" s="919" t="s">
        <v>1759</v>
      </c>
      <c r="H48" s="919" t="s">
        <v>1760</v>
      </c>
    </row>
    <row r="49" spans="1:8" ht="18">
      <c r="A49" s="831"/>
      <c r="B49" s="701" t="s">
        <v>1248</v>
      </c>
      <c r="C49" s="701" t="s">
        <v>1761</v>
      </c>
      <c r="D49" s="701" t="s">
        <v>1762</v>
      </c>
      <c r="E49" s="701" t="s">
        <v>1763</v>
      </c>
      <c r="F49" s="701" t="s">
        <v>1764</v>
      </c>
      <c r="G49" s="919"/>
      <c r="H49" s="919"/>
    </row>
    <row r="50" spans="1:8" ht="18">
      <c r="A50" s="831" t="s">
        <v>1488</v>
      </c>
      <c r="B50" s="701" t="s">
        <v>1765</v>
      </c>
      <c r="C50" s="701" t="s">
        <v>1766</v>
      </c>
      <c r="D50" s="701" t="s">
        <v>1732</v>
      </c>
      <c r="E50" s="701" t="s">
        <v>1767</v>
      </c>
      <c r="F50" s="701" t="s">
        <v>1136</v>
      </c>
      <c r="G50" s="919" t="s">
        <v>1768</v>
      </c>
      <c r="H50" s="919" t="s">
        <v>1768</v>
      </c>
    </row>
    <row r="51" spans="1:8" ht="18">
      <c r="A51" s="831"/>
      <c r="B51" s="701" t="s">
        <v>1769</v>
      </c>
      <c r="C51" s="701" t="s">
        <v>1770</v>
      </c>
      <c r="D51" s="701" t="s">
        <v>1771</v>
      </c>
      <c r="E51" s="701" t="s">
        <v>1772</v>
      </c>
      <c r="F51" s="701" t="s">
        <v>1773</v>
      </c>
      <c r="G51" s="919"/>
      <c r="H51" s="919"/>
    </row>
    <row r="52" spans="1:8" ht="18">
      <c r="A52" s="831" t="s">
        <v>1494</v>
      </c>
      <c r="B52" s="701" t="s">
        <v>1228</v>
      </c>
      <c r="C52" s="701" t="s">
        <v>1774</v>
      </c>
      <c r="D52" s="701" t="s">
        <v>1775</v>
      </c>
      <c r="E52" s="701" t="s">
        <v>1776</v>
      </c>
      <c r="F52" s="701" t="s">
        <v>1777</v>
      </c>
      <c r="G52" s="919" t="s">
        <v>1778</v>
      </c>
      <c r="H52" s="919" t="s">
        <v>1778</v>
      </c>
    </row>
    <row r="53" spans="1:8" ht="18">
      <c r="A53" s="831"/>
      <c r="B53" s="701" t="s">
        <v>1779</v>
      </c>
      <c r="C53" s="701" t="s">
        <v>1780</v>
      </c>
      <c r="D53" s="701" t="s">
        <v>1781</v>
      </c>
      <c r="E53" s="701" t="s">
        <v>1663</v>
      </c>
      <c r="F53" s="701" t="s">
        <v>1528</v>
      </c>
      <c r="G53" s="919"/>
      <c r="H53" s="919"/>
    </row>
    <row r="54" spans="1:8" ht="18">
      <c r="A54" s="831" t="s">
        <v>1498</v>
      </c>
      <c r="B54" s="701" t="s">
        <v>1048</v>
      </c>
      <c r="C54" s="701" t="s">
        <v>1549</v>
      </c>
      <c r="D54" s="701" t="s">
        <v>888</v>
      </c>
      <c r="E54" s="701" t="s">
        <v>1782</v>
      </c>
      <c r="F54" s="701" t="s">
        <v>1234</v>
      </c>
      <c r="G54" s="919" t="s">
        <v>1783</v>
      </c>
      <c r="H54" s="919" t="s">
        <v>1783</v>
      </c>
    </row>
    <row r="55" spans="1:8" ht="18">
      <c r="A55" s="831"/>
      <c r="B55" s="701" t="s">
        <v>1615</v>
      </c>
      <c r="C55" s="701" t="s">
        <v>1784</v>
      </c>
      <c r="D55" s="701" t="s">
        <v>1785</v>
      </c>
      <c r="E55" s="701" t="s">
        <v>1610</v>
      </c>
      <c r="F55" s="701" t="s">
        <v>1124</v>
      </c>
      <c r="G55" s="919"/>
      <c r="H55" s="919"/>
    </row>
    <row r="56" spans="1:8" ht="18">
      <c r="A56" s="831"/>
      <c r="B56" s="701"/>
      <c r="C56" s="701"/>
      <c r="D56" s="701"/>
      <c r="E56" s="701"/>
      <c r="F56" s="701"/>
      <c r="G56" s="919"/>
      <c r="H56" s="919"/>
    </row>
    <row r="57" spans="1:8" ht="18">
      <c r="A57" s="831" t="s">
        <v>1554</v>
      </c>
      <c r="B57" s="701" t="s">
        <v>1455</v>
      </c>
      <c r="C57" s="701" t="s">
        <v>1456</v>
      </c>
      <c r="D57" s="701"/>
      <c r="E57" s="701"/>
      <c r="F57" s="701"/>
      <c r="G57" s="919" t="s">
        <v>1459</v>
      </c>
      <c r="H57" s="919" t="s">
        <v>1460</v>
      </c>
    </row>
    <row r="58" spans="1:8" ht="18">
      <c r="A58" s="831" t="s">
        <v>1507</v>
      </c>
      <c r="B58" s="701" t="s">
        <v>1786</v>
      </c>
      <c r="C58" s="701" t="s">
        <v>1544</v>
      </c>
      <c r="D58" s="701"/>
      <c r="E58" s="701"/>
      <c r="F58" s="701"/>
      <c r="G58" s="919" t="s">
        <v>1787</v>
      </c>
      <c r="H58" s="919" t="s">
        <v>1788</v>
      </c>
    </row>
    <row r="59" spans="1:8" ht="18">
      <c r="A59" s="831"/>
      <c r="B59" s="701"/>
      <c r="C59" s="701"/>
      <c r="D59" s="701"/>
      <c r="E59" s="701"/>
      <c r="F59" s="701"/>
      <c r="G59" s="919"/>
      <c r="H59" s="919"/>
    </row>
    <row r="60" spans="1:8" ht="18">
      <c r="A60" s="831" t="s">
        <v>1555</v>
      </c>
      <c r="B60" s="701" t="s">
        <v>1455</v>
      </c>
      <c r="C60" s="701" t="s">
        <v>1456</v>
      </c>
      <c r="D60" s="701"/>
      <c r="E60" s="701"/>
      <c r="F60" s="701"/>
      <c r="G60" s="919" t="s">
        <v>1459</v>
      </c>
      <c r="H60" s="919" t="s">
        <v>1460</v>
      </c>
    </row>
  </sheetData>
  <hyperlinks>
    <hyperlink ref="I1" location="Best!A1" display="Best" xr:uid="{D662DE1A-069B-7E4F-AC08-25E170386F98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03E39-B62F-4DE5-80EF-B30ED90D3BBE}">
  <sheetPr>
    <pageSetUpPr fitToPage="1"/>
  </sheetPr>
  <dimension ref="A1:L39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1789</v>
      </c>
      <c r="B1" s="736" t="s">
        <v>1411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I4" s="47"/>
      <c r="L4" s="47"/>
    </row>
    <row r="5" spans="1:12" ht="18" thickBot="1">
      <c r="A5" s="59" t="s">
        <v>1411</v>
      </c>
      <c r="B5" s="60" t="str">
        <f>Best!B9</f>
        <v>:41.85 W 4 DM1</v>
      </c>
      <c r="C5" s="61" t="str">
        <f>Best!C9</f>
        <v>:58.61 W 3 TT</v>
      </c>
      <c r="D5" s="62" t="str">
        <f>Best!D9</f>
        <v>:39.54 W 8 DM3</v>
      </c>
      <c r="E5" s="63" t="str">
        <f>Best!E9</f>
        <v>2:57.00 W 9 TT</v>
      </c>
      <c r="F5" s="61" t="str">
        <f>Best!F9</f>
        <v>3:16.66 W 9 TT</v>
      </c>
      <c r="G5" s="61" t="str">
        <f>Best!G9</f>
        <v>:37.07 W 8 DM3</v>
      </c>
      <c r="H5" s="62" t="str">
        <f>Best!H9</f>
        <v>:37.38 W 3 TT</v>
      </c>
      <c r="I5" s="47"/>
      <c r="L5" s="47"/>
    </row>
    <row r="6" spans="1:12" ht="18" thickBot="1">
      <c r="I6" s="47"/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I7" s="47"/>
      <c r="L7" s="47"/>
    </row>
    <row r="8" spans="1:12" ht="18" thickBot="1">
      <c r="A8" s="64" t="s">
        <v>1411</v>
      </c>
      <c r="B8" s="63" t="str">
        <f>Best!I9</f>
        <v>1:32.72 W 9 TT</v>
      </c>
      <c r="C8" s="61" t="str">
        <f>Best!J9</f>
        <v>1:21.43 W 9 TT</v>
      </c>
      <c r="D8" s="61" t="str">
        <f>Best!K9</f>
        <v>1:18.84 W 6 DM2</v>
      </c>
      <c r="E8" s="61" t="str">
        <f>Best!L9</f>
        <v>08:15.70 W 1 TT</v>
      </c>
      <c r="F8" s="61" t="str">
        <f>Best!M9</f>
        <v>1:35.77 W 9 TT</v>
      </c>
      <c r="G8" s="62" t="str">
        <f>Best!N9</f>
        <v>2:04.92 W 3 TT</v>
      </c>
      <c r="I8" s="47"/>
      <c r="L8" s="47"/>
    </row>
    <row r="9" spans="1:12" ht="18" thickBot="1">
      <c r="I9" s="47"/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I10" s="47"/>
      <c r="L10" s="47"/>
    </row>
    <row r="11" spans="1:12">
      <c r="A11" s="66" t="s">
        <v>1439</v>
      </c>
      <c r="B11" s="67" t="s">
        <v>1790</v>
      </c>
      <c r="C11" s="68" t="s">
        <v>1791</v>
      </c>
      <c r="D11" s="69" t="s">
        <v>1792</v>
      </c>
      <c r="E11" s="70" t="s">
        <v>1793</v>
      </c>
      <c r="F11" s="68" t="s">
        <v>1794</v>
      </c>
      <c r="G11" s="68" t="s">
        <v>1795</v>
      </c>
      <c r="H11" s="69" t="s">
        <v>1796</v>
      </c>
      <c r="I11" s="47"/>
      <c r="L11" s="47"/>
    </row>
    <row r="12" spans="1:12" ht="18" thickBot="1">
      <c r="A12" s="71" t="s">
        <v>1447</v>
      </c>
      <c r="B12" s="331" t="str">
        <f>B5</f>
        <v>:41.85 W 4 DM1</v>
      </c>
      <c r="C12" s="73" t="str">
        <f t="shared" ref="C12:H12" si="0">C5</f>
        <v>:58.61 W 3 TT</v>
      </c>
      <c r="D12" s="328" t="str">
        <f t="shared" si="0"/>
        <v>:39.54 W 8 DM3</v>
      </c>
      <c r="E12" s="330" t="str">
        <f t="shared" si="0"/>
        <v>2:57.00 W 9 TT</v>
      </c>
      <c r="F12" s="225" t="str">
        <f t="shared" si="0"/>
        <v>3:16.66 W 9 TT</v>
      </c>
      <c r="G12" s="225" t="str">
        <f t="shared" si="0"/>
        <v>:37.07 W 8 DM3</v>
      </c>
      <c r="H12" s="328" t="str">
        <f t="shared" si="0"/>
        <v>:37.38 W 3 TT</v>
      </c>
      <c r="I12" s="47"/>
      <c r="L12" s="47"/>
    </row>
    <row r="13" spans="1:12" ht="18" thickBot="1">
      <c r="I13" s="47"/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I14" s="47"/>
      <c r="L14" s="47"/>
    </row>
    <row r="15" spans="1:12">
      <c r="A15" s="76" t="s">
        <v>1439</v>
      </c>
      <c r="B15" s="70" t="s">
        <v>1797</v>
      </c>
      <c r="C15" s="68" t="s">
        <v>1798</v>
      </c>
      <c r="D15" s="68" t="s">
        <v>1799</v>
      </c>
      <c r="E15" s="68" t="s">
        <v>1800</v>
      </c>
      <c r="F15" s="68" t="s">
        <v>1801</v>
      </c>
      <c r="G15" s="69" t="s">
        <v>1802</v>
      </c>
      <c r="I15" s="47"/>
      <c r="L15" s="47"/>
    </row>
    <row r="16" spans="1:12" ht="18" thickBot="1">
      <c r="A16" s="77" t="s">
        <v>1447</v>
      </c>
      <c r="B16" s="330" t="str">
        <f t="shared" ref="B16:G16" si="1">B8</f>
        <v>1:32.72 W 9 TT</v>
      </c>
      <c r="C16" s="225" t="str">
        <f t="shared" si="1"/>
        <v>1:21.43 W 9 TT</v>
      </c>
      <c r="D16" s="225" t="str">
        <f t="shared" si="1"/>
        <v>1:18.84 W 6 DM2</v>
      </c>
      <c r="E16" s="73" t="str">
        <f t="shared" si="1"/>
        <v>08:15.70 W 1 TT</v>
      </c>
      <c r="F16" s="225" t="str">
        <f t="shared" si="1"/>
        <v>1:35.77 W 9 TT</v>
      </c>
      <c r="G16" s="74" t="str">
        <f t="shared" si="1"/>
        <v>2:04.92 W 3 TT</v>
      </c>
      <c r="I16" s="47" t="s">
        <v>1803</v>
      </c>
      <c r="L16" s="47"/>
    </row>
    <row r="17" spans="1:12" ht="18">
      <c r="E17" s="47"/>
      <c r="F17" s="47"/>
      <c r="G17" s="41"/>
      <c r="H17" s="41"/>
      <c r="I17" s="47"/>
      <c r="L17" s="47"/>
    </row>
    <row r="18" spans="1:12" s="43" customFormat="1" ht="18">
      <c r="A18" s="43" t="s">
        <v>1454</v>
      </c>
      <c r="B18" s="44" t="s">
        <v>1455</v>
      </c>
      <c r="C18" s="44" t="s">
        <v>1456</v>
      </c>
      <c r="D18" s="44" t="s">
        <v>1457</v>
      </c>
      <c r="E18" s="44" t="s">
        <v>1458</v>
      </c>
      <c r="F18" s="44"/>
      <c r="G18" s="44" t="s">
        <v>1459</v>
      </c>
      <c r="H18" s="44" t="s">
        <v>1460</v>
      </c>
      <c r="I18" s="44"/>
      <c r="L18" s="44"/>
    </row>
    <row r="19" spans="1:12" ht="18">
      <c r="B19" s="47"/>
      <c r="C19" s="47"/>
      <c r="D19" s="47"/>
      <c r="E19" s="47"/>
      <c r="F19" s="47"/>
      <c r="G19" s="41"/>
      <c r="H19" s="41"/>
      <c r="I19" s="47"/>
      <c r="L19" s="47"/>
    </row>
    <row r="20" spans="1:12" s="43" customFormat="1" ht="18">
      <c r="A20" s="43" t="s">
        <v>38</v>
      </c>
      <c r="B20" s="44" t="s">
        <v>644</v>
      </c>
      <c r="C20" s="44" t="s">
        <v>642</v>
      </c>
      <c r="D20" s="44" t="s">
        <v>643</v>
      </c>
      <c r="E20" s="44" t="s">
        <v>645</v>
      </c>
      <c r="F20" s="44"/>
      <c r="G20" s="44" t="s">
        <v>1459</v>
      </c>
      <c r="H20" s="44" t="s">
        <v>1460</v>
      </c>
      <c r="I20" s="44"/>
      <c r="L20" s="44"/>
    </row>
    <row r="21" spans="1:12" ht="18">
      <c r="A21" s="46" t="s">
        <v>1804</v>
      </c>
      <c r="B21" s="47" t="s">
        <v>1805</v>
      </c>
      <c r="C21" s="47" t="s">
        <v>1806</v>
      </c>
      <c r="D21" s="47" t="s">
        <v>1807</v>
      </c>
      <c r="E21" s="47" t="s">
        <v>1629</v>
      </c>
      <c r="F21" s="47"/>
      <c r="G21" s="41" t="s">
        <v>1808</v>
      </c>
      <c r="H21" s="41" t="s">
        <v>1809</v>
      </c>
      <c r="I21" s="47"/>
      <c r="L21" s="47"/>
    </row>
    <row r="22" spans="1:12" ht="18">
      <c r="A22" s="43"/>
      <c r="B22" s="47"/>
      <c r="C22" s="47"/>
      <c r="D22" s="47"/>
      <c r="E22" s="44"/>
      <c r="F22" s="44"/>
      <c r="G22" s="44"/>
      <c r="H22" s="44"/>
      <c r="I22" s="47"/>
      <c r="L22" s="47"/>
    </row>
    <row r="23" spans="1:12" s="43" customFormat="1" ht="18">
      <c r="A23" s="43" t="s">
        <v>1503</v>
      </c>
      <c r="B23" s="44"/>
      <c r="C23" s="44"/>
      <c r="D23" s="44"/>
      <c r="E23" s="44"/>
      <c r="F23" s="44"/>
      <c r="G23" s="44" t="s">
        <v>1459</v>
      </c>
      <c r="H23" s="44" t="s">
        <v>1460</v>
      </c>
      <c r="I23" s="44"/>
      <c r="L23" s="44"/>
    </row>
    <row r="24" spans="1:12" s="43" customFormat="1" ht="18">
      <c r="A24" s="46" t="s">
        <v>1810</v>
      </c>
      <c r="B24" s="47"/>
      <c r="C24" s="47"/>
      <c r="D24" s="47"/>
      <c r="E24" s="47"/>
      <c r="F24" s="47"/>
      <c r="G24" s="41" t="s">
        <v>1811</v>
      </c>
      <c r="H24" s="41" t="s">
        <v>1812</v>
      </c>
      <c r="I24" s="44"/>
      <c r="L24" s="44"/>
    </row>
    <row r="25" spans="1:12" ht="18">
      <c r="B25" s="47"/>
      <c r="C25" s="47"/>
      <c r="D25" s="47"/>
      <c r="E25" s="47"/>
      <c r="F25" s="47"/>
      <c r="G25" s="41"/>
      <c r="H25" s="41"/>
      <c r="I25" s="47"/>
      <c r="L25" s="47"/>
    </row>
    <row r="26" spans="1:12" s="43" customFormat="1" ht="18">
      <c r="A26" s="43" t="s">
        <v>1510</v>
      </c>
      <c r="B26" s="44" t="s">
        <v>1455</v>
      </c>
      <c r="C26" s="44" t="s">
        <v>1456</v>
      </c>
      <c r="D26" s="44"/>
      <c r="E26" s="44"/>
      <c r="F26" s="44"/>
      <c r="G26" s="44" t="s">
        <v>1459</v>
      </c>
      <c r="H26" s="44" t="s">
        <v>1460</v>
      </c>
      <c r="I26" s="44"/>
      <c r="L26" s="44"/>
    </row>
    <row r="27" spans="1:12" ht="18">
      <c r="A27" s="46" t="s">
        <v>1804</v>
      </c>
      <c r="B27" s="47" t="s">
        <v>1813</v>
      </c>
      <c r="C27" s="47" t="s">
        <v>1367</v>
      </c>
      <c r="D27" s="47"/>
      <c r="E27" s="47"/>
      <c r="F27" s="47"/>
      <c r="G27" s="41" t="s">
        <v>1814</v>
      </c>
      <c r="H27" s="41" t="s">
        <v>1814</v>
      </c>
      <c r="I27" s="47"/>
      <c r="L27" s="47"/>
    </row>
    <row r="28" spans="1:12" ht="18">
      <c r="B28" s="47"/>
      <c r="C28" s="47"/>
      <c r="D28" s="47"/>
      <c r="E28" s="47"/>
      <c r="F28" s="47"/>
      <c r="G28" s="41"/>
      <c r="H28" s="41"/>
      <c r="I28" s="47"/>
      <c r="L28" s="47"/>
    </row>
    <row r="29" spans="1:12" s="43" customFormat="1" ht="18">
      <c r="A29" s="43" t="s">
        <v>1532</v>
      </c>
      <c r="B29" s="44" t="s">
        <v>1455</v>
      </c>
      <c r="C29" s="44" t="s">
        <v>1456</v>
      </c>
      <c r="D29" s="44"/>
      <c r="E29" s="44"/>
      <c r="F29" s="44"/>
      <c r="G29" s="44" t="s">
        <v>1459</v>
      </c>
      <c r="H29" s="44" t="s">
        <v>1460</v>
      </c>
      <c r="I29" s="44"/>
      <c r="J29" s="44"/>
      <c r="K29" s="44"/>
      <c r="L29" s="44"/>
    </row>
    <row r="30" spans="1:12" s="43" customFormat="1" ht="18">
      <c r="A30" s="46" t="s">
        <v>1810</v>
      </c>
      <c r="B30" s="47" t="s">
        <v>1815</v>
      </c>
      <c r="C30" s="47" t="s">
        <v>1816</v>
      </c>
      <c r="D30" s="44"/>
      <c r="E30" s="44"/>
      <c r="F30" s="44"/>
      <c r="G30" s="41" t="s">
        <v>1817</v>
      </c>
      <c r="H30" s="41" t="s">
        <v>1818</v>
      </c>
      <c r="I30" s="44"/>
      <c r="J30" s="44"/>
      <c r="K30" s="44"/>
      <c r="L30" s="44"/>
    </row>
    <row r="31" spans="1:12" ht="18">
      <c r="B31" s="47"/>
      <c r="C31" s="47"/>
      <c r="D31" s="47"/>
      <c r="E31" s="47"/>
      <c r="F31" s="47"/>
      <c r="G31" s="41"/>
      <c r="H31" s="41"/>
    </row>
    <row r="32" spans="1:12" s="43" customFormat="1" ht="18">
      <c r="A32" s="43" t="s">
        <v>1538</v>
      </c>
      <c r="B32" s="44" t="s">
        <v>1539</v>
      </c>
      <c r="C32" s="44" t="s">
        <v>1540</v>
      </c>
      <c r="D32" s="44" t="s">
        <v>1541</v>
      </c>
      <c r="E32" s="44" t="s">
        <v>1542</v>
      </c>
      <c r="F32" s="44" t="s">
        <v>1543</v>
      </c>
      <c r="G32" s="44" t="s">
        <v>1459</v>
      </c>
      <c r="H32" s="44" t="s">
        <v>1460</v>
      </c>
    </row>
    <row r="33" spans="1:8" ht="18">
      <c r="A33" s="46" t="s">
        <v>1819</v>
      </c>
      <c r="B33" s="47" t="s">
        <v>1820</v>
      </c>
      <c r="C33" s="47" t="s">
        <v>1821</v>
      </c>
      <c r="D33" s="47" t="s">
        <v>1822</v>
      </c>
      <c r="E33" s="47" t="s">
        <v>1823</v>
      </c>
      <c r="F33" s="47" t="s">
        <v>1824</v>
      </c>
      <c r="G33" s="41" t="s">
        <v>1825</v>
      </c>
      <c r="H33" s="41" t="s">
        <v>1826</v>
      </c>
    </row>
    <row r="34" spans="1:8" ht="18">
      <c r="B34" s="47" t="s">
        <v>1827</v>
      </c>
      <c r="C34" s="47" t="s">
        <v>1828</v>
      </c>
      <c r="D34" s="47" t="s">
        <v>1829</v>
      </c>
      <c r="E34" s="47" t="s">
        <v>1821</v>
      </c>
      <c r="F34" s="47" t="s">
        <v>1830</v>
      </c>
      <c r="G34" s="41" t="s">
        <v>1825</v>
      </c>
      <c r="H34" s="41"/>
    </row>
    <row r="35" spans="1:8" ht="18">
      <c r="B35" s="47"/>
      <c r="C35" s="47"/>
      <c r="D35" s="47"/>
      <c r="E35" s="47"/>
      <c r="F35" s="47"/>
      <c r="G35" s="41"/>
      <c r="H35" s="41"/>
    </row>
    <row r="36" spans="1:8" s="43" customFormat="1" ht="18">
      <c r="A36" s="43" t="s">
        <v>1554</v>
      </c>
      <c r="B36" s="44" t="s">
        <v>1455</v>
      </c>
      <c r="C36" s="44" t="s">
        <v>1456</v>
      </c>
      <c r="D36" s="44"/>
      <c r="E36" s="44"/>
      <c r="F36" s="44"/>
      <c r="G36" s="44" t="s">
        <v>1459</v>
      </c>
      <c r="H36" s="44" t="s">
        <v>1460</v>
      </c>
    </row>
    <row r="37" spans="1:8" ht="18">
      <c r="B37" s="47"/>
      <c r="C37" s="47"/>
      <c r="D37" s="47"/>
      <c r="E37" s="47"/>
      <c r="F37" s="47"/>
      <c r="G37" s="41"/>
      <c r="H37" s="41"/>
    </row>
    <row r="38" spans="1:8" s="43" customFormat="1" ht="18">
      <c r="A38" s="43" t="s">
        <v>1555</v>
      </c>
      <c r="B38" s="44" t="s">
        <v>1455</v>
      </c>
      <c r="C38" s="44" t="s">
        <v>1456</v>
      </c>
      <c r="D38" s="44"/>
      <c r="E38" s="44"/>
      <c r="F38" s="44"/>
      <c r="G38" s="44" t="s">
        <v>1459</v>
      </c>
      <c r="H38" s="44" t="s">
        <v>1460</v>
      </c>
    </row>
    <row r="39" spans="1:8" ht="18">
      <c r="A39" s="46" t="s">
        <v>1819</v>
      </c>
      <c r="B39" s="47" t="s">
        <v>1831</v>
      </c>
      <c r="C39" s="47" t="s">
        <v>1832</v>
      </c>
      <c r="D39" s="47"/>
      <c r="E39" s="47"/>
      <c r="F39" s="47"/>
      <c r="G39" s="41" t="s">
        <v>1833</v>
      </c>
      <c r="H39" s="41" t="s">
        <v>1834</v>
      </c>
    </row>
  </sheetData>
  <hyperlinks>
    <hyperlink ref="I1" location="Best!A1" display="Best" xr:uid="{98DB2470-5714-479B-A6BF-A04C68A75B7F}"/>
  </hyperlinks>
  <pageMargins left="0.25" right="0.25" top="0.75" bottom="0.75" header="0.3" footer="0.3"/>
  <pageSetup scale="43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D03A5-21A7-4A75-805B-5B51A9A786BD}">
  <sheetPr>
    <pageSetUpPr fitToPage="1"/>
  </sheetPr>
  <dimension ref="A1:L55"/>
  <sheetViews>
    <sheetView zoomScale="70" zoomScaleNormal="70" workbookViewId="0">
      <selection sqref="A1:H65"/>
    </sheetView>
  </sheetViews>
  <sheetFormatPr defaultColWidth="10.81640625" defaultRowHeight="17.5"/>
  <cols>
    <col min="1" max="1" width="45.7265625" style="46" customWidth="1"/>
    <col min="2" max="9" width="25.7265625" style="46" customWidth="1"/>
    <col min="10" max="14" width="16.453125" style="46" customWidth="1"/>
    <col min="15" max="256" width="10.81640625" style="46"/>
    <col min="257" max="257" width="54.1796875" style="46" customWidth="1"/>
    <col min="258" max="264" width="18.54296875" style="46" customWidth="1"/>
    <col min="265" max="270" width="16.453125" style="46" customWidth="1"/>
    <col min="271" max="512" width="10.81640625" style="46"/>
    <col min="513" max="513" width="54.1796875" style="46" customWidth="1"/>
    <col min="514" max="520" width="18.54296875" style="46" customWidth="1"/>
    <col min="521" max="526" width="16.453125" style="46" customWidth="1"/>
    <col min="527" max="768" width="10.81640625" style="46"/>
    <col min="769" max="769" width="54.1796875" style="46" customWidth="1"/>
    <col min="770" max="776" width="18.54296875" style="46" customWidth="1"/>
    <col min="777" max="782" width="16.453125" style="46" customWidth="1"/>
    <col min="783" max="1024" width="10.81640625" style="46"/>
    <col min="1025" max="1025" width="54.1796875" style="46" customWidth="1"/>
    <col min="1026" max="1032" width="18.54296875" style="46" customWidth="1"/>
    <col min="1033" max="1038" width="16.453125" style="46" customWidth="1"/>
    <col min="1039" max="1280" width="10.81640625" style="46"/>
    <col min="1281" max="1281" width="54.1796875" style="46" customWidth="1"/>
    <col min="1282" max="1288" width="18.54296875" style="46" customWidth="1"/>
    <col min="1289" max="1294" width="16.453125" style="46" customWidth="1"/>
    <col min="1295" max="1536" width="10.81640625" style="46"/>
    <col min="1537" max="1537" width="54.1796875" style="46" customWidth="1"/>
    <col min="1538" max="1544" width="18.54296875" style="46" customWidth="1"/>
    <col min="1545" max="1550" width="16.453125" style="46" customWidth="1"/>
    <col min="1551" max="1792" width="10.81640625" style="46"/>
    <col min="1793" max="1793" width="54.1796875" style="46" customWidth="1"/>
    <col min="1794" max="1800" width="18.54296875" style="46" customWidth="1"/>
    <col min="1801" max="1806" width="16.453125" style="46" customWidth="1"/>
    <col min="1807" max="2048" width="10.81640625" style="46"/>
    <col min="2049" max="2049" width="54.1796875" style="46" customWidth="1"/>
    <col min="2050" max="2056" width="18.54296875" style="46" customWidth="1"/>
    <col min="2057" max="2062" width="16.453125" style="46" customWidth="1"/>
    <col min="2063" max="2304" width="10.81640625" style="46"/>
    <col min="2305" max="2305" width="54.1796875" style="46" customWidth="1"/>
    <col min="2306" max="2312" width="18.54296875" style="46" customWidth="1"/>
    <col min="2313" max="2318" width="16.453125" style="46" customWidth="1"/>
    <col min="2319" max="2560" width="10.81640625" style="46"/>
    <col min="2561" max="2561" width="54.1796875" style="46" customWidth="1"/>
    <col min="2562" max="2568" width="18.54296875" style="46" customWidth="1"/>
    <col min="2569" max="2574" width="16.453125" style="46" customWidth="1"/>
    <col min="2575" max="2816" width="10.81640625" style="46"/>
    <col min="2817" max="2817" width="54.1796875" style="46" customWidth="1"/>
    <col min="2818" max="2824" width="18.54296875" style="46" customWidth="1"/>
    <col min="2825" max="2830" width="16.453125" style="46" customWidth="1"/>
    <col min="2831" max="3072" width="10.81640625" style="46"/>
    <col min="3073" max="3073" width="54.1796875" style="46" customWidth="1"/>
    <col min="3074" max="3080" width="18.54296875" style="46" customWidth="1"/>
    <col min="3081" max="3086" width="16.453125" style="46" customWidth="1"/>
    <col min="3087" max="3328" width="10.81640625" style="46"/>
    <col min="3329" max="3329" width="54.1796875" style="46" customWidth="1"/>
    <col min="3330" max="3336" width="18.54296875" style="46" customWidth="1"/>
    <col min="3337" max="3342" width="16.453125" style="46" customWidth="1"/>
    <col min="3343" max="3584" width="10.81640625" style="46"/>
    <col min="3585" max="3585" width="54.1796875" style="46" customWidth="1"/>
    <col min="3586" max="3592" width="18.54296875" style="46" customWidth="1"/>
    <col min="3593" max="3598" width="16.453125" style="46" customWidth="1"/>
    <col min="3599" max="3840" width="10.81640625" style="46"/>
    <col min="3841" max="3841" width="54.1796875" style="46" customWidth="1"/>
    <col min="3842" max="3848" width="18.54296875" style="46" customWidth="1"/>
    <col min="3849" max="3854" width="16.453125" style="46" customWidth="1"/>
    <col min="3855" max="4096" width="10.81640625" style="46"/>
    <col min="4097" max="4097" width="54.1796875" style="46" customWidth="1"/>
    <col min="4098" max="4104" width="18.54296875" style="46" customWidth="1"/>
    <col min="4105" max="4110" width="16.453125" style="46" customWidth="1"/>
    <col min="4111" max="4352" width="10.81640625" style="46"/>
    <col min="4353" max="4353" width="54.1796875" style="46" customWidth="1"/>
    <col min="4354" max="4360" width="18.54296875" style="46" customWidth="1"/>
    <col min="4361" max="4366" width="16.453125" style="46" customWidth="1"/>
    <col min="4367" max="4608" width="10.81640625" style="46"/>
    <col min="4609" max="4609" width="54.1796875" style="46" customWidth="1"/>
    <col min="4610" max="4616" width="18.54296875" style="46" customWidth="1"/>
    <col min="4617" max="4622" width="16.453125" style="46" customWidth="1"/>
    <col min="4623" max="4864" width="10.81640625" style="46"/>
    <col min="4865" max="4865" width="54.1796875" style="46" customWidth="1"/>
    <col min="4866" max="4872" width="18.54296875" style="46" customWidth="1"/>
    <col min="4873" max="4878" width="16.453125" style="46" customWidth="1"/>
    <col min="4879" max="5120" width="10.81640625" style="46"/>
    <col min="5121" max="5121" width="54.1796875" style="46" customWidth="1"/>
    <col min="5122" max="5128" width="18.54296875" style="46" customWidth="1"/>
    <col min="5129" max="5134" width="16.453125" style="46" customWidth="1"/>
    <col min="5135" max="5376" width="10.81640625" style="46"/>
    <col min="5377" max="5377" width="54.1796875" style="46" customWidth="1"/>
    <col min="5378" max="5384" width="18.54296875" style="46" customWidth="1"/>
    <col min="5385" max="5390" width="16.453125" style="46" customWidth="1"/>
    <col min="5391" max="5632" width="10.81640625" style="46"/>
    <col min="5633" max="5633" width="54.1796875" style="46" customWidth="1"/>
    <col min="5634" max="5640" width="18.54296875" style="46" customWidth="1"/>
    <col min="5641" max="5646" width="16.453125" style="46" customWidth="1"/>
    <col min="5647" max="5888" width="10.81640625" style="46"/>
    <col min="5889" max="5889" width="54.1796875" style="46" customWidth="1"/>
    <col min="5890" max="5896" width="18.54296875" style="46" customWidth="1"/>
    <col min="5897" max="5902" width="16.453125" style="46" customWidth="1"/>
    <col min="5903" max="6144" width="10.81640625" style="46"/>
    <col min="6145" max="6145" width="54.1796875" style="46" customWidth="1"/>
    <col min="6146" max="6152" width="18.54296875" style="46" customWidth="1"/>
    <col min="6153" max="6158" width="16.453125" style="46" customWidth="1"/>
    <col min="6159" max="6400" width="10.81640625" style="46"/>
    <col min="6401" max="6401" width="54.1796875" style="46" customWidth="1"/>
    <col min="6402" max="6408" width="18.54296875" style="46" customWidth="1"/>
    <col min="6409" max="6414" width="16.453125" style="46" customWidth="1"/>
    <col min="6415" max="6656" width="10.81640625" style="46"/>
    <col min="6657" max="6657" width="54.1796875" style="46" customWidth="1"/>
    <col min="6658" max="6664" width="18.54296875" style="46" customWidth="1"/>
    <col min="6665" max="6670" width="16.453125" style="46" customWidth="1"/>
    <col min="6671" max="6912" width="10.81640625" style="46"/>
    <col min="6913" max="6913" width="54.1796875" style="46" customWidth="1"/>
    <col min="6914" max="6920" width="18.54296875" style="46" customWidth="1"/>
    <col min="6921" max="6926" width="16.453125" style="46" customWidth="1"/>
    <col min="6927" max="7168" width="10.81640625" style="46"/>
    <col min="7169" max="7169" width="54.1796875" style="46" customWidth="1"/>
    <col min="7170" max="7176" width="18.54296875" style="46" customWidth="1"/>
    <col min="7177" max="7182" width="16.453125" style="46" customWidth="1"/>
    <col min="7183" max="7424" width="10.81640625" style="46"/>
    <col min="7425" max="7425" width="54.1796875" style="46" customWidth="1"/>
    <col min="7426" max="7432" width="18.54296875" style="46" customWidth="1"/>
    <col min="7433" max="7438" width="16.453125" style="46" customWidth="1"/>
    <col min="7439" max="7680" width="10.81640625" style="46"/>
    <col min="7681" max="7681" width="54.1796875" style="46" customWidth="1"/>
    <col min="7682" max="7688" width="18.54296875" style="46" customWidth="1"/>
    <col min="7689" max="7694" width="16.453125" style="46" customWidth="1"/>
    <col min="7695" max="7936" width="10.81640625" style="46"/>
    <col min="7937" max="7937" width="54.1796875" style="46" customWidth="1"/>
    <col min="7938" max="7944" width="18.54296875" style="46" customWidth="1"/>
    <col min="7945" max="7950" width="16.453125" style="46" customWidth="1"/>
    <col min="7951" max="8192" width="10.81640625" style="46"/>
    <col min="8193" max="8193" width="54.1796875" style="46" customWidth="1"/>
    <col min="8194" max="8200" width="18.54296875" style="46" customWidth="1"/>
    <col min="8201" max="8206" width="16.453125" style="46" customWidth="1"/>
    <col min="8207" max="8448" width="10.81640625" style="46"/>
    <col min="8449" max="8449" width="54.1796875" style="46" customWidth="1"/>
    <col min="8450" max="8456" width="18.54296875" style="46" customWidth="1"/>
    <col min="8457" max="8462" width="16.453125" style="46" customWidth="1"/>
    <col min="8463" max="8704" width="10.81640625" style="46"/>
    <col min="8705" max="8705" width="54.1796875" style="46" customWidth="1"/>
    <col min="8706" max="8712" width="18.54296875" style="46" customWidth="1"/>
    <col min="8713" max="8718" width="16.453125" style="46" customWidth="1"/>
    <col min="8719" max="8960" width="10.81640625" style="46"/>
    <col min="8961" max="8961" width="54.1796875" style="46" customWidth="1"/>
    <col min="8962" max="8968" width="18.54296875" style="46" customWidth="1"/>
    <col min="8969" max="8974" width="16.453125" style="46" customWidth="1"/>
    <col min="8975" max="9216" width="10.81640625" style="46"/>
    <col min="9217" max="9217" width="54.1796875" style="46" customWidth="1"/>
    <col min="9218" max="9224" width="18.54296875" style="46" customWidth="1"/>
    <col min="9225" max="9230" width="16.453125" style="46" customWidth="1"/>
    <col min="9231" max="9472" width="10.81640625" style="46"/>
    <col min="9473" max="9473" width="54.1796875" style="46" customWidth="1"/>
    <col min="9474" max="9480" width="18.54296875" style="46" customWidth="1"/>
    <col min="9481" max="9486" width="16.453125" style="46" customWidth="1"/>
    <col min="9487" max="9728" width="10.81640625" style="46"/>
    <col min="9729" max="9729" width="54.1796875" style="46" customWidth="1"/>
    <col min="9730" max="9736" width="18.54296875" style="46" customWidth="1"/>
    <col min="9737" max="9742" width="16.453125" style="46" customWidth="1"/>
    <col min="9743" max="9984" width="10.81640625" style="46"/>
    <col min="9985" max="9985" width="54.1796875" style="46" customWidth="1"/>
    <col min="9986" max="9992" width="18.54296875" style="46" customWidth="1"/>
    <col min="9993" max="9998" width="16.453125" style="46" customWidth="1"/>
    <col min="9999" max="10240" width="10.81640625" style="46"/>
    <col min="10241" max="10241" width="54.1796875" style="46" customWidth="1"/>
    <col min="10242" max="10248" width="18.54296875" style="46" customWidth="1"/>
    <col min="10249" max="10254" width="16.453125" style="46" customWidth="1"/>
    <col min="10255" max="10496" width="10.81640625" style="46"/>
    <col min="10497" max="10497" width="54.1796875" style="46" customWidth="1"/>
    <col min="10498" max="10504" width="18.54296875" style="46" customWidth="1"/>
    <col min="10505" max="10510" width="16.453125" style="46" customWidth="1"/>
    <col min="10511" max="10752" width="10.81640625" style="46"/>
    <col min="10753" max="10753" width="54.1796875" style="46" customWidth="1"/>
    <col min="10754" max="10760" width="18.54296875" style="46" customWidth="1"/>
    <col min="10761" max="10766" width="16.453125" style="46" customWidth="1"/>
    <col min="10767" max="11008" width="10.81640625" style="46"/>
    <col min="11009" max="11009" width="54.1796875" style="46" customWidth="1"/>
    <col min="11010" max="11016" width="18.54296875" style="46" customWidth="1"/>
    <col min="11017" max="11022" width="16.453125" style="46" customWidth="1"/>
    <col min="11023" max="11264" width="10.81640625" style="46"/>
    <col min="11265" max="11265" width="54.1796875" style="46" customWidth="1"/>
    <col min="11266" max="11272" width="18.54296875" style="46" customWidth="1"/>
    <col min="11273" max="11278" width="16.453125" style="46" customWidth="1"/>
    <col min="11279" max="11520" width="10.81640625" style="46"/>
    <col min="11521" max="11521" width="54.1796875" style="46" customWidth="1"/>
    <col min="11522" max="11528" width="18.54296875" style="46" customWidth="1"/>
    <col min="11529" max="11534" width="16.453125" style="46" customWidth="1"/>
    <col min="11535" max="11776" width="10.81640625" style="46"/>
    <col min="11777" max="11777" width="54.1796875" style="46" customWidth="1"/>
    <col min="11778" max="11784" width="18.54296875" style="46" customWidth="1"/>
    <col min="11785" max="11790" width="16.453125" style="46" customWidth="1"/>
    <col min="11791" max="12032" width="10.81640625" style="46"/>
    <col min="12033" max="12033" width="54.1796875" style="46" customWidth="1"/>
    <col min="12034" max="12040" width="18.54296875" style="46" customWidth="1"/>
    <col min="12041" max="12046" width="16.453125" style="46" customWidth="1"/>
    <col min="12047" max="12288" width="10.81640625" style="46"/>
    <col min="12289" max="12289" width="54.1796875" style="46" customWidth="1"/>
    <col min="12290" max="12296" width="18.54296875" style="46" customWidth="1"/>
    <col min="12297" max="12302" width="16.453125" style="46" customWidth="1"/>
    <col min="12303" max="12544" width="10.81640625" style="46"/>
    <col min="12545" max="12545" width="54.1796875" style="46" customWidth="1"/>
    <col min="12546" max="12552" width="18.54296875" style="46" customWidth="1"/>
    <col min="12553" max="12558" width="16.453125" style="46" customWidth="1"/>
    <col min="12559" max="12800" width="10.81640625" style="46"/>
    <col min="12801" max="12801" width="54.1796875" style="46" customWidth="1"/>
    <col min="12802" max="12808" width="18.54296875" style="46" customWidth="1"/>
    <col min="12809" max="12814" width="16.453125" style="46" customWidth="1"/>
    <col min="12815" max="13056" width="10.81640625" style="46"/>
    <col min="13057" max="13057" width="54.1796875" style="46" customWidth="1"/>
    <col min="13058" max="13064" width="18.54296875" style="46" customWidth="1"/>
    <col min="13065" max="13070" width="16.453125" style="46" customWidth="1"/>
    <col min="13071" max="13312" width="10.81640625" style="46"/>
    <col min="13313" max="13313" width="54.1796875" style="46" customWidth="1"/>
    <col min="13314" max="13320" width="18.54296875" style="46" customWidth="1"/>
    <col min="13321" max="13326" width="16.453125" style="46" customWidth="1"/>
    <col min="13327" max="13568" width="10.81640625" style="46"/>
    <col min="13569" max="13569" width="54.1796875" style="46" customWidth="1"/>
    <col min="13570" max="13576" width="18.54296875" style="46" customWidth="1"/>
    <col min="13577" max="13582" width="16.453125" style="46" customWidth="1"/>
    <col min="13583" max="13824" width="10.81640625" style="46"/>
    <col min="13825" max="13825" width="54.1796875" style="46" customWidth="1"/>
    <col min="13826" max="13832" width="18.54296875" style="46" customWidth="1"/>
    <col min="13833" max="13838" width="16.453125" style="46" customWidth="1"/>
    <col min="13839" max="14080" width="10.81640625" style="46"/>
    <col min="14081" max="14081" width="54.1796875" style="46" customWidth="1"/>
    <col min="14082" max="14088" width="18.54296875" style="46" customWidth="1"/>
    <col min="14089" max="14094" width="16.453125" style="46" customWidth="1"/>
    <col min="14095" max="14336" width="10.81640625" style="46"/>
    <col min="14337" max="14337" width="54.1796875" style="46" customWidth="1"/>
    <col min="14338" max="14344" width="18.54296875" style="46" customWidth="1"/>
    <col min="14345" max="14350" width="16.453125" style="46" customWidth="1"/>
    <col min="14351" max="14592" width="10.81640625" style="46"/>
    <col min="14593" max="14593" width="54.1796875" style="46" customWidth="1"/>
    <col min="14594" max="14600" width="18.54296875" style="46" customWidth="1"/>
    <col min="14601" max="14606" width="16.453125" style="46" customWidth="1"/>
    <col min="14607" max="14848" width="10.81640625" style="46"/>
    <col min="14849" max="14849" width="54.1796875" style="46" customWidth="1"/>
    <col min="14850" max="14856" width="18.54296875" style="46" customWidth="1"/>
    <col min="14857" max="14862" width="16.453125" style="46" customWidth="1"/>
    <col min="14863" max="15104" width="10.81640625" style="46"/>
    <col min="15105" max="15105" width="54.1796875" style="46" customWidth="1"/>
    <col min="15106" max="15112" width="18.54296875" style="46" customWidth="1"/>
    <col min="15113" max="15118" width="16.453125" style="46" customWidth="1"/>
    <col min="15119" max="15360" width="10.81640625" style="46"/>
    <col min="15361" max="15361" width="54.1796875" style="46" customWidth="1"/>
    <col min="15362" max="15368" width="18.54296875" style="46" customWidth="1"/>
    <col min="15369" max="15374" width="16.453125" style="46" customWidth="1"/>
    <col min="15375" max="15616" width="10.81640625" style="46"/>
    <col min="15617" max="15617" width="54.1796875" style="46" customWidth="1"/>
    <col min="15618" max="15624" width="18.54296875" style="46" customWidth="1"/>
    <col min="15625" max="15630" width="16.453125" style="46" customWidth="1"/>
    <col min="15631" max="15872" width="10.81640625" style="46"/>
    <col min="15873" max="15873" width="54.1796875" style="46" customWidth="1"/>
    <col min="15874" max="15880" width="18.54296875" style="46" customWidth="1"/>
    <col min="15881" max="15886" width="16.453125" style="46" customWidth="1"/>
    <col min="15887" max="16128" width="10.81640625" style="46"/>
    <col min="16129" max="16129" width="54.1796875" style="46" customWidth="1"/>
    <col min="16130" max="16136" width="18.54296875" style="46" customWidth="1"/>
    <col min="16137" max="16142" width="16.453125" style="46" customWidth="1"/>
    <col min="16143" max="16384" width="10.81640625" style="46"/>
  </cols>
  <sheetData>
    <row r="1" spans="1:12" s="737" customFormat="1" ht="30">
      <c r="A1" s="40" t="s">
        <v>1835</v>
      </c>
      <c r="B1" s="736" t="s">
        <v>1836</v>
      </c>
      <c r="I1" s="738" t="s">
        <v>1408</v>
      </c>
    </row>
    <row r="2" spans="1:12" ht="18" thickBot="1"/>
    <row r="3" spans="1:12" ht="18.5" thickBot="1">
      <c r="A3" s="48" t="s">
        <v>1409</v>
      </c>
      <c r="B3" s="49"/>
      <c r="C3" s="49"/>
      <c r="D3" s="49"/>
      <c r="E3" s="50"/>
      <c r="F3" s="50"/>
      <c r="G3" s="51"/>
      <c r="H3" s="52"/>
      <c r="L3" s="47"/>
    </row>
    <row r="4" spans="1:12" ht="18.5" thickBot="1">
      <c r="A4" s="53" t="s">
        <v>1410</v>
      </c>
      <c r="B4" s="54" t="s">
        <v>34</v>
      </c>
      <c r="C4" s="55" t="s">
        <v>35</v>
      </c>
      <c r="D4" s="56" t="s">
        <v>36</v>
      </c>
      <c r="E4" s="57" t="s">
        <v>37</v>
      </c>
      <c r="F4" s="57" t="s">
        <v>38</v>
      </c>
      <c r="G4" s="57" t="s">
        <v>39</v>
      </c>
      <c r="H4" s="58" t="s">
        <v>40</v>
      </c>
      <c r="L4" s="47"/>
    </row>
    <row r="5" spans="1:12" ht="18" thickBot="1">
      <c r="A5" s="59" t="s">
        <v>1836</v>
      </c>
      <c r="B5" s="60" t="str">
        <f>Best!B10</f>
        <v>:30.37 W 10 FFI</v>
      </c>
      <c r="C5" s="61" t="str">
        <f>Best!C10</f>
        <v>:36.86 W 12 TT</v>
      </c>
      <c r="D5" s="62" t="str">
        <f>Best!D10</f>
        <v>:28.42 W 11 SSI</v>
      </c>
      <c r="E5" s="63" t="str">
        <f>Best!E10</f>
        <v>2:16.97 W 10 HIG</v>
      </c>
      <c r="F5" s="61" t="str">
        <f>Best!F10</f>
        <v>2:24.16 W 11 SSI</v>
      </c>
      <c r="G5" s="61" t="str">
        <f>Best!G10</f>
        <v>:26.09 W 12 TT</v>
      </c>
      <c r="H5" s="62" t="str">
        <f>Best!H10</f>
        <v>:24.93 W 11 SSI</v>
      </c>
      <c r="L5" s="47"/>
    </row>
    <row r="6" spans="1:12" ht="18" thickBot="1">
      <c r="L6" s="47"/>
    </row>
    <row r="7" spans="1:12" ht="18.5" thickBot="1">
      <c r="A7" s="53" t="s">
        <v>1410</v>
      </c>
      <c r="B7" s="57" t="s">
        <v>41</v>
      </c>
      <c r="C7" s="57" t="s">
        <v>42</v>
      </c>
      <c r="D7" s="57" t="s">
        <v>43</v>
      </c>
      <c r="E7" s="57" t="s">
        <v>44</v>
      </c>
      <c r="F7" s="57" t="s">
        <v>45</v>
      </c>
      <c r="G7" s="58" t="s">
        <v>46</v>
      </c>
      <c r="L7" s="47"/>
    </row>
    <row r="8" spans="1:12" ht="18" thickBot="1">
      <c r="A8" s="64" t="s">
        <v>1836</v>
      </c>
      <c r="B8" s="63" t="str">
        <f>Best!I10</f>
        <v>1:10.89 W 9 TT</v>
      </c>
      <c r="C8" s="61" t="str">
        <f>Best!J10</f>
        <v>:59.67 W 11 TT</v>
      </c>
      <c r="D8" s="61" t="str">
        <f>Best!K10</f>
        <v>1:01.33 W 11 ACP</v>
      </c>
      <c r="E8" s="61" t="str">
        <f>Best!L10</f>
        <v>06:12.23 W 10 FFI</v>
      </c>
      <c r="F8" s="61" t="str">
        <f>Best!M10</f>
        <v>1:06.20 W 11 SSI</v>
      </c>
      <c r="G8" s="62" t="str">
        <f>Best!N10</f>
        <v>1:19.20 W 8 TT</v>
      </c>
      <c r="L8" s="47"/>
    </row>
    <row r="9" spans="1:12" ht="18" thickBot="1">
      <c r="L9" s="47"/>
    </row>
    <row r="10" spans="1:12" ht="18.5" thickBot="1">
      <c r="A10" s="65">
        <v>2023</v>
      </c>
      <c r="B10" s="54" t="s">
        <v>34</v>
      </c>
      <c r="C10" s="55" t="s">
        <v>35</v>
      </c>
      <c r="D10" s="56" t="s">
        <v>36</v>
      </c>
      <c r="E10" s="57" t="s">
        <v>37</v>
      </c>
      <c r="F10" s="57" t="s">
        <v>38</v>
      </c>
      <c r="G10" s="57" t="s">
        <v>39</v>
      </c>
      <c r="H10" s="58" t="s">
        <v>40</v>
      </c>
      <c r="L10" s="47"/>
    </row>
    <row r="11" spans="1:12">
      <c r="A11" s="66" t="s">
        <v>1439</v>
      </c>
      <c r="B11" s="67" t="s">
        <v>1837</v>
      </c>
      <c r="C11" s="68" t="s">
        <v>1838</v>
      </c>
      <c r="D11" s="69" t="s">
        <v>1839</v>
      </c>
      <c r="E11" s="70" t="s">
        <v>1840</v>
      </c>
      <c r="F11" s="68" t="s">
        <v>1841</v>
      </c>
      <c r="G11" s="68" t="s">
        <v>1842</v>
      </c>
      <c r="H11" s="69" t="s">
        <v>1843</v>
      </c>
      <c r="L11" s="47"/>
    </row>
    <row r="12" spans="1:12" ht="18" thickBot="1">
      <c r="A12" s="71" t="s">
        <v>1447</v>
      </c>
      <c r="B12" s="331" t="str">
        <f>B5</f>
        <v>:30.37 W 10 FFI</v>
      </c>
      <c r="C12" s="225" t="str">
        <f t="shared" ref="C12:H12" si="0">C5</f>
        <v>:36.86 W 12 TT</v>
      </c>
      <c r="D12" s="328" t="str">
        <f t="shared" si="0"/>
        <v>:28.42 W 11 SSI</v>
      </c>
      <c r="E12" s="330" t="str">
        <f t="shared" si="0"/>
        <v>2:16.97 W 10 HIG</v>
      </c>
      <c r="F12" s="225" t="str">
        <f t="shared" si="0"/>
        <v>2:24.16 W 11 SSI</v>
      </c>
      <c r="G12" s="225" t="str">
        <f t="shared" si="0"/>
        <v>:26.09 W 12 TT</v>
      </c>
      <c r="H12" s="328" t="str">
        <f t="shared" si="0"/>
        <v>:24.93 W 11 SSI</v>
      </c>
      <c r="L12" s="47"/>
    </row>
    <row r="13" spans="1:12" ht="18" thickBot="1">
      <c r="L13" s="47"/>
    </row>
    <row r="14" spans="1:12" ht="18.5" thickBot="1">
      <c r="A14" s="65">
        <v>2023</v>
      </c>
      <c r="B14" s="57" t="s">
        <v>41</v>
      </c>
      <c r="C14" s="57" t="s">
        <v>42</v>
      </c>
      <c r="D14" s="57" t="s">
        <v>43</v>
      </c>
      <c r="E14" s="57" t="s">
        <v>44</v>
      </c>
      <c r="F14" s="57" t="s">
        <v>45</v>
      </c>
      <c r="G14" s="58" t="s">
        <v>46</v>
      </c>
      <c r="L14" s="47"/>
    </row>
    <row r="15" spans="1:12">
      <c r="A15" s="76" t="s">
        <v>1439</v>
      </c>
      <c r="B15" s="70" t="s">
        <v>1844</v>
      </c>
      <c r="C15" s="68" t="s">
        <v>1845</v>
      </c>
      <c r="D15" s="68" t="s">
        <v>1846</v>
      </c>
      <c r="E15" s="68" t="s">
        <v>1847</v>
      </c>
      <c r="F15" s="68" t="s">
        <v>1848</v>
      </c>
      <c r="G15" s="69" t="s">
        <v>1849</v>
      </c>
      <c r="L15" s="47"/>
    </row>
    <row r="16" spans="1:12" ht="18" thickBot="1">
      <c r="A16" s="77" t="s">
        <v>1447</v>
      </c>
      <c r="B16" s="330" t="str">
        <f t="shared" ref="B16:G16" si="1">B8</f>
        <v>1:10.89 W 9 TT</v>
      </c>
      <c r="C16" s="225" t="str">
        <f t="shared" si="1"/>
        <v>:59.67 W 11 TT</v>
      </c>
      <c r="D16" s="225" t="str">
        <f t="shared" si="1"/>
        <v>1:01.33 W 11 ACP</v>
      </c>
      <c r="E16" s="225" t="str">
        <f t="shared" si="1"/>
        <v>06:12.23 W 10 FFI</v>
      </c>
      <c r="F16" s="225" t="str">
        <f t="shared" si="1"/>
        <v>1:06.20 W 11 SSI</v>
      </c>
      <c r="G16" s="328" t="str">
        <f t="shared" si="1"/>
        <v>1:19.20 W 8 TT</v>
      </c>
      <c r="L16" s="47"/>
    </row>
    <row r="17" spans="1:12" ht="18">
      <c r="E17" s="47"/>
      <c r="F17" s="47"/>
      <c r="G17" s="41"/>
      <c r="H17" s="41"/>
      <c r="L17" s="47"/>
    </row>
    <row r="18" spans="1:12" s="43" customFormat="1" ht="18">
      <c r="A18" s="831" t="s">
        <v>1454</v>
      </c>
      <c r="B18" s="701" t="s">
        <v>1455</v>
      </c>
      <c r="C18" s="701" t="s">
        <v>1456</v>
      </c>
      <c r="D18" s="701" t="s">
        <v>1457</v>
      </c>
      <c r="E18" s="701" t="s">
        <v>1458</v>
      </c>
      <c r="F18" s="701"/>
      <c r="G18" s="735" t="s">
        <v>1459</v>
      </c>
      <c r="H18" s="735" t="s">
        <v>1460</v>
      </c>
      <c r="L18" s="44"/>
    </row>
    <row r="19" spans="1:12" ht="18">
      <c r="A19" s="831" t="s">
        <v>1507</v>
      </c>
      <c r="B19" s="701" t="s">
        <v>1850</v>
      </c>
      <c r="C19" s="701" t="s">
        <v>1851</v>
      </c>
      <c r="D19" s="701" t="s">
        <v>1852</v>
      </c>
      <c r="E19" s="701" t="s">
        <v>1853</v>
      </c>
      <c r="F19" s="701"/>
      <c r="G19" s="735" t="s">
        <v>1854</v>
      </c>
      <c r="H19" s="735" t="s">
        <v>1854</v>
      </c>
      <c r="L19" s="47"/>
    </row>
    <row r="20" spans="1:12" s="43" customFormat="1" ht="18">
      <c r="A20" s="831" t="s">
        <v>1508</v>
      </c>
      <c r="B20" s="701" t="s">
        <v>1855</v>
      </c>
      <c r="C20" s="701" t="s">
        <v>1856</v>
      </c>
      <c r="D20" s="701" t="s">
        <v>1857</v>
      </c>
      <c r="E20" s="701" t="s">
        <v>1858</v>
      </c>
      <c r="F20" s="701"/>
      <c r="G20" s="735" t="s">
        <v>1859</v>
      </c>
      <c r="H20" s="735" t="s">
        <v>1860</v>
      </c>
      <c r="L20" s="44"/>
    </row>
    <row r="21" spans="1:12" ht="18">
      <c r="A21" s="831" t="s">
        <v>1861</v>
      </c>
      <c r="B21" s="701" t="s">
        <v>1144</v>
      </c>
      <c r="C21" s="701" t="s">
        <v>1862</v>
      </c>
      <c r="D21" s="701" t="s">
        <v>1863</v>
      </c>
      <c r="E21" s="701" t="s">
        <v>1864</v>
      </c>
      <c r="F21" s="701"/>
      <c r="G21" s="735" t="s">
        <v>1865</v>
      </c>
      <c r="H21" s="735" t="s">
        <v>1866</v>
      </c>
      <c r="L21" s="47"/>
    </row>
    <row r="22" spans="1:12" ht="18">
      <c r="A22" s="831"/>
      <c r="B22" s="701"/>
      <c r="C22" s="701"/>
      <c r="D22" s="701"/>
      <c r="E22" s="701"/>
      <c r="F22" s="701"/>
      <c r="G22" s="735"/>
      <c r="H22" s="735"/>
      <c r="L22" s="47"/>
    </row>
    <row r="23" spans="1:12" s="43" customFormat="1" ht="18">
      <c r="A23" s="831" t="s">
        <v>38</v>
      </c>
      <c r="B23" s="701" t="s">
        <v>644</v>
      </c>
      <c r="C23" s="701" t="s">
        <v>642</v>
      </c>
      <c r="D23" s="701" t="s">
        <v>643</v>
      </c>
      <c r="E23" s="701" t="s">
        <v>645</v>
      </c>
      <c r="F23" s="701"/>
      <c r="G23" s="735" t="s">
        <v>1459</v>
      </c>
      <c r="H23" s="735" t="s">
        <v>1460</v>
      </c>
      <c r="L23" s="44"/>
    </row>
    <row r="24" spans="1:12" ht="18">
      <c r="A24" s="831" t="s">
        <v>1461</v>
      </c>
      <c r="B24" s="701" t="s">
        <v>1867</v>
      </c>
      <c r="C24" s="701" t="s">
        <v>1868</v>
      </c>
      <c r="D24" s="701" t="s">
        <v>1869</v>
      </c>
      <c r="E24" s="701" t="s">
        <v>1870</v>
      </c>
      <c r="F24" s="701"/>
      <c r="G24" s="735" t="s">
        <v>1871</v>
      </c>
      <c r="H24" s="735" t="s">
        <v>1871</v>
      </c>
      <c r="L24" s="47"/>
    </row>
    <row r="25" spans="1:12" ht="18">
      <c r="A25" s="831" t="s">
        <v>1488</v>
      </c>
      <c r="B25" s="701" t="s">
        <v>1180</v>
      </c>
      <c r="C25" s="701" t="s">
        <v>1872</v>
      </c>
      <c r="D25" s="701" t="s">
        <v>1873</v>
      </c>
      <c r="E25" s="701" t="s">
        <v>1874</v>
      </c>
      <c r="F25" s="701"/>
      <c r="G25" s="735" t="s">
        <v>1875</v>
      </c>
      <c r="H25" s="735" t="s">
        <v>1875</v>
      </c>
      <c r="L25" s="47"/>
    </row>
    <row r="26" spans="1:12" ht="18">
      <c r="A26" s="831"/>
      <c r="B26" s="701"/>
      <c r="C26" s="701"/>
      <c r="D26" s="701"/>
      <c r="E26" s="701"/>
      <c r="F26" s="701"/>
      <c r="G26" s="735"/>
      <c r="H26" s="735"/>
      <c r="L26" s="47"/>
    </row>
    <row r="27" spans="1:12" s="43" customFormat="1" ht="18">
      <c r="A27" s="831" t="s">
        <v>1503</v>
      </c>
      <c r="B27" s="701"/>
      <c r="C27" s="701"/>
      <c r="D27" s="701"/>
      <c r="E27" s="701"/>
      <c r="F27" s="701"/>
      <c r="G27" s="735" t="s">
        <v>1459</v>
      </c>
      <c r="H27" s="735" t="s">
        <v>1460</v>
      </c>
      <c r="L27" s="44"/>
    </row>
    <row r="28" spans="1:12" ht="18">
      <c r="A28" s="831" t="s">
        <v>1504</v>
      </c>
      <c r="B28" s="701"/>
      <c r="C28" s="701"/>
      <c r="D28" s="701"/>
      <c r="E28" s="701"/>
      <c r="F28" s="701"/>
      <c r="G28" s="735" t="s">
        <v>1876</v>
      </c>
      <c r="H28" s="735" t="s">
        <v>1877</v>
      </c>
      <c r="I28" s="44"/>
      <c r="J28" s="44"/>
      <c r="K28" s="47"/>
      <c r="L28" s="47"/>
    </row>
    <row r="29" spans="1:12" ht="18">
      <c r="A29" s="831" t="s">
        <v>1533</v>
      </c>
      <c r="B29" s="701"/>
      <c r="C29" s="701"/>
      <c r="D29" s="701"/>
      <c r="E29" s="701"/>
      <c r="F29" s="701"/>
      <c r="G29" s="735" t="s">
        <v>1008</v>
      </c>
      <c r="H29" s="735" t="s">
        <v>1878</v>
      </c>
    </row>
    <row r="30" spans="1:12" s="43" customFormat="1" ht="18">
      <c r="A30" s="831"/>
      <c r="B30" s="701"/>
      <c r="C30" s="701"/>
      <c r="D30" s="701"/>
      <c r="E30" s="701"/>
      <c r="F30" s="701"/>
      <c r="G30" s="735"/>
      <c r="H30" s="735"/>
    </row>
    <row r="31" spans="1:12" ht="18">
      <c r="A31" s="831" t="s">
        <v>1510</v>
      </c>
      <c r="B31" s="701" t="s">
        <v>1455</v>
      </c>
      <c r="C31" s="701" t="s">
        <v>1456</v>
      </c>
      <c r="D31" s="701"/>
      <c r="E31" s="701"/>
      <c r="F31" s="701"/>
      <c r="G31" s="735" t="s">
        <v>1459</v>
      </c>
      <c r="H31" s="735" t="s">
        <v>1460</v>
      </c>
    </row>
    <row r="32" spans="1:12" ht="18">
      <c r="A32" s="831" t="s">
        <v>1533</v>
      </c>
      <c r="B32" s="701" t="s">
        <v>869</v>
      </c>
      <c r="C32" s="701" t="s">
        <v>1879</v>
      </c>
      <c r="D32" s="701"/>
      <c r="E32" s="701"/>
      <c r="F32" s="701"/>
      <c r="G32" s="735" t="s">
        <v>1880</v>
      </c>
      <c r="H32" s="735" t="s">
        <v>1881</v>
      </c>
    </row>
    <row r="33" spans="1:8" s="43" customFormat="1" ht="18">
      <c r="A33" s="831"/>
      <c r="B33" s="701"/>
      <c r="C33" s="701"/>
      <c r="D33" s="701"/>
      <c r="E33" s="701"/>
      <c r="F33" s="701"/>
      <c r="G33" s="735"/>
      <c r="H33" s="735"/>
    </row>
    <row r="34" spans="1:8" ht="18">
      <c r="A34" s="831" t="s">
        <v>1532</v>
      </c>
      <c r="B34" s="701" t="s">
        <v>1455</v>
      </c>
      <c r="C34" s="701" t="s">
        <v>1456</v>
      </c>
      <c r="D34" s="701"/>
      <c r="E34" s="701"/>
      <c r="F34" s="701"/>
      <c r="G34" s="735" t="s">
        <v>1459</v>
      </c>
      <c r="H34" s="735" t="s">
        <v>1460</v>
      </c>
    </row>
    <row r="35" spans="1:8" ht="18">
      <c r="A35" s="831" t="s">
        <v>1504</v>
      </c>
      <c r="B35" s="701" t="s">
        <v>1882</v>
      </c>
      <c r="C35" s="701" t="s">
        <v>1883</v>
      </c>
      <c r="D35" s="701"/>
      <c r="E35" s="701"/>
      <c r="F35" s="701"/>
      <c r="G35" s="735" t="s">
        <v>1884</v>
      </c>
      <c r="H35" s="735" t="s">
        <v>1884</v>
      </c>
    </row>
    <row r="36" spans="1:8" ht="18">
      <c r="A36" s="831" t="s">
        <v>1508</v>
      </c>
      <c r="B36" s="701" t="s">
        <v>1885</v>
      </c>
      <c r="C36" s="701" t="s">
        <v>1886</v>
      </c>
      <c r="D36" s="701"/>
      <c r="E36" s="701"/>
      <c r="F36" s="701"/>
      <c r="G36" s="735" t="s">
        <v>1887</v>
      </c>
      <c r="H36" s="735" t="s">
        <v>1888</v>
      </c>
    </row>
    <row r="37" spans="1:8" ht="18">
      <c r="A37" s="831"/>
      <c r="B37" s="701"/>
      <c r="C37" s="701"/>
      <c r="D37" s="701"/>
      <c r="E37" s="701"/>
      <c r="F37" s="701"/>
      <c r="G37" s="735"/>
      <c r="H37" s="735"/>
    </row>
    <row r="38" spans="1:8" ht="18">
      <c r="A38" s="831" t="s">
        <v>1538</v>
      </c>
      <c r="B38" s="701" t="s">
        <v>1539</v>
      </c>
      <c r="C38" s="701" t="s">
        <v>1540</v>
      </c>
      <c r="D38" s="701" t="s">
        <v>1541</v>
      </c>
      <c r="E38" s="701" t="s">
        <v>1542</v>
      </c>
      <c r="F38" s="701" t="s">
        <v>1543</v>
      </c>
      <c r="G38" s="735" t="s">
        <v>1459</v>
      </c>
      <c r="H38" s="735" t="s">
        <v>1460</v>
      </c>
    </row>
    <row r="39" spans="1:8" s="43" customFormat="1" ht="18">
      <c r="A39" s="831" t="s">
        <v>1468</v>
      </c>
      <c r="B39" s="701" t="s">
        <v>1889</v>
      </c>
      <c r="C39" s="701" t="s">
        <v>1890</v>
      </c>
      <c r="D39" s="701" t="s">
        <v>1891</v>
      </c>
      <c r="E39" s="701" t="s">
        <v>1892</v>
      </c>
      <c r="F39" s="701" t="s">
        <v>1893</v>
      </c>
      <c r="G39" s="735" t="s">
        <v>1894</v>
      </c>
      <c r="H39" s="735" t="s">
        <v>1894</v>
      </c>
    </row>
    <row r="40" spans="1:8" ht="18">
      <c r="A40" s="831"/>
      <c r="B40" s="701" t="s">
        <v>1895</v>
      </c>
      <c r="C40" s="701" t="s">
        <v>1896</v>
      </c>
      <c r="D40" s="701" t="s">
        <v>1897</v>
      </c>
      <c r="E40" s="701" t="s">
        <v>1898</v>
      </c>
      <c r="F40" s="701" t="s">
        <v>1899</v>
      </c>
      <c r="G40" s="735"/>
      <c r="H40" s="735"/>
    </row>
    <row r="41" spans="1:8" ht="18">
      <c r="A41" s="831" t="s">
        <v>1474</v>
      </c>
      <c r="B41" s="701" t="s">
        <v>1900</v>
      </c>
      <c r="C41" s="701" t="s">
        <v>1901</v>
      </c>
      <c r="D41" s="701" t="s">
        <v>1902</v>
      </c>
      <c r="E41" s="701" t="s">
        <v>1903</v>
      </c>
      <c r="F41" s="701" t="s">
        <v>1904</v>
      </c>
      <c r="G41" s="735" t="s">
        <v>1905</v>
      </c>
      <c r="H41" s="735" t="s">
        <v>1906</v>
      </c>
    </row>
    <row r="42" spans="1:8" ht="18">
      <c r="A42" s="831"/>
      <c r="B42" s="701" t="s">
        <v>1907</v>
      </c>
      <c r="C42" s="701" t="s">
        <v>1908</v>
      </c>
      <c r="D42" s="701" t="s">
        <v>1302</v>
      </c>
      <c r="E42" s="701" t="s">
        <v>1909</v>
      </c>
      <c r="F42" s="701" t="s">
        <v>1910</v>
      </c>
      <c r="G42" s="735"/>
      <c r="H42" s="735"/>
    </row>
    <row r="43" spans="1:8" ht="18">
      <c r="A43" s="831" t="s">
        <v>1481</v>
      </c>
      <c r="B43" s="701" t="s">
        <v>1911</v>
      </c>
      <c r="C43" s="701" t="s">
        <v>1912</v>
      </c>
      <c r="D43" s="701" t="s">
        <v>1913</v>
      </c>
      <c r="E43" s="701" t="s">
        <v>1914</v>
      </c>
      <c r="F43" s="701" t="s">
        <v>1915</v>
      </c>
      <c r="G43" s="735" t="s">
        <v>1916</v>
      </c>
      <c r="H43" s="735" t="s">
        <v>1917</v>
      </c>
    </row>
    <row r="44" spans="1:8" s="43" customFormat="1" ht="18">
      <c r="A44" s="831"/>
      <c r="B44" s="701" t="s">
        <v>1918</v>
      </c>
      <c r="C44" s="701" t="s">
        <v>1919</v>
      </c>
      <c r="D44" s="701" t="s">
        <v>1659</v>
      </c>
      <c r="E44" s="701" t="s">
        <v>1659</v>
      </c>
      <c r="F44" s="701" t="s">
        <v>1815</v>
      </c>
      <c r="G44" s="735"/>
      <c r="H44" s="735"/>
    </row>
    <row r="45" spans="1:8" ht="18">
      <c r="A45" s="831"/>
      <c r="B45" s="701"/>
      <c r="C45" s="701"/>
      <c r="D45" s="701"/>
      <c r="E45" s="701"/>
      <c r="F45" s="701"/>
      <c r="G45" s="735"/>
      <c r="H45" s="735"/>
    </row>
    <row r="46" spans="1:8" ht="18">
      <c r="A46" s="831" t="s">
        <v>1554</v>
      </c>
      <c r="B46" s="701" t="s">
        <v>1455</v>
      </c>
      <c r="C46" s="701" t="s">
        <v>1456</v>
      </c>
      <c r="D46" s="701"/>
      <c r="E46" s="701"/>
      <c r="F46" s="701"/>
      <c r="G46" s="735" t="s">
        <v>1459</v>
      </c>
      <c r="H46" s="735" t="s">
        <v>1460</v>
      </c>
    </row>
    <row r="47" spans="1:8" ht="18">
      <c r="A47" s="831" t="s">
        <v>1511</v>
      </c>
      <c r="B47" s="701" t="s">
        <v>1117</v>
      </c>
      <c r="C47" s="701" t="s">
        <v>1920</v>
      </c>
      <c r="D47" s="701"/>
      <c r="E47" s="701"/>
      <c r="F47" s="701"/>
      <c r="G47" s="735" t="s">
        <v>1921</v>
      </c>
      <c r="H47" s="735" t="s">
        <v>1921</v>
      </c>
    </row>
    <row r="48" spans="1:8" ht="18">
      <c r="A48" s="831" t="s">
        <v>1468</v>
      </c>
      <c r="B48" s="701" t="s">
        <v>1922</v>
      </c>
      <c r="C48" s="701" t="s">
        <v>1923</v>
      </c>
      <c r="D48" s="701"/>
      <c r="E48" s="701"/>
      <c r="F48" s="701"/>
      <c r="G48" s="735" t="s">
        <v>1924</v>
      </c>
      <c r="H48" s="735" t="s">
        <v>1924</v>
      </c>
    </row>
    <row r="49" spans="1:8" ht="18">
      <c r="A49" s="831" t="s">
        <v>1474</v>
      </c>
      <c r="B49" s="701" t="s">
        <v>1925</v>
      </c>
      <c r="C49" s="701" t="s">
        <v>1263</v>
      </c>
      <c r="D49" s="701"/>
      <c r="E49" s="701"/>
      <c r="F49" s="701"/>
      <c r="G49" s="735" t="s">
        <v>1926</v>
      </c>
      <c r="H49" s="735" t="s">
        <v>1927</v>
      </c>
    </row>
    <row r="50" spans="1:8" ht="18">
      <c r="A50" s="831" t="s">
        <v>1481</v>
      </c>
      <c r="B50" s="701" t="s">
        <v>1078</v>
      </c>
      <c r="C50" s="701" t="s">
        <v>1553</v>
      </c>
      <c r="D50" s="701"/>
      <c r="E50" s="701"/>
      <c r="F50" s="701"/>
      <c r="G50" s="735" t="s">
        <v>1928</v>
      </c>
      <c r="H50" s="735" t="s">
        <v>1929</v>
      </c>
    </row>
    <row r="51" spans="1:8" ht="18">
      <c r="A51" s="831" t="s">
        <v>1861</v>
      </c>
      <c r="B51" s="701" t="s">
        <v>1930</v>
      </c>
      <c r="C51" s="701" t="s">
        <v>1931</v>
      </c>
      <c r="D51" s="701"/>
      <c r="E51" s="701"/>
      <c r="F51" s="701"/>
      <c r="G51" s="735" t="s">
        <v>1932</v>
      </c>
      <c r="H51" s="735" t="s">
        <v>1933</v>
      </c>
    </row>
    <row r="52" spans="1:8" ht="18">
      <c r="A52" s="831" t="s">
        <v>1488</v>
      </c>
      <c r="B52" s="701" t="s">
        <v>1934</v>
      </c>
      <c r="C52" s="701" t="s">
        <v>1935</v>
      </c>
      <c r="D52" s="701"/>
      <c r="E52" s="701"/>
      <c r="F52" s="701"/>
      <c r="G52" s="735" t="s">
        <v>1936</v>
      </c>
      <c r="H52" s="735" t="s">
        <v>1936</v>
      </c>
    </row>
    <row r="53" spans="1:8" ht="18">
      <c r="A53" s="831"/>
      <c r="B53" s="701"/>
      <c r="C53" s="701"/>
      <c r="D53" s="701"/>
      <c r="E53" s="701"/>
      <c r="F53" s="701"/>
      <c r="G53" s="735"/>
      <c r="H53" s="735"/>
    </row>
    <row r="54" spans="1:8" ht="18">
      <c r="A54" s="831" t="s">
        <v>1555</v>
      </c>
      <c r="B54" s="701" t="s">
        <v>1455</v>
      </c>
      <c r="C54" s="701" t="s">
        <v>1456</v>
      </c>
      <c r="D54" s="701"/>
      <c r="E54" s="701"/>
      <c r="F54" s="701"/>
      <c r="G54" s="735" t="s">
        <v>1459</v>
      </c>
      <c r="H54" s="735" t="s">
        <v>1460</v>
      </c>
    </row>
    <row r="55" spans="1:8" ht="18">
      <c r="A55" s="831" t="s">
        <v>1504</v>
      </c>
      <c r="B55" s="701" t="s">
        <v>1937</v>
      </c>
      <c r="C55" s="701" t="s">
        <v>1938</v>
      </c>
      <c r="D55" s="701"/>
      <c r="E55" s="701"/>
      <c r="F55" s="701"/>
      <c r="G55" s="735" t="s">
        <v>1939</v>
      </c>
      <c r="H55" s="735" t="s">
        <v>1940</v>
      </c>
    </row>
  </sheetData>
  <hyperlinks>
    <hyperlink ref="I1" location="Best!A1" display="Best" xr:uid="{9F7343BC-6CDC-4081-9538-EAAA791A1A43}"/>
  </hyperlinks>
  <pageMargins left="0.25" right="0.25" top="0.75" bottom="0.75" header="0.3" footer="0.3"/>
  <pageSetup scale="4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60</vt:i4>
      </vt:variant>
    </vt:vector>
  </HeadingPairs>
  <TitlesOfParts>
    <vt:vector size="126" baseType="lpstr">
      <vt:lpstr>Best</vt:lpstr>
      <vt:lpstr>Grade</vt:lpstr>
      <vt:lpstr>Events</vt:lpstr>
      <vt:lpstr>Relays</vt:lpstr>
      <vt:lpstr>Aidan</vt:lpstr>
      <vt:lpstr>Aiden</vt:lpstr>
      <vt:lpstr>Alain</vt:lpstr>
      <vt:lpstr>Andres</vt:lpstr>
      <vt:lpstr>Ayden</vt:lpstr>
      <vt:lpstr>Carlos Seth</vt:lpstr>
      <vt:lpstr>Charley</vt:lpstr>
      <vt:lpstr>Colin</vt:lpstr>
      <vt:lpstr>Connor</vt:lpstr>
      <vt:lpstr>Cooper</vt:lpstr>
      <vt:lpstr>Dallin</vt:lpstr>
      <vt:lpstr>David</vt:lpstr>
      <vt:lpstr>Declan</vt:lpstr>
      <vt:lpstr>Easton</vt:lpstr>
      <vt:lpstr>George</vt:lpstr>
      <vt:lpstr>Ivan</vt:lpstr>
      <vt:lpstr>Jason</vt:lpstr>
      <vt:lpstr>Jose</vt:lpstr>
      <vt:lpstr>Josef</vt:lpstr>
      <vt:lpstr>Joseph</vt:lpstr>
      <vt:lpstr>Juan</vt:lpstr>
      <vt:lpstr>Kairos</vt:lpstr>
      <vt:lpstr>Kevin</vt:lpstr>
      <vt:lpstr>Kahn</vt:lpstr>
      <vt:lpstr>Max F</vt:lpstr>
      <vt:lpstr>Max S</vt:lpstr>
      <vt:lpstr>Max X</vt:lpstr>
      <vt:lpstr>Michael C</vt:lpstr>
      <vt:lpstr>Michael W</vt:lpstr>
      <vt:lpstr>Nick C</vt:lpstr>
      <vt:lpstr>Nick S</vt:lpstr>
      <vt:lpstr>Paul</vt:lpstr>
      <vt:lpstr>Rafik</vt:lpstr>
      <vt:lpstr>Ryker</vt:lpstr>
      <vt:lpstr>Shreyas</vt:lpstr>
      <vt:lpstr>Terry</vt:lpstr>
      <vt:lpstr>Zadok</vt:lpstr>
      <vt:lpstr>Ziad</vt:lpstr>
      <vt:lpstr>Card</vt:lpstr>
      <vt:lpstr>Gil</vt:lpstr>
      <vt:lpstr>PCD</vt:lpstr>
      <vt:lpstr>CW</vt:lpstr>
      <vt:lpstr>DM1P</vt:lpstr>
      <vt:lpstr>DM1G</vt:lpstr>
      <vt:lpstr>PCDS</vt:lpstr>
      <vt:lpstr>CWI</vt:lpstr>
      <vt:lpstr>BF</vt:lpstr>
      <vt:lpstr>DM2P</vt:lpstr>
      <vt:lpstr>DM2G</vt:lpstr>
      <vt:lpstr>GCHS</vt:lpstr>
      <vt:lpstr>KI</vt:lpstr>
      <vt:lpstr>DR</vt:lpstr>
      <vt:lpstr>DM3P</vt:lpstr>
      <vt:lpstr>DM3G</vt:lpstr>
      <vt:lpstr>HIG</vt:lpstr>
      <vt:lpstr>FFI</vt:lpstr>
      <vt:lpstr>ACP</vt:lpstr>
      <vt:lpstr>SSI</vt:lpstr>
      <vt:lpstr>Meet</vt:lpstr>
      <vt:lpstr>Sheet1</vt:lpstr>
      <vt:lpstr>Sheet2</vt:lpstr>
      <vt:lpstr>Aug</vt:lpstr>
      <vt:lpstr>ACP!Print_Area</vt:lpstr>
      <vt:lpstr>Aidan!Print_Area</vt:lpstr>
      <vt:lpstr>Aiden!Print_Area</vt:lpstr>
      <vt:lpstr>Alain!Print_Area</vt:lpstr>
      <vt:lpstr>Andres!Print_Area</vt:lpstr>
      <vt:lpstr>Ayden!Print_Area</vt:lpstr>
      <vt:lpstr>Best!Print_Area</vt:lpstr>
      <vt:lpstr>BF!Print_Area</vt:lpstr>
      <vt:lpstr>Card!Print_Area</vt:lpstr>
      <vt:lpstr>'Carlos Seth'!Print_Area</vt:lpstr>
      <vt:lpstr>Charley!Print_Area</vt:lpstr>
      <vt:lpstr>Colin!Print_Area</vt:lpstr>
      <vt:lpstr>Connor!Print_Area</vt:lpstr>
      <vt:lpstr>Cooper!Print_Area</vt:lpstr>
      <vt:lpstr>CW!Print_Area</vt:lpstr>
      <vt:lpstr>CWI!Print_Area</vt:lpstr>
      <vt:lpstr>Dallin!Print_Area</vt:lpstr>
      <vt:lpstr>David!Print_Area</vt:lpstr>
      <vt:lpstr>Declan!Print_Area</vt:lpstr>
      <vt:lpstr>DM1G!Print_Area</vt:lpstr>
      <vt:lpstr>DM1P!Print_Area</vt:lpstr>
      <vt:lpstr>DM2G!Print_Area</vt:lpstr>
      <vt:lpstr>DM2P!Print_Area</vt:lpstr>
      <vt:lpstr>DM3G!Print_Area</vt:lpstr>
      <vt:lpstr>DM3P!Print_Area</vt:lpstr>
      <vt:lpstr>DR!Print_Area</vt:lpstr>
      <vt:lpstr>Easton!Print_Area</vt:lpstr>
      <vt:lpstr>FFI!Print_Area</vt:lpstr>
      <vt:lpstr>GCHS!Print_Area</vt:lpstr>
      <vt:lpstr>George!Print_Area</vt:lpstr>
      <vt:lpstr>Gil!Print_Area</vt:lpstr>
      <vt:lpstr>HIG!Print_Area</vt:lpstr>
      <vt:lpstr>Ivan!Print_Area</vt:lpstr>
      <vt:lpstr>Jason!Print_Area</vt:lpstr>
      <vt:lpstr>Jose!Print_Area</vt:lpstr>
      <vt:lpstr>Josef!Print_Area</vt:lpstr>
      <vt:lpstr>Joseph!Print_Area</vt:lpstr>
      <vt:lpstr>Juan!Print_Area</vt:lpstr>
      <vt:lpstr>Kahn!Print_Area</vt:lpstr>
      <vt:lpstr>Kairos!Print_Area</vt:lpstr>
      <vt:lpstr>Kevin!Print_Area</vt:lpstr>
      <vt:lpstr>KI!Print_Area</vt:lpstr>
      <vt:lpstr>'Max F'!Print_Area</vt:lpstr>
      <vt:lpstr>'Max S'!Print_Area</vt:lpstr>
      <vt:lpstr>'Max X'!Print_Area</vt:lpstr>
      <vt:lpstr>Meet!Print_Area</vt:lpstr>
      <vt:lpstr>'Michael C'!Print_Area</vt:lpstr>
      <vt:lpstr>'Michael W'!Print_Area</vt:lpstr>
      <vt:lpstr>'Nick C'!Print_Area</vt:lpstr>
      <vt:lpstr>'Nick S'!Print_Area</vt:lpstr>
      <vt:lpstr>Paul!Print_Area</vt:lpstr>
      <vt:lpstr>PCD!Print_Area</vt:lpstr>
      <vt:lpstr>PCDS!Print_Area</vt:lpstr>
      <vt:lpstr>Rafik!Print_Area</vt:lpstr>
      <vt:lpstr>Ryker!Print_Area</vt:lpstr>
      <vt:lpstr>Shreyas!Print_Area</vt:lpstr>
      <vt:lpstr>SSI!Print_Area</vt:lpstr>
      <vt:lpstr>Terry!Print_Area</vt:lpstr>
      <vt:lpstr>Zadok!Print_Area</vt:lpstr>
      <vt:lpstr>Ziad!Print_Area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Jourdan Nabhan</dc:creator>
  <cp:keywords/>
  <dc:description/>
  <cp:lastModifiedBy>Jordan Brough</cp:lastModifiedBy>
  <cp:revision/>
  <dcterms:created xsi:type="dcterms:W3CDTF">2021-08-29T19:18:05Z</dcterms:created>
  <dcterms:modified xsi:type="dcterms:W3CDTF">2024-08-10T17:42:03Z</dcterms:modified>
  <cp:category/>
  <cp:contentStatus/>
</cp:coreProperties>
</file>