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Karen\Documents\Dad's Mgt Resources\DARM Products\"/>
    </mc:Choice>
  </mc:AlternateContent>
  <xr:revisionPtr revIDLastSave="0" documentId="13_ncr:1_{DB7F2DA5-1D2F-4851-B267-96BCE0EA6A30}" xr6:coauthVersionLast="47" xr6:coauthVersionMax="47" xr10:uidLastSave="{00000000-0000-0000-0000-000000000000}"/>
  <bookViews>
    <workbookView xWindow="28680" yWindow="-120" windowWidth="29040" windowHeight="15720" xr2:uid="{14C71989-2027-4F15-B05F-0003F004ABC2}"/>
  </bookViews>
  <sheets>
    <sheet name="1 - Instructions" sheetId="5" r:id="rId1"/>
    <sheet name="2 - Burnout Assessment" sheetId="1" r:id="rId2"/>
    <sheet name="3 - Scoring" sheetId="7" r:id="rId3"/>
    <sheet name="4 - Interpretation &amp; Guidance" sheetId="8" r:id="rId4"/>
  </sheets>
  <definedNames>
    <definedName name="_xlnm.Print_Area" localSheetId="0">'1 - Instructions'!$B$2:$K$33</definedName>
    <definedName name="_xlnm.Print_Area" localSheetId="1">'2 - Burnout Assessment'!$B$2:$G$38</definedName>
    <definedName name="_xlnm.Print_Area" localSheetId="3">'4 - Interpretation &amp; Guidance'!$A$1:$M$56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H31" i="7" l="1"/>
  <c r="AE31" i="7"/>
  <c r="AB31" i="7"/>
  <c r="Y31" i="7"/>
  <c r="V31" i="7"/>
  <c r="S31" i="7"/>
  <c r="P31" i="7"/>
  <c r="M31" i="7"/>
  <c r="J31" i="7"/>
  <c r="G31" i="7"/>
  <c r="AG29" i="7"/>
  <c r="AG28" i="7"/>
  <c r="AG27" i="7"/>
  <c r="AG26" i="7"/>
  <c r="AG25" i="7"/>
  <c r="AG24" i="7"/>
  <c r="AG23" i="7"/>
  <c r="AG22" i="7"/>
  <c r="AG21" i="7"/>
  <c r="AG20" i="7"/>
  <c r="AG19" i="7"/>
  <c r="AG18" i="7"/>
  <c r="AG17" i="7"/>
  <c r="AG16" i="7"/>
  <c r="AG15" i="7"/>
  <c r="AG14" i="7"/>
  <c r="AG13" i="7"/>
  <c r="AG12" i="7"/>
  <c r="AG11" i="7"/>
  <c r="AG10" i="7"/>
  <c r="AD29" i="7"/>
  <c r="AD28" i="7"/>
  <c r="AD27" i="7"/>
  <c r="AD26" i="7"/>
  <c r="AD25" i="7"/>
  <c r="AD24" i="7"/>
  <c r="AD23" i="7"/>
  <c r="AD22" i="7"/>
  <c r="AD21" i="7"/>
  <c r="AD20" i="7"/>
  <c r="AD19" i="7"/>
  <c r="AD18" i="7"/>
  <c r="AD17" i="7"/>
  <c r="AD16" i="7"/>
  <c r="AD15" i="7"/>
  <c r="AD14" i="7"/>
  <c r="AD13" i="7"/>
  <c r="AD12" i="7"/>
  <c r="AD11" i="7"/>
  <c r="AD10" i="7"/>
  <c r="AA29" i="7"/>
  <c r="AA28" i="7"/>
  <c r="AA27" i="7"/>
  <c r="AA26" i="7"/>
  <c r="AA25" i="7"/>
  <c r="AA24" i="7"/>
  <c r="AA23" i="7"/>
  <c r="AA22" i="7"/>
  <c r="AA21" i="7"/>
  <c r="AA20" i="7"/>
  <c r="AA19" i="7"/>
  <c r="AA18" i="7"/>
  <c r="AA17" i="7"/>
  <c r="AA16" i="7"/>
  <c r="AA15" i="7"/>
  <c r="AA14" i="7"/>
  <c r="AA13" i="7"/>
  <c r="AA12" i="7"/>
  <c r="AA11" i="7"/>
  <c r="AA10" i="7"/>
  <c r="AA30" i="7" s="1"/>
  <c r="X29" i="7"/>
  <c r="X28" i="7"/>
  <c r="X27" i="7"/>
  <c r="X26" i="7"/>
  <c r="X25" i="7"/>
  <c r="X24" i="7"/>
  <c r="X23" i="7"/>
  <c r="X22" i="7"/>
  <c r="X21" i="7"/>
  <c r="X20" i="7"/>
  <c r="X19" i="7"/>
  <c r="X18" i="7"/>
  <c r="X17" i="7"/>
  <c r="X16" i="7"/>
  <c r="X15" i="7"/>
  <c r="X14" i="7"/>
  <c r="X13" i="7"/>
  <c r="X12" i="7"/>
  <c r="X11" i="7"/>
  <c r="X10" i="7"/>
  <c r="U29" i="7"/>
  <c r="U28" i="7"/>
  <c r="U27" i="7"/>
  <c r="U26" i="7"/>
  <c r="U25" i="7"/>
  <c r="U24" i="7"/>
  <c r="U23" i="7"/>
  <c r="U22" i="7"/>
  <c r="U21" i="7"/>
  <c r="U20" i="7"/>
  <c r="U19" i="7"/>
  <c r="U18" i="7"/>
  <c r="U17" i="7"/>
  <c r="U16" i="7"/>
  <c r="U15" i="7"/>
  <c r="U14" i="7"/>
  <c r="U13" i="7"/>
  <c r="U12" i="7"/>
  <c r="U11" i="7"/>
  <c r="U10" i="7"/>
  <c r="U30" i="7" s="1"/>
  <c r="R29" i="7"/>
  <c r="R28" i="7"/>
  <c r="R27" i="7"/>
  <c r="R26" i="7"/>
  <c r="R25" i="7"/>
  <c r="R24" i="7"/>
  <c r="R23" i="7"/>
  <c r="R22" i="7"/>
  <c r="R21" i="7"/>
  <c r="R20" i="7"/>
  <c r="R19" i="7"/>
  <c r="R18" i="7"/>
  <c r="R17" i="7"/>
  <c r="R16" i="7"/>
  <c r="R15" i="7"/>
  <c r="R14" i="7"/>
  <c r="R13" i="7"/>
  <c r="R12" i="7"/>
  <c r="R11" i="7"/>
  <c r="R10" i="7"/>
  <c r="R30" i="7" s="1"/>
  <c r="O29" i="7"/>
  <c r="O28" i="7"/>
  <c r="O27" i="7"/>
  <c r="O26" i="7"/>
  <c r="O25" i="7"/>
  <c r="O24" i="7"/>
  <c r="O23" i="7"/>
  <c r="O22" i="7"/>
  <c r="O21" i="7"/>
  <c r="O20" i="7"/>
  <c r="O19" i="7"/>
  <c r="O18" i="7"/>
  <c r="O17" i="7"/>
  <c r="O16" i="7"/>
  <c r="O15" i="7"/>
  <c r="O14" i="7"/>
  <c r="O13" i="7"/>
  <c r="O12" i="7"/>
  <c r="O11" i="7"/>
  <c r="O10" i="7"/>
  <c r="O30" i="7" s="1"/>
  <c r="L29" i="7"/>
  <c r="L28" i="7"/>
  <c r="L27" i="7"/>
  <c r="L26" i="7"/>
  <c r="L25" i="7"/>
  <c r="L24" i="7"/>
  <c r="L23" i="7"/>
  <c r="L22" i="7"/>
  <c r="L21" i="7"/>
  <c r="L20" i="7"/>
  <c r="L19" i="7"/>
  <c r="L18" i="7"/>
  <c r="L17" i="7"/>
  <c r="L16" i="7"/>
  <c r="L15" i="7"/>
  <c r="L14" i="7"/>
  <c r="L13" i="7"/>
  <c r="L12" i="7"/>
  <c r="L11" i="7"/>
  <c r="L10" i="7"/>
  <c r="AJ29" i="7"/>
  <c r="AJ28" i="7"/>
  <c r="AJ27" i="7"/>
  <c r="AJ26" i="7"/>
  <c r="AJ25" i="7"/>
  <c r="AJ24" i="7"/>
  <c r="AJ23" i="7"/>
  <c r="AJ22" i="7"/>
  <c r="AJ21" i="7"/>
  <c r="AJ20" i="7"/>
  <c r="AJ19" i="7"/>
  <c r="AJ18" i="7"/>
  <c r="AJ17" i="7"/>
  <c r="AJ16" i="7"/>
  <c r="AJ15" i="7"/>
  <c r="AJ14" i="7"/>
  <c r="AJ13" i="7"/>
  <c r="AJ12" i="7"/>
  <c r="AJ11" i="7"/>
  <c r="AJ10" i="7"/>
  <c r="I29" i="7"/>
  <c r="I28" i="7"/>
  <c r="I27" i="7"/>
  <c r="I26" i="7"/>
  <c r="I25" i="7"/>
  <c r="I24" i="7"/>
  <c r="I23" i="7"/>
  <c r="I22" i="7"/>
  <c r="I21" i="7"/>
  <c r="I20" i="7"/>
  <c r="I19" i="7"/>
  <c r="I18" i="7"/>
  <c r="I17" i="7"/>
  <c r="I16" i="7"/>
  <c r="I15" i="7"/>
  <c r="I14" i="7"/>
  <c r="I13" i="7"/>
  <c r="I12" i="7"/>
  <c r="I11" i="7"/>
  <c r="I10" i="7"/>
  <c r="X30" i="7" l="1"/>
  <c r="L30" i="7"/>
  <c r="AG30" i="7"/>
  <c r="AD30" i="7"/>
  <c r="AJ30" i="7"/>
  <c r="I30" i="7"/>
  <c r="G32" i="7" l="1"/>
  <c r="G33" i="7" s="1"/>
</calcChain>
</file>

<file path=xl/sharedStrings.xml><?xml version="1.0" encoding="utf-8"?>
<sst xmlns="http://schemas.openxmlformats.org/spreadsheetml/2006/main" count="149" uniqueCount="84">
  <si>
    <t>Weight</t>
  </si>
  <si>
    <t>I feel physically or emotionally depleted after workdays in the dental practice.</t>
  </si>
  <si>
    <t>I often feel overwhelmed by my backlog of clinical or administrative tasks.</t>
  </si>
  <si>
    <t>I struggle to remain positive with patients or coworkers due to demands at work.</t>
  </si>
  <si>
    <t>Communication breakdowns in the office lead to unnecessary mistakes or stress.</t>
  </si>
  <si>
    <t>Patient expectations, complaints, or emotional needs are a primary source of stress for me.</t>
  </si>
  <si>
    <t>I feel frustrated when changes to office systems or policies are rolled out.</t>
  </si>
  <si>
    <t>I sense unresolved tension or conflict among team members.</t>
  </si>
  <si>
    <t>My suggestions for workflow or scheduling are ignored or sidelined.</t>
  </si>
  <si>
    <t>I use personal time to catch up on documentation, billing, or compliance work.</t>
  </si>
  <si>
    <t>Staff shortages or turnover increase my workload and leave me unsupported.</t>
  </si>
  <si>
    <t>I’m short-tempered with team members or patients more often than I’d like.</t>
  </si>
  <si>
    <t>Compensation, benefits, or rising living costs are negatively affecting my morale.</t>
  </si>
  <si>
    <t>The pressure to meet production goals (like quotas/scheduled visits) is draining my enthusiasm.</t>
  </si>
  <si>
    <t>I’m concerned that high workload might compromise patient care.</t>
  </si>
  <si>
    <t>I find it hard to show empathy for anxious or frustrated patients.</t>
  </si>
  <si>
    <t>My sleep, nutrition, or exercise habits have worsened due to job stress.</t>
  </si>
  <si>
    <t>I experience physical symptoms (like headaches, muscle tension) linked to work stress.</t>
  </si>
  <si>
    <t>I feel detached or “numb” during patient interactions, as if on autopilot.</t>
  </si>
  <si>
    <t>Item</t>
  </si>
  <si>
    <t>Work Experience Statement</t>
  </si>
  <si>
    <t>Never</t>
  </si>
  <si>
    <t>Occasionally (less then once a month)</t>
  </si>
  <si>
    <t>Sometimes (once or twice a month)</t>
  </si>
  <si>
    <t>Frequently (once a week)</t>
  </si>
  <si>
    <t>Almost always (several times a week or more)</t>
  </si>
  <si>
    <t>Rating</t>
  </si>
  <si>
    <t>I  think about cutting hours, changing jobs, or leaving dental work.</t>
  </si>
  <si>
    <t>I lack time or energy for breaks, self-care, or professional development.</t>
  </si>
  <si>
    <t>Score</t>
  </si>
  <si>
    <t>Rating System</t>
  </si>
  <si>
    <t>Dental Burnout Assessment v1.1</t>
  </si>
  <si>
    <r>
      <t xml:space="preserve">Copyright 2025 KEBCO, LLC • All Rights Reserved </t>
    </r>
    <r>
      <rPr>
        <sz val="8"/>
        <color theme="1"/>
        <rFont val="Calibri"/>
        <family val="2"/>
      </rPr>
      <t>•</t>
    </r>
    <r>
      <rPr>
        <i/>
        <sz val="8"/>
        <color theme="1"/>
        <rFont val="League Spartan"/>
      </rPr>
      <t xml:space="preserve"> Used with Permission</t>
    </r>
  </si>
  <si>
    <t>Name</t>
  </si>
  <si>
    <t>Date</t>
  </si>
  <si>
    <t>_________________________</t>
  </si>
  <si>
    <t>DENTAL BURNOUT ASSESSMENT INSTRUCTIONS</t>
  </si>
  <si>
    <t>SCORING INSTRUCTIONS</t>
  </si>
  <si>
    <t>Respondent 1</t>
  </si>
  <si>
    <t>Respondent 2</t>
  </si>
  <si>
    <t>Respondent 3</t>
  </si>
  <si>
    <t>Respondent 4</t>
  </si>
  <si>
    <t>Respondent 5</t>
  </si>
  <si>
    <t>Respondent 6</t>
  </si>
  <si>
    <t>Respondent 7</t>
  </si>
  <si>
    <t>Respondent 8</t>
  </si>
  <si>
    <t>Respondent 9</t>
  </si>
  <si>
    <t>Respondent 10</t>
  </si>
  <si>
    <t>I’m short-tempered with Respondents or patients more often than I’d like.</t>
  </si>
  <si>
    <t>Rating System: 0 = Never  1 = Occasionally  2 = Sometimes  3 = Frequently  4 = Almost always</t>
  </si>
  <si>
    <t>TOTAL TEAM SCORE:</t>
  </si>
  <si>
    <t>TEAM AVERAGE:</t>
  </si>
  <si>
    <t>Enter the total number of respondents here to calculate your team's average score (it will autocalculate).</t>
  </si>
  <si>
    <t>TWS</t>
  </si>
  <si>
    <t>Total Weighted Scores (TWS) by Respondent</t>
  </si>
  <si>
    <t xml:space="preserve">  No signs of burnout</t>
  </si>
  <si>
    <t xml:space="preserve">  Mild signs of burnout</t>
  </si>
  <si>
    <t xml:space="preserve">  Moderate signs of burnout</t>
  </si>
  <si>
    <t xml:space="preserve">  Significant risk of burnout</t>
  </si>
  <si>
    <t xml:space="preserve">  Severe risk of burnout</t>
  </si>
  <si>
    <t>Congratulations on Your Leadership Investment</t>
  </si>
  <si>
    <t>By choosing to measure what matters most—your staff's mental and emotional health—you're taking a crucial step toward creating a sustainable, thriving workplace culture. This assessment isn't just a survey; it's a strategic tool that empowers you to identify burnout risks before they escalate into costly turnover, compromised patient care, or workplace dysfunction.</t>
  </si>
  <si>
    <t>How to Administer, Score, and Use this Assessment</t>
  </si>
  <si>
    <t>Collect your team members' responses, either digitally or physically.</t>
  </si>
  <si>
    <t xml:space="preserve">Decide if you want to give the assessment to your team members digitally or via hard copy. </t>
  </si>
  <si>
    <r>
      <t>Your investment in this assessment reflects your commitment to being the kind of leader who doesn't just manage a dental practice, but </t>
    </r>
    <r>
      <rPr>
        <sz val="10"/>
        <color theme="1"/>
        <rFont val="Source Sans Pro"/>
        <family val="2"/>
      </rPr>
      <t>nurtures the people who make it successful</t>
    </r>
    <r>
      <rPr>
        <sz val="10"/>
        <color theme="1"/>
        <rFont val="Source Sans Pro"/>
        <family val="2"/>
      </rPr>
      <t>. This proactive approach will pay dividends in staff retention, patient satisfaction, and your practice's long-term growth.</t>
    </r>
  </si>
  <si>
    <r>
      <rPr>
        <b/>
        <sz val="10"/>
        <color theme="1"/>
        <rFont val="Calibri"/>
        <family val="2"/>
      </rPr>
      <t>If digital:</t>
    </r>
    <r>
      <rPr>
        <sz val="10"/>
        <color theme="1"/>
        <rFont val="Calibri"/>
        <family val="2"/>
      </rPr>
      <t xml:space="preserve"> Copy the Burnout Assessment to a separate worksheet and save it under a different name, such as Dental Burnout Assessment - Team Copy. Email the Burnout Assessment to each team member you want to take it.</t>
    </r>
  </si>
  <si>
    <r>
      <rPr>
        <b/>
        <sz val="10"/>
        <color theme="1"/>
        <rFont val="Calibri"/>
        <family val="2"/>
      </rPr>
      <t xml:space="preserve">If you have digital copies </t>
    </r>
    <r>
      <rPr>
        <sz val="10"/>
        <color theme="1"/>
        <rFont val="Calibri"/>
        <family val="2"/>
      </rPr>
      <t xml:space="preserve">of team members' responses, copy their scores and paste them onto the Scoring tab of this workbook. </t>
    </r>
  </si>
  <si>
    <r>
      <rPr>
        <b/>
        <sz val="10"/>
        <color theme="1"/>
        <rFont val="Calibri"/>
        <family val="2"/>
      </rPr>
      <t>If you have paper copies</t>
    </r>
    <r>
      <rPr>
        <sz val="10"/>
        <color theme="1"/>
        <rFont val="Calibri"/>
        <family val="2"/>
      </rPr>
      <t xml:space="preserve"> of team members' responses, type their scores into the Scoring tab of this workbook. </t>
    </r>
  </si>
  <si>
    <t>Read the Interpretation &amp; Guidance tab for what the scores mean and what recommended actions you can take. Look at both the overall score (Total Weighted Score) and whether the heaviest-weighted items (Work Experience Statements #1, #15, #17, #19, and #20) are frequently scored high. This combination gives leaders a clearer picture and helps guide more precise and effective support for team members.</t>
  </si>
  <si>
    <r>
      <rPr>
        <b/>
        <sz val="10"/>
        <color theme="1"/>
        <rFont val="Calibri"/>
        <family val="2"/>
      </rPr>
      <t xml:space="preserve">If hard copy: </t>
    </r>
    <r>
      <rPr>
        <sz val="10"/>
        <color theme="1"/>
        <rFont val="Calibri"/>
        <family val="2"/>
      </rPr>
      <t>Print out the Burnout Assessment and give a copy to each of your team members. It is formatted to print. (So are this page and the Interpretation &amp; Guidance pages.)</t>
    </r>
  </si>
  <si>
    <r>
      <t xml:space="preserve">Each team member's </t>
    </r>
    <r>
      <rPr>
        <b/>
        <sz val="10"/>
        <color theme="1"/>
        <rFont val="Calibri"/>
        <family val="2"/>
      </rPr>
      <t>Total Weighted Score (TWS)</t>
    </r>
    <r>
      <rPr>
        <sz val="10"/>
        <color theme="1"/>
        <rFont val="Calibri"/>
        <family val="2"/>
      </rPr>
      <t xml:space="preserve"> will autocalculate at the bottom of the Scoring tab. The TWS fields will autocolor based on the team member's risk of burnout for ease of reference.</t>
    </r>
  </si>
  <si>
    <r>
      <t xml:space="preserve">Go to the </t>
    </r>
    <r>
      <rPr>
        <b/>
        <sz val="10"/>
        <color theme="1"/>
        <rFont val="Calibri"/>
        <family val="2"/>
      </rPr>
      <t>Scoring</t>
    </r>
    <r>
      <rPr>
        <sz val="10"/>
        <color theme="1"/>
        <rFont val="Calibri"/>
        <family val="2"/>
      </rPr>
      <t xml:space="preserve"> worksheet of this workbook. Type in the name of each respondent team member where indicated. </t>
    </r>
  </si>
  <si>
    <t>Use the results for private coaching, team workload and process reviews, role redesign, wellness programming, or referrals to mental health support. Follow up individually, not just at group level. If the risk of burnout is high among several of your team members, you may want to have a group discussion (and remember to keep individual responses confidential).</t>
  </si>
  <si>
    <t>Encourage honest completion and assure team members their results will be kept confidential and won't be used against them. Make sure they understand you're administering the Burnout Assessment because you care about their well-being and the goal is to have a positive work environment and a conducive environment for a thriving practice.</t>
  </si>
  <si>
    <t>Reach out to DARM at 602-584-7484 or through our website (https://getdarm.com/) if you're interested in training, coaching, or consulting for you and/or your team.</t>
  </si>
  <si>
    <r>
      <t>Congratulations on having the </t>
    </r>
    <r>
      <rPr>
        <sz val="10"/>
        <color theme="1"/>
        <rFont val="Source Sans Pro"/>
        <family val="2"/>
      </rPr>
      <t>foresight and commitment</t>
    </r>
    <r>
      <rPr>
        <sz val="10"/>
        <color theme="1"/>
        <rFont val="Source Sans Pro"/>
        <family val="2"/>
      </rPr>
      <t xml:space="preserve"> to invest in your team's well-being by implementing this </t>
    </r>
    <r>
      <rPr>
        <b/>
        <sz val="10"/>
        <color theme="1"/>
        <rFont val="Source Sans Pro"/>
        <family val="2"/>
      </rPr>
      <t>Dental Staff Burnout Assessment</t>
    </r>
    <r>
      <rPr>
        <sz val="10"/>
        <color theme="1"/>
        <rFont val="Source Sans Pro"/>
        <family val="2"/>
      </rPr>
      <t>. Your decision to proactively address burnout demonstrates the kind of thoughtful leadership that distinguishes exceptional dental practices from the rest.</t>
    </r>
  </si>
  <si>
    <t xml:space="preserve"> Indicates a heavily-weighted Work Experience Statement.</t>
  </si>
  <si>
    <t xml:space="preserve"> If a respondent scores three or more heavily-weighted Work Experience Statements as 4 (Almost always), they may be at risk of burnout even if their total weighted score is not "signifcant" or "severe."</t>
  </si>
  <si>
    <t>The fact that you recognize burnout as a measurable and manageable challenge shows your understanding that your team's well-being directly impacts your success and the practice's success. You're not waiting for the warning signs to become obvious—you're getting ahead of the problem with data-driven insights that will help you support your staff more effectively.</t>
  </si>
  <si>
    <t>Did the respondent rate three or more heavily-weighted statements as 4?</t>
  </si>
  <si>
    <t>For each item 1-20, rate how often the Work Experience Statement applies to you using the rating system below. Please rate ALL the statements. If you don't, your score will be meaningless. 
Your OM (or assessment administrator) will score your assessment then be in touch to discuss your results.</t>
  </si>
  <si>
    <t>Enter each team member's name in row 8. Copy and paste or type each respondent's ratings into the Rating column under their name. The Score for each item (rows 10-29) and Total Weighted Score (TWS, in row 30) will autocalculate. If you want your team's average score, enter the total number of respondents in the green-highlighted cell (H32) at the bottom.</t>
  </si>
  <si>
    <t xml:space="preserve"> Indicates cell autocalculates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</si>
</sst>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4">
    <font>
      <sz val="11"/>
      <color theme="1"/>
      <name val="Calibri"/>
      <family val="2"/>
    </font>
    <font>
      <b/>
      <sz val="11"/>
      <color theme="1"/>
      <name val="Calibri"/>
      <family val="2"/>
    </font>
    <font>
      <sz val="11"/>
      <color theme="1"/>
      <name val="Calibri"/>
      <family val="2"/>
      <scheme val="minor"/>
    </font>
    <font>
      <b/>
      <sz val="11"/>
      <color theme="1"/>
      <name val="Source Sans Pro"/>
      <family val="2"/>
    </font>
    <font>
      <sz val="11"/>
      <color theme="1"/>
      <name val="Source Sans Pro"/>
      <family val="2"/>
    </font>
    <font>
      <b/>
      <sz val="11"/>
      <color rgb="FF003A73"/>
      <name val="Source Sans Pro"/>
      <family val="2"/>
    </font>
    <font>
      <b/>
      <sz val="11"/>
      <color rgb="FF003A73"/>
      <name val="Calibri"/>
      <family val="2"/>
      <scheme val="minor"/>
    </font>
    <font>
      <b/>
      <sz val="10"/>
      <color theme="1"/>
      <name val="Source Sans Pro"/>
      <family val="2"/>
    </font>
    <font>
      <sz val="10"/>
      <color theme="1"/>
      <name val="Source Sans Pro"/>
      <family val="2"/>
    </font>
    <font>
      <u/>
      <sz val="11"/>
      <color theme="10"/>
      <name val="Calibri"/>
      <family val="2"/>
    </font>
    <font>
      <b/>
      <u/>
      <sz val="10"/>
      <color theme="1"/>
      <name val="League Spartan"/>
    </font>
    <font>
      <b/>
      <sz val="10"/>
      <color theme="1"/>
      <name val="League Spartan"/>
    </font>
    <font>
      <b/>
      <sz val="11"/>
      <color theme="1"/>
      <name val="League Spartan"/>
    </font>
    <font>
      <sz val="10"/>
      <color theme="1"/>
      <name val="League Spartan"/>
    </font>
    <font>
      <sz val="11"/>
      <color theme="1"/>
      <name val="League Spartan"/>
    </font>
    <font>
      <sz val="9.6"/>
      <color theme="1"/>
      <name val="League Spartan"/>
    </font>
    <font>
      <b/>
      <sz val="11"/>
      <color theme="0"/>
      <name val="Calibri"/>
      <family val="2"/>
      <scheme val="minor"/>
    </font>
    <font>
      <b/>
      <sz val="12"/>
      <color theme="0"/>
      <name val="Calibri"/>
      <family val="2"/>
      <scheme val="minor"/>
    </font>
    <font>
      <i/>
      <sz val="8"/>
      <color theme="1"/>
      <name val="League Spartan"/>
    </font>
    <font>
      <sz val="8"/>
      <color theme="1"/>
      <name val="Calibri"/>
      <family val="2"/>
    </font>
    <font>
      <sz val="18"/>
      <color rgb="FF003A73"/>
      <name val="Archivo Black"/>
      <family val="2"/>
    </font>
    <font>
      <b/>
      <sz val="11"/>
      <color rgb="FF003A73"/>
      <name val="Calibri"/>
      <family val="2"/>
    </font>
    <font>
      <sz val="11"/>
      <color rgb="FF003A73"/>
      <name val="Calibri"/>
      <family val="2"/>
    </font>
    <font>
      <b/>
      <sz val="8"/>
      <color theme="1"/>
      <name val="League Spartan"/>
    </font>
    <font>
      <b/>
      <sz val="11"/>
      <name val="Calibri"/>
      <family val="2"/>
    </font>
    <font>
      <b/>
      <sz val="11"/>
      <name val="Calibri"/>
      <family val="2"/>
      <scheme val="minor"/>
    </font>
    <font>
      <b/>
      <sz val="9.6"/>
      <color theme="1"/>
      <name val="League Spartan"/>
    </font>
    <font>
      <sz val="14"/>
      <color rgb="FF003A73"/>
      <name val="Archivo Black"/>
      <family val="2"/>
    </font>
    <font>
      <sz val="10"/>
      <color theme="1"/>
      <name val="Calibri"/>
      <family val="2"/>
    </font>
    <font>
      <b/>
      <sz val="10"/>
      <color theme="1"/>
      <name val="Calibri"/>
      <family val="2"/>
    </font>
    <font>
      <b/>
      <sz val="11"/>
      <color theme="0"/>
      <name val="Source Sans Pro"/>
      <family val="2"/>
    </font>
    <font>
      <b/>
      <sz val="11"/>
      <name val="Source Sans Pro"/>
      <family val="2"/>
    </font>
    <font>
      <b/>
      <sz val="11"/>
      <color rgb="FFF44336"/>
      <name val="Source Sans Pro"/>
      <family val="2"/>
    </font>
    <font>
      <b/>
      <sz val="11"/>
      <color rgb="FFFA7D00"/>
      <name val="Calibri"/>
      <family val="2"/>
    </font>
  </fonts>
  <fills count="11">
    <fill>
      <patternFill patternType="none"/>
    </fill>
    <fill>
      <patternFill patternType="gray125"/>
    </fill>
    <fill>
      <patternFill patternType="solid">
        <fgColor rgb="FF003A73"/>
        <bgColor indexed="64"/>
      </patternFill>
    </fill>
    <fill>
      <patternFill patternType="solid">
        <fgColor rgb="FFCCCCCD"/>
        <bgColor indexed="64"/>
      </patternFill>
    </fill>
    <fill>
      <patternFill patternType="solid">
        <fgColor rgb="FFFFAB91"/>
        <bgColor indexed="64"/>
      </patternFill>
    </fill>
    <fill>
      <patternFill patternType="solid">
        <fgColor rgb="FFC8E6C9"/>
        <bgColor indexed="64"/>
      </patternFill>
    </fill>
    <fill>
      <patternFill patternType="solid">
        <fgColor rgb="FFFFF9C4"/>
        <bgColor indexed="64"/>
      </patternFill>
    </fill>
    <fill>
      <patternFill patternType="solid">
        <fgColor rgb="FFF44336"/>
        <bgColor indexed="64"/>
      </patternFill>
    </fill>
    <fill>
      <patternFill patternType="solid">
        <fgColor rgb="FFFFCC89"/>
        <bgColor indexed="64"/>
      </patternFill>
    </fill>
    <fill>
      <patternFill patternType="solid">
        <fgColor rgb="FFCCD7E3"/>
        <bgColor indexed="64"/>
      </patternFill>
    </fill>
    <fill>
      <patternFill patternType="solid">
        <fgColor rgb="FFF2F2F2"/>
      </patternFill>
    </fill>
  </fills>
  <borders count="4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rgb="FF003A73"/>
      </left>
      <right style="thin">
        <color rgb="FF003A73"/>
      </right>
      <top style="thin">
        <color indexed="64"/>
      </top>
      <bottom style="thin">
        <color indexed="64"/>
      </bottom>
      <diagonal/>
    </border>
    <border>
      <left style="medium">
        <color rgb="FF003A73"/>
      </left>
      <right/>
      <top style="medium">
        <color rgb="FF003A73"/>
      </top>
      <bottom/>
      <diagonal/>
    </border>
    <border>
      <left/>
      <right/>
      <top style="medium">
        <color rgb="FF003A73"/>
      </top>
      <bottom/>
      <diagonal/>
    </border>
    <border>
      <left/>
      <right style="medium">
        <color rgb="FF003A73"/>
      </right>
      <top style="medium">
        <color rgb="FF003A73"/>
      </top>
      <bottom/>
      <diagonal/>
    </border>
    <border>
      <left style="medium">
        <color rgb="FF003A73"/>
      </left>
      <right/>
      <top/>
      <bottom style="thin">
        <color indexed="64"/>
      </bottom>
      <diagonal/>
    </border>
    <border>
      <left/>
      <right style="medium">
        <color rgb="FF003A73"/>
      </right>
      <top/>
      <bottom style="thin">
        <color indexed="64"/>
      </bottom>
      <diagonal/>
    </border>
    <border>
      <left style="medium">
        <color rgb="FF003A73"/>
      </left>
      <right/>
      <top/>
      <bottom/>
      <diagonal/>
    </border>
    <border>
      <left/>
      <right style="medium">
        <color rgb="FF003A73"/>
      </right>
      <top/>
      <bottom/>
      <diagonal/>
    </border>
    <border>
      <left style="medium">
        <color rgb="FF003A73"/>
      </left>
      <right style="thin">
        <color rgb="FF003A73"/>
      </right>
      <top style="thin">
        <color indexed="64"/>
      </top>
      <bottom style="thin">
        <color indexed="64"/>
      </bottom>
      <diagonal/>
    </border>
    <border>
      <left style="thin">
        <color rgb="FF003A73"/>
      </left>
      <right style="medium">
        <color rgb="FF003A73"/>
      </right>
      <top style="thin">
        <color indexed="64"/>
      </top>
      <bottom style="thin">
        <color indexed="64"/>
      </bottom>
      <diagonal/>
    </border>
    <border>
      <left style="medium">
        <color rgb="FF003A73"/>
      </left>
      <right style="thin">
        <color rgb="FF003A73"/>
      </right>
      <top style="thin">
        <color indexed="64"/>
      </top>
      <bottom style="medium">
        <color rgb="FF003A73"/>
      </bottom>
      <diagonal/>
    </border>
    <border>
      <left style="thin">
        <color rgb="FF003A73"/>
      </left>
      <right style="thin">
        <color rgb="FF003A73"/>
      </right>
      <top style="thin">
        <color indexed="64"/>
      </top>
      <bottom style="medium">
        <color rgb="FF003A73"/>
      </bottom>
      <diagonal/>
    </border>
    <border>
      <left style="thin">
        <color rgb="FF003A73"/>
      </left>
      <right style="medium">
        <color rgb="FF003A73"/>
      </right>
      <top style="thin">
        <color indexed="64"/>
      </top>
      <bottom style="medium">
        <color rgb="FF003A73"/>
      </bottom>
      <diagonal/>
    </border>
    <border>
      <left/>
      <right style="thin">
        <color rgb="FF003A73"/>
      </right>
      <top style="thin">
        <color indexed="64"/>
      </top>
      <bottom style="thin">
        <color indexed="64"/>
      </bottom>
      <diagonal/>
    </border>
    <border>
      <left/>
      <right style="thin">
        <color rgb="FF003A73"/>
      </right>
      <top style="thin">
        <color indexed="64"/>
      </top>
      <bottom style="medium">
        <color rgb="FF003A73"/>
      </bottom>
      <diagonal/>
    </border>
    <border>
      <left style="thin">
        <color rgb="FF003A73"/>
      </left>
      <right/>
      <top style="thin">
        <color rgb="FF003A73"/>
      </top>
      <bottom style="thin">
        <color rgb="FF003A73"/>
      </bottom>
      <diagonal/>
    </border>
    <border>
      <left style="thin">
        <color rgb="FF003A73"/>
      </left>
      <right style="thin">
        <color rgb="FF003A73"/>
      </right>
      <top style="thin">
        <color rgb="FF003A73"/>
      </top>
      <bottom style="thin">
        <color indexed="64"/>
      </bottom>
      <diagonal/>
    </border>
    <border>
      <left style="thin">
        <color rgb="FF003A73"/>
      </left>
      <right/>
      <top style="thin">
        <color rgb="FF003A73"/>
      </top>
      <bottom style="medium">
        <color rgb="FF003A73"/>
      </bottom>
      <diagonal/>
    </border>
    <border>
      <left/>
      <right/>
      <top style="thin">
        <color indexed="64"/>
      </top>
      <bottom style="thin">
        <color indexed="64"/>
      </bottom>
      <diagonal/>
    </border>
    <border>
      <left style="thin">
        <color rgb="FF003A73"/>
      </left>
      <right/>
      <top style="thin">
        <color rgb="FF003A73"/>
      </top>
      <bottom style="thin">
        <color indexed="64"/>
      </bottom>
      <diagonal/>
    </border>
    <border>
      <left/>
      <right style="thin">
        <color rgb="FF003A73"/>
      </right>
      <top style="thin">
        <color rgb="FF003A73"/>
      </top>
      <bottom/>
      <diagonal/>
    </border>
    <border>
      <left/>
      <right/>
      <top style="thin">
        <color indexed="64"/>
      </top>
      <bottom style="medium">
        <color rgb="FF003A73"/>
      </bottom>
      <diagonal/>
    </border>
    <border>
      <left/>
      <right/>
      <top style="thin">
        <color rgb="FF003A73"/>
      </top>
      <bottom/>
      <diagonal/>
    </border>
    <border>
      <left style="medium">
        <color rgb="FF003A73"/>
      </left>
      <right/>
      <top style="medium">
        <color rgb="FF003A73"/>
      </top>
      <bottom style="medium">
        <color rgb="FF003A73"/>
      </bottom>
      <diagonal/>
    </border>
    <border>
      <left style="medium">
        <color rgb="FF003A73"/>
      </left>
      <right/>
      <top style="thin">
        <color indexed="64"/>
      </top>
      <bottom/>
      <diagonal/>
    </border>
    <border>
      <left/>
      <right/>
      <top style="thin">
        <color indexed="64"/>
      </top>
      <bottom/>
      <diagonal/>
    </border>
    <border>
      <left/>
      <right/>
      <top/>
      <bottom style="thin">
        <color rgb="FF37CC65"/>
      </bottom>
      <diagonal/>
    </border>
    <border>
      <left/>
      <right/>
      <top style="thin">
        <color rgb="FF37CC65"/>
      </top>
      <bottom/>
      <diagonal/>
    </border>
    <border>
      <left style="thin">
        <color rgb="FF37CC65"/>
      </left>
      <right/>
      <top/>
      <bottom/>
      <diagonal/>
    </border>
    <border>
      <left style="thin">
        <color rgb="FF37CC65"/>
      </left>
      <right/>
      <top style="thin">
        <color rgb="FF37CC65"/>
      </top>
      <bottom/>
      <diagonal/>
    </border>
    <border>
      <left style="thin">
        <color rgb="FF003A73"/>
      </left>
      <right style="thin">
        <color rgb="FF003A73"/>
      </right>
      <top/>
      <bottom style="thin">
        <color indexed="64"/>
      </bottom>
      <diagonal/>
    </border>
    <border>
      <left style="thin">
        <color rgb="FF003A73"/>
      </left>
      <right style="medium">
        <color rgb="FF003A73"/>
      </right>
      <top/>
      <bottom style="thin">
        <color indexed="64"/>
      </bottom>
      <diagonal/>
    </border>
    <border>
      <left style="medium">
        <color rgb="FF003A73"/>
      </left>
      <right style="thin">
        <color rgb="FF37CC65"/>
      </right>
      <top style="thin">
        <color indexed="64"/>
      </top>
      <bottom style="thin">
        <color indexed="64"/>
      </bottom>
      <diagonal/>
    </border>
    <border>
      <left style="medium">
        <color rgb="FF003A73"/>
      </left>
      <right style="thin">
        <color rgb="FF37CC65"/>
      </right>
      <top style="thin">
        <color indexed="64"/>
      </top>
      <bottom style="medium">
        <color rgb="FF003A73"/>
      </bottom>
      <diagonal/>
    </border>
    <border>
      <left style="medium">
        <color rgb="FF003A73"/>
      </left>
      <right style="thin">
        <color rgb="FF37CC65"/>
      </right>
      <top/>
      <bottom style="thin">
        <color indexed="64"/>
      </bottom>
      <diagonal/>
    </border>
    <border>
      <left/>
      <right/>
      <top style="medium">
        <color rgb="FF003A73"/>
      </top>
      <bottom style="medium">
        <color rgb="FF003A73"/>
      </bottom>
      <diagonal/>
    </border>
    <border>
      <left/>
      <right style="medium">
        <color rgb="FF003A73"/>
      </right>
      <top style="medium">
        <color rgb="FF003A73"/>
      </top>
      <bottom style="medium">
        <color rgb="FF003A73"/>
      </bottom>
      <diagonal/>
    </border>
    <border>
      <left style="thin">
        <color rgb="FF7F7F7F"/>
      </left>
      <right style="thin">
        <color rgb="FF7F7F7F"/>
      </right>
      <top style="thin">
        <color rgb="FF7F7F7F"/>
      </top>
      <bottom style="thin">
        <color rgb="FF7F7F7F"/>
      </bottom>
      <diagonal/>
    </border>
    <border>
      <left style="thin">
        <color rgb="FF7F7F7F"/>
      </left>
      <right style="medium">
        <color rgb="FF003A73"/>
      </right>
      <top style="thin">
        <color rgb="FF7F7F7F"/>
      </top>
      <bottom style="thin">
        <color rgb="FF7F7F7F"/>
      </bottom>
      <diagonal/>
    </border>
    <border>
      <left style="thin">
        <color rgb="FF7F7F7F"/>
      </left>
      <right style="medium">
        <color rgb="FF003A73"/>
      </right>
      <top style="thin">
        <color rgb="FF7F7F7F"/>
      </top>
      <bottom style="medium">
        <color rgb="FF003A73"/>
      </bottom>
      <diagonal/>
    </border>
  </borders>
  <cellStyleXfs count="3">
    <xf numFmtId="0" fontId="0" fillId="0" borderId="0"/>
    <xf numFmtId="0" fontId="9" fillId="0" borderId="0" applyNumberFormat="0" applyFill="0" applyBorder="0" applyAlignment="0" applyProtection="0"/>
    <xf numFmtId="0" fontId="33" fillId="10" borderId="40" applyNumberFormat="0" applyAlignment="0" applyProtection="0"/>
  </cellStyleXfs>
  <cellXfs count="130">
    <xf numFmtId="0" fontId="0" fillId="0" borderId="0" xfId="0"/>
    <xf numFmtId="0" fontId="0" fillId="0" borderId="0" xfId="0" applyAlignment="1">
      <alignment horizontal="center" vertical="center"/>
    </xf>
    <xf numFmtId="0" fontId="0" fillId="0" borderId="0" xfId="0" applyAlignment="1">
      <alignment vertical="center"/>
    </xf>
    <xf numFmtId="0" fontId="1" fillId="0" borderId="0" xfId="0" applyFont="1" applyAlignment="1">
      <alignment vertical="center"/>
    </xf>
    <xf numFmtId="0" fontId="0" fillId="0" borderId="0" xfId="0" applyAlignment="1">
      <alignment horizontal="left" vertical="center"/>
    </xf>
    <xf numFmtId="0" fontId="1"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vertical="center"/>
    </xf>
    <xf numFmtId="0" fontId="4" fillId="0" borderId="0" xfId="0" applyFont="1" applyAlignment="1">
      <alignment vertical="center"/>
    </xf>
    <xf numFmtId="0" fontId="6" fillId="0" borderId="0" xfId="0" applyFont="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4" fillId="0" borderId="10" xfId="0" applyFont="1" applyBorder="1" applyAlignment="1">
      <alignment horizontal="center" vertical="center"/>
    </xf>
    <xf numFmtId="0" fontId="4" fillId="0" borderId="9" xfId="0" applyFont="1" applyBorder="1" applyAlignment="1">
      <alignment horizontal="center" vertical="center"/>
    </xf>
    <xf numFmtId="0" fontId="5" fillId="3" borderId="11"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10" fillId="0" borderId="9" xfId="0" applyFont="1" applyBorder="1" applyAlignment="1">
      <alignment horizontal="left" vertical="center"/>
    </xf>
    <xf numFmtId="0" fontId="11" fillId="0" borderId="0" xfId="0" applyFont="1" applyAlignment="1">
      <alignment horizontal="center" vertical="center" wrapText="1"/>
    </xf>
    <xf numFmtId="0" fontId="12" fillId="0" borderId="10" xfId="0" applyFont="1" applyBorder="1" applyAlignment="1">
      <alignment horizontal="center" vertical="center" wrapText="1"/>
    </xf>
    <xf numFmtId="0" fontId="13" fillId="0" borderId="9" xfId="0" applyFont="1" applyBorder="1" applyAlignment="1">
      <alignment horizontal="center" vertical="center"/>
    </xf>
    <xf numFmtId="0" fontId="13" fillId="0" borderId="0" xfId="0" applyFont="1" applyAlignment="1">
      <alignment vertical="center"/>
    </xf>
    <xf numFmtId="0" fontId="14" fillId="0" borderId="10" xfId="0" applyFont="1" applyBorder="1" applyAlignment="1">
      <alignment horizontal="center" vertical="center"/>
    </xf>
    <xf numFmtId="0" fontId="13" fillId="0" borderId="0" xfId="0" applyFont="1" applyAlignment="1">
      <alignment horizontal="left" vertical="center"/>
    </xf>
    <xf numFmtId="0" fontId="15" fillId="0" borderId="11" xfId="0" applyFont="1" applyBorder="1" applyAlignment="1">
      <alignment horizontal="center" vertical="center" wrapText="1"/>
    </xf>
    <xf numFmtId="0" fontId="15" fillId="0" borderId="13" xfId="0" applyFont="1" applyBorder="1" applyAlignment="1">
      <alignment horizontal="center" vertical="center" wrapText="1"/>
    </xf>
    <xf numFmtId="0" fontId="10" fillId="0" borderId="0" xfId="0" applyFont="1" applyAlignment="1">
      <alignment horizontal="left" vertical="center"/>
    </xf>
    <xf numFmtId="0" fontId="4" fillId="0" borderId="0" xfId="0" applyFont="1" applyAlignment="1">
      <alignment horizontal="center" vertical="center"/>
    </xf>
    <xf numFmtId="0" fontId="15" fillId="0" borderId="18" xfId="0" applyFont="1" applyBorder="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vertical="center" wrapText="1"/>
    </xf>
    <xf numFmtId="1" fontId="15" fillId="0" borderId="0" xfId="0" applyNumberFormat="1" applyFont="1" applyAlignment="1">
      <alignment horizontal="center" vertical="center" wrapText="1"/>
    </xf>
    <xf numFmtId="0" fontId="15" fillId="0" borderId="20" xfId="0" applyFont="1" applyBorder="1" applyAlignment="1">
      <alignment horizontal="center" vertical="center" wrapText="1"/>
    </xf>
    <xf numFmtId="0" fontId="6" fillId="3" borderId="16" xfId="0" applyFont="1" applyFill="1" applyBorder="1" applyAlignment="1">
      <alignment horizontal="left" vertical="center"/>
    </xf>
    <xf numFmtId="0" fontId="0" fillId="3" borderId="19" xfId="0" applyFill="1" applyBorder="1" applyAlignment="1">
      <alignment horizontal="center" vertical="center"/>
    </xf>
    <xf numFmtId="1" fontId="1" fillId="0" borderId="0" xfId="0" applyNumberFormat="1" applyFont="1" applyAlignment="1">
      <alignment horizontal="center" vertical="center"/>
    </xf>
    <xf numFmtId="0" fontId="20" fillId="0" borderId="0" xfId="0" applyFont="1" applyAlignment="1">
      <alignment horizontal="right" vertical="center"/>
    </xf>
    <xf numFmtId="0" fontId="18" fillId="0" borderId="0" xfId="0" applyFont="1" applyAlignment="1">
      <alignment vertical="top" wrapText="1"/>
    </xf>
    <xf numFmtId="0" fontId="0" fillId="3" borderId="23" xfId="0" applyFill="1" applyBorder="1" applyAlignment="1">
      <alignment vertical="center"/>
    </xf>
    <xf numFmtId="0" fontId="0" fillId="3" borderId="22" xfId="0" applyFill="1" applyBorder="1" applyAlignment="1">
      <alignment horizontal="center" vertical="center"/>
    </xf>
    <xf numFmtId="0" fontId="21" fillId="0" borderId="0" xfId="0" applyFont="1" applyAlignment="1">
      <alignment horizontal="left"/>
    </xf>
    <xf numFmtId="0" fontId="22" fillId="0" borderId="0" xfId="0" applyFont="1" applyAlignment="1">
      <alignment horizontal="left"/>
    </xf>
    <xf numFmtId="0" fontId="22" fillId="0" borderId="0" xfId="0" applyFont="1" applyAlignment="1">
      <alignment horizontal="left" vertical="center"/>
    </xf>
    <xf numFmtId="0" fontId="17" fillId="2" borderId="0" xfId="0" applyFont="1" applyFill="1" applyAlignment="1">
      <alignment horizontal="center" vertical="center"/>
    </xf>
    <xf numFmtId="0" fontId="17" fillId="0" borderId="0" xfId="0" applyFont="1" applyAlignment="1">
      <alignment horizontal="center" vertical="center"/>
    </xf>
    <xf numFmtId="0" fontId="23" fillId="0" borderId="0" xfId="0" applyFont="1"/>
    <xf numFmtId="0" fontId="1" fillId="0" borderId="0" xfId="0" applyFont="1" applyAlignment="1">
      <alignment horizontal="right"/>
    </xf>
    <xf numFmtId="1" fontId="26" fillId="0" borderId="0" xfId="0" applyNumberFormat="1" applyFont="1" applyAlignment="1">
      <alignment horizontal="center" wrapText="1"/>
    </xf>
    <xf numFmtId="1" fontId="15" fillId="0" borderId="29" xfId="0" applyNumberFormat="1" applyFont="1" applyBorder="1" applyAlignment="1">
      <alignment horizontal="center" vertical="center" wrapText="1"/>
    </xf>
    <xf numFmtId="0" fontId="0" fillId="0" borderId="30" xfId="0" applyBorder="1" applyAlignment="1">
      <alignment horizontal="center" vertical="center"/>
    </xf>
    <xf numFmtId="0" fontId="1" fillId="0" borderId="31" xfId="0" applyFont="1" applyBorder="1" applyAlignment="1">
      <alignment vertical="center"/>
    </xf>
    <xf numFmtId="0" fontId="2" fillId="0" borderId="0" xfId="0" applyFont="1" applyAlignment="1">
      <alignment horizontal="left" vertical="center"/>
    </xf>
    <xf numFmtId="0" fontId="9" fillId="0" borderId="0" xfId="1"/>
    <xf numFmtId="0" fontId="17" fillId="2" borderId="9" xfId="0" applyFont="1" applyFill="1" applyBorder="1" applyAlignment="1">
      <alignment horizontal="center" vertical="center"/>
    </xf>
    <xf numFmtId="0" fontId="17" fillId="2" borderId="1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xf>
    <xf numFmtId="0" fontId="18" fillId="0" borderId="0" xfId="0" applyFont="1" applyAlignment="1">
      <alignment vertical="top"/>
    </xf>
    <xf numFmtId="0" fontId="4" fillId="0" borderId="0" xfId="0" applyFont="1" applyAlignment="1">
      <alignment vertical="center" wrapText="1"/>
    </xf>
    <xf numFmtId="0" fontId="27" fillId="0" borderId="0" xfId="0" applyFont="1" applyAlignment="1">
      <alignment vertical="center"/>
    </xf>
    <xf numFmtId="0" fontId="8" fillId="0" borderId="0" xfId="0" applyFont="1" applyAlignment="1">
      <alignment vertical="center" wrapText="1"/>
    </xf>
    <xf numFmtId="0" fontId="28" fillId="0" borderId="0" xfId="0" applyFont="1" applyAlignment="1">
      <alignment vertical="center"/>
    </xf>
    <xf numFmtId="0" fontId="28" fillId="0" borderId="0" xfId="0" applyFont="1" applyAlignment="1">
      <alignment vertical="center" wrapText="1"/>
    </xf>
    <xf numFmtId="0" fontId="5" fillId="3" borderId="16" xfId="0" applyFont="1" applyFill="1" applyBorder="1" applyAlignment="1">
      <alignment horizontal="left" vertical="center"/>
    </xf>
    <xf numFmtId="0" fontId="4" fillId="3" borderId="19" xfId="0" applyFont="1" applyFill="1" applyBorder="1" applyAlignment="1">
      <alignment horizontal="center" vertical="center"/>
    </xf>
    <xf numFmtId="0" fontId="4" fillId="3" borderId="22" xfId="0" applyFont="1" applyFill="1" applyBorder="1" applyAlignment="1">
      <alignment horizontal="center" vertical="center"/>
    </xf>
    <xf numFmtId="0" fontId="4" fillId="3" borderId="25" xfId="0" applyFont="1" applyFill="1" applyBorder="1" applyAlignment="1">
      <alignment vertical="center"/>
    </xf>
    <xf numFmtId="0" fontId="5" fillId="3" borderId="37" xfId="0" applyFont="1" applyFill="1" applyBorder="1" applyAlignment="1">
      <alignment horizontal="center" vertical="center" wrapText="1"/>
    </xf>
    <xf numFmtId="0" fontId="5" fillId="3" borderId="33" xfId="0" applyFont="1" applyFill="1" applyBorder="1" applyAlignment="1">
      <alignment horizontal="center" vertical="center" wrapText="1"/>
    </xf>
    <xf numFmtId="0" fontId="5" fillId="3" borderId="34" xfId="0" applyFont="1" applyFill="1" applyBorder="1" applyAlignment="1">
      <alignment horizontal="center" vertical="center" wrapText="1"/>
    </xf>
    <xf numFmtId="1" fontId="3" fillId="0" borderId="0" xfId="0" applyNumberFormat="1" applyFont="1" applyAlignment="1">
      <alignment horizontal="right" vertical="center"/>
    </xf>
    <xf numFmtId="0" fontId="3" fillId="0" borderId="0" xfId="0" applyFont="1" applyAlignment="1">
      <alignment horizontal="right" vertical="center"/>
    </xf>
    <xf numFmtId="164" fontId="3" fillId="0" borderId="0" xfId="0" applyNumberFormat="1" applyFont="1" applyAlignment="1">
      <alignment horizontal="center" vertical="center"/>
    </xf>
    <xf numFmtId="0" fontId="4" fillId="0" borderId="11" xfId="0" applyFont="1" applyBorder="1" applyAlignment="1">
      <alignment horizontal="center" vertical="center" wrapText="1"/>
    </xf>
    <xf numFmtId="0" fontId="4" fillId="9" borderId="18" xfId="0" applyFont="1" applyFill="1" applyBorder="1" applyAlignment="1">
      <alignment horizontal="center" vertical="center" wrapText="1"/>
    </xf>
    <xf numFmtId="164" fontId="4" fillId="0" borderId="3" xfId="0" applyNumberFormat="1" applyFont="1" applyBorder="1" applyAlignment="1">
      <alignment horizontal="center" vertical="center" wrapText="1"/>
    </xf>
    <xf numFmtId="0" fontId="4" fillId="0" borderId="18" xfId="0" applyFont="1" applyBorder="1" applyAlignment="1">
      <alignment horizontal="center" vertical="center" wrapText="1"/>
    </xf>
    <xf numFmtId="0" fontId="4" fillId="0" borderId="13" xfId="0" applyFont="1" applyBorder="1" applyAlignment="1">
      <alignment horizontal="center" vertical="center" wrapText="1"/>
    </xf>
    <xf numFmtId="0" fontId="4" fillId="9" borderId="20" xfId="0" applyFont="1" applyFill="1" applyBorder="1" applyAlignment="1">
      <alignment horizontal="center" vertical="center" wrapText="1"/>
    </xf>
    <xf numFmtId="164" fontId="4" fillId="0" borderId="14" xfId="0" applyNumberFormat="1" applyFont="1" applyBorder="1" applyAlignment="1">
      <alignment horizontal="center" vertical="center" wrapText="1"/>
    </xf>
    <xf numFmtId="0" fontId="4" fillId="0" borderId="0" xfId="0" applyFont="1" applyAlignment="1">
      <alignment horizontal="center" vertical="center" wrapText="1"/>
    </xf>
    <xf numFmtId="1" fontId="4" fillId="0" borderId="0" xfId="0" applyNumberFormat="1" applyFont="1" applyAlignment="1">
      <alignment horizontal="center" vertical="center" wrapText="1"/>
    </xf>
    <xf numFmtId="0" fontId="30" fillId="0" borderId="0" xfId="0" applyFont="1" applyAlignment="1">
      <alignment horizontal="center" vertical="center"/>
    </xf>
    <xf numFmtId="0" fontId="30" fillId="9" borderId="1" xfId="0" applyFont="1" applyFill="1" applyBorder="1" applyAlignment="1">
      <alignment horizontal="center" vertical="center"/>
    </xf>
    <xf numFmtId="0" fontId="31" fillId="5" borderId="1" xfId="0" applyFont="1" applyFill="1" applyBorder="1" applyAlignment="1">
      <alignment horizontal="center" vertical="center"/>
    </xf>
    <xf numFmtId="0" fontId="31" fillId="6" borderId="1" xfId="0" applyFont="1" applyFill="1" applyBorder="1" applyAlignment="1">
      <alignment horizontal="center" vertical="center"/>
    </xf>
    <xf numFmtId="0" fontId="31" fillId="8" borderId="1" xfId="0" applyFont="1" applyFill="1" applyBorder="1" applyAlignment="1">
      <alignment horizontal="center" vertical="center"/>
    </xf>
    <xf numFmtId="0" fontId="31" fillId="4" borderId="1" xfId="0" applyFont="1" applyFill="1" applyBorder="1" applyAlignment="1">
      <alignment horizontal="center" vertical="center"/>
    </xf>
    <xf numFmtId="0" fontId="31" fillId="7" borderId="1" xfId="0" applyFont="1" applyFill="1" applyBorder="1" applyAlignment="1">
      <alignment horizontal="center" vertical="center"/>
    </xf>
    <xf numFmtId="0" fontId="22" fillId="0" borderId="0" xfId="0" applyFont="1" applyAlignment="1" applyProtection="1">
      <alignment horizontal="left"/>
      <protection locked="0"/>
    </xf>
    <xf numFmtId="0" fontId="22"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1" fontId="15" fillId="0" borderId="12" xfId="0" applyNumberFormat="1" applyFont="1" applyBorder="1" applyAlignment="1" applyProtection="1">
      <alignment horizontal="center" vertical="center" wrapText="1"/>
      <protection locked="0"/>
    </xf>
    <xf numFmtId="1" fontId="15" fillId="0" borderId="15" xfId="0" applyNumberFormat="1" applyFont="1" applyBorder="1" applyAlignment="1" applyProtection="1">
      <alignment horizontal="center" vertical="center" wrapText="1"/>
      <protection locked="0"/>
    </xf>
    <xf numFmtId="0" fontId="24" fillId="0" borderId="0" xfId="0" applyFont="1" applyAlignment="1" applyProtection="1">
      <alignment vertical="center"/>
      <protection locked="0"/>
    </xf>
    <xf numFmtId="1" fontId="4" fillId="0" borderId="35" xfId="0" applyNumberFormat="1" applyFont="1" applyBorder="1" applyAlignment="1" applyProtection="1">
      <alignment horizontal="center" vertical="center" wrapText="1"/>
      <protection locked="0"/>
    </xf>
    <xf numFmtId="1" fontId="4" fillId="0" borderId="36" xfId="0" applyNumberFormat="1" applyFont="1" applyBorder="1" applyAlignment="1" applyProtection="1">
      <alignment horizontal="center" vertical="center" wrapText="1"/>
      <protection locked="0"/>
    </xf>
    <xf numFmtId="0" fontId="1" fillId="0" borderId="32" xfId="0" applyFont="1" applyBorder="1" applyAlignment="1" applyProtection="1">
      <alignment horizontal="center" vertical="center"/>
      <protection locked="0"/>
    </xf>
    <xf numFmtId="0" fontId="32" fillId="0" borderId="0" xfId="0" applyFont="1" applyAlignment="1">
      <alignment vertical="center"/>
    </xf>
    <xf numFmtId="0" fontId="28" fillId="0" borderId="0" xfId="0" applyFont="1" applyAlignment="1">
      <alignment vertical="center" wrapText="1"/>
    </xf>
    <xf numFmtId="0" fontId="8" fillId="0" borderId="0" xfId="0" applyFont="1" applyAlignment="1">
      <alignment vertical="center" wrapText="1"/>
    </xf>
    <xf numFmtId="0" fontId="15" fillId="0" borderId="21" xfId="0" applyFont="1" applyBorder="1" applyAlignment="1">
      <alignment vertical="center"/>
    </xf>
    <xf numFmtId="0" fontId="15" fillId="0" borderId="16" xfId="0" applyFont="1" applyBorder="1" applyAlignment="1">
      <alignment vertical="center"/>
    </xf>
    <xf numFmtId="0" fontId="15" fillId="0" borderId="24" xfId="0" applyFont="1" applyBorder="1" applyAlignment="1">
      <alignment vertical="center"/>
    </xf>
    <xf numFmtId="0" fontId="15" fillId="0" borderId="17" xfId="0" applyFont="1" applyBorder="1" applyAlignment="1">
      <alignment vertical="center"/>
    </xf>
    <xf numFmtId="0" fontId="17" fillId="2" borderId="4" xfId="0" applyFont="1" applyFill="1" applyBorder="1" applyAlignment="1">
      <alignment horizontal="center" vertical="center"/>
    </xf>
    <xf numFmtId="0" fontId="17" fillId="2" borderId="5" xfId="0" applyFont="1" applyFill="1" applyBorder="1" applyAlignment="1">
      <alignment horizontal="center" vertical="center"/>
    </xf>
    <xf numFmtId="0" fontId="17" fillId="2" borderId="6" xfId="0" applyFont="1" applyFill="1" applyBorder="1" applyAlignment="1">
      <alignment horizontal="center" vertical="center"/>
    </xf>
    <xf numFmtId="0" fontId="6" fillId="3" borderId="7"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25" fillId="0" borderId="26" xfId="0" applyFont="1" applyBorder="1" applyAlignment="1" applyProtection="1">
      <alignment horizontal="center" vertical="center"/>
      <protection locked="0"/>
    </xf>
    <xf numFmtId="0" fontId="25" fillId="0" borderId="38" xfId="0" applyFont="1" applyBorder="1" applyAlignment="1" applyProtection="1">
      <alignment horizontal="center" vertical="center"/>
      <protection locked="0"/>
    </xf>
    <xf numFmtId="0" fontId="25" fillId="0" borderId="39" xfId="0" applyFont="1" applyBorder="1" applyAlignment="1" applyProtection="1">
      <alignment horizontal="center" vertical="center"/>
      <protection locked="0"/>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6" fillId="3" borderId="9"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10" xfId="0" applyFont="1" applyFill="1" applyBorder="1" applyAlignment="1">
      <alignment horizontal="center" vertical="center" wrapText="1"/>
    </xf>
    <xf numFmtId="0" fontId="4" fillId="0" borderId="0" xfId="0" applyFont="1" applyAlignment="1">
      <alignment horizontal="left" vertical="center" wrapText="1"/>
    </xf>
    <xf numFmtId="0" fontId="4" fillId="9" borderId="21" xfId="0" applyFont="1" applyFill="1" applyBorder="1" applyAlignment="1">
      <alignment vertical="center"/>
    </xf>
    <xf numFmtId="0" fontId="4" fillId="0" borderId="21" xfId="0" applyFont="1" applyBorder="1" applyAlignment="1">
      <alignment vertical="center"/>
    </xf>
    <xf numFmtId="0" fontId="4" fillId="9" borderId="24" xfId="0" applyFont="1" applyFill="1" applyBorder="1" applyAlignment="1">
      <alignment vertical="center"/>
    </xf>
    <xf numFmtId="0" fontId="16" fillId="2" borderId="4" xfId="0" applyFont="1" applyFill="1" applyBorder="1" applyAlignment="1">
      <alignment horizontal="center" vertical="center"/>
    </xf>
    <xf numFmtId="0" fontId="16" fillId="2" borderId="5" xfId="0" applyFont="1" applyFill="1" applyBorder="1" applyAlignment="1">
      <alignment horizontal="center" vertical="center"/>
    </xf>
    <xf numFmtId="0" fontId="16" fillId="2" borderId="6" xfId="0" applyFont="1" applyFill="1" applyBorder="1" applyAlignment="1">
      <alignment horizontal="center" vertical="center"/>
    </xf>
    <xf numFmtId="164" fontId="33" fillId="10" borderId="41" xfId="2" applyNumberFormat="1" applyBorder="1" applyAlignment="1">
      <alignment horizontal="center" vertical="center" wrapText="1"/>
    </xf>
    <xf numFmtId="164" fontId="33" fillId="10" borderId="42" xfId="2" applyNumberFormat="1" applyBorder="1" applyAlignment="1">
      <alignment horizontal="center" vertical="center" wrapText="1"/>
    </xf>
    <xf numFmtId="1" fontId="4" fillId="0" borderId="3" xfId="0" applyNumberFormat="1" applyFont="1" applyBorder="1" applyAlignment="1">
      <alignment horizontal="center" vertical="center" wrapText="1"/>
    </xf>
    <xf numFmtId="164" fontId="33" fillId="10" borderId="40" xfId="2" applyNumberFormat="1" applyAlignment="1">
      <alignment horizontal="center" vertical="center"/>
    </xf>
  </cellXfs>
  <cellStyles count="3">
    <cellStyle name="Calculation" xfId="2" builtinId="22"/>
    <cellStyle name="Hyperlink" xfId="1" builtinId="8"/>
    <cellStyle name="Normal" xfId="0" builtinId="0"/>
  </cellStyles>
  <dxfs count="35">
    <dxf>
      <fill>
        <patternFill>
          <bgColor rgb="FFC8E6C9"/>
        </patternFill>
      </fill>
    </dxf>
    <dxf>
      <fill>
        <patternFill>
          <bgColor rgb="FFFFF9C4"/>
        </patternFill>
      </fill>
    </dxf>
    <dxf>
      <fill>
        <patternFill>
          <bgColor rgb="FFFFCC80"/>
        </patternFill>
      </fill>
    </dxf>
    <dxf>
      <fill>
        <patternFill>
          <bgColor rgb="FFFFAB91"/>
        </patternFill>
      </fill>
    </dxf>
    <dxf>
      <fill>
        <patternFill>
          <bgColor rgb="FFF44336"/>
        </patternFill>
      </fill>
    </dxf>
    <dxf>
      <fill>
        <patternFill>
          <bgColor rgb="FFF44336"/>
        </patternFill>
      </fill>
    </dxf>
    <dxf>
      <fill>
        <patternFill>
          <bgColor rgb="FFC8E6C9"/>
        </patternFill>
      </fill>
    </dxf>
    <dxf>
      <fill>
        <patternFill>
          <bgColor rgb="FFFFF9C4"/>
        </patternFill>
      </fill>
    </dxf>
    <dxf>
      <fill>
        <patternFill>
          <bgColor rgb="FFFFCC80"/>
        </patternFill>
      </fill>
    </dxf>
    <dxf>
      <fill>
        <patternFill>
          <bgColor rgb="FFFFAB91"/>
        </patternFill>
      </fill>
    </dxf>
    <dxf>
      <fill>
        <patternFill>
          <bgColor rgb="FFFFAB91"/>
        </patternFill>
      </fill>
    </dxf>
    <dxf>
      <fill>
        <patternFill>
          <bgColor rgb="FFFFCC80"/>
        </patternFill>
      </fill>
    </dxf>
    <dxf>
      <fill>
        <patternFill>
          <bgColor rgb="FFFFF9C4"/>
        </patternFill>
      </fill>
    </dxf>
    <dxf>
      <fill>
        <patternFill>
          <bgColor rgb="FFC8E6C9"/>
        </patternFill>
      </fill>
    </dxf>
    <dxf>
      <fill>
        <patternFill>
          <bgColor rgb="FFF44336"/>
        </patternFill>
      </fill>
    </dxf>
    <dxf>
      <fill>
        <patternFill>
          <bgColor rgb="FFF44336"/>
        </patternFill>
      </fill>
    </dxf>
    <dxf>
      <fill>
        <patternFill>
          <bgColor rgb="FFFFAB91"/>
        </patternFill>
      </fill>
    </dxf>
    <dxf>
      <fill>
        <patternFill>
          <bgColor rgb="FFFFCC80"/>
        </patternFill>
      </fill>
    </dxf>
    <dxf>
      <fill>
        <patternFill>
          <bgColor rgb="FFFFF9C4"/>
        </patternFill>
      </fill>
    </dxf>
    <dxf>
      <fill>
        <patternFill>
          <bgColor rgb="FFC8E6C9"/>
        </patternFill>
      </fill>
    </dxf>
    <dxf>
      <fill>
        <patternFill>
          <bgColor rgb="FFC8E6C9"/>
        </patternFill>
      </fill>
    </dxf>
    <dxf>
      <fill>
        <patternFill>
          <bgColor rgb="FFFFF9C4"/>
        </patternFill>
      </fill>
    </dxf>
    <dxf>
      <fill>
        <patternFill>
          <bgColor rgb="FFFFCC80"/>
        </patternFill>
      </fill>
    </dxf>
    <dxf>
      <fill>
        <patternFill>
          <bgColor rgb="FFFFAB91"/>
        </patternFill>
      </fill>
    </dxf>
    <dxf>
      <fill>
        <patternFill>
          <bgColor rgb="FFF44336"/>
        </patternFill>
      </fill>
    </dxf>
    <dxf>
      <fill>
        <patternFill>
          <bgColor rgb="FFF44336"/>
        </patternFill>
      </fill>
    </dxf>
    <dxf>
      <fill>
        <patternFill>
          <bgColor rgb="FFFFAB91"/>
        </patternFill>
      </fill>
    </dxf>
    <dxf>
      <fill>
        <patternFill>
          <bgColor rgb="FFFFCC80"/>
        </patternFill>
      </fill>
    </dxf>
    <dxf>
      <fill>
        <patternFill>
          <bgColor rgb="FFFFF9C4"/>
        </patternFill>
      </fill>
    </dxf>
    <dxf>
      <fill>
        <patternFill>
          <bgColor rgb="FFC8E6C9"/>
        </patternFill>
      </fill>
    </dxf>
    <dxf>
      <fill>
        <patternFill>
          <bgColor rgb="FFF44336"/>
        </patternFill>
      </fill>
    </dxf>
    <dxf>
      <fill>
        <patternFill>
          <bgColor rgb="FFFFAB91"/>
        </patternFill>
      </fill>
    </dxf>
    <dxf>
      <fill>
        <patternFill>
          <bgColor rgb="FFFFCC80"/>
        </patternFill>
      </fill>
    </dxf>
    <dxf>
      <fill>
        <patternFill>
          <bgColor rgb="FFFFF9C4"/>
        </patternFill>
      </fill>
    </dxf>
    <dxf>
      <fill>
        <patternFill>
          <bgColor rgb="FFC8E6C9"/>
        </patternFill>
      </fill>
    </dxf>
  </dxfs>
  <tableStyles count="0" defaultTableStyle="TableStyleMedium2" defaultPivotStyle="PivotStyleLight16"/>
  <colors>
    <mruColors>
      <color rgb="FF37CC65"/>
      <color rgb="FFFFCCCC"/>
      <color rgb="FFF44336"/>
      <color rgb="FFCCD7E3"/>
      <color rgb="FF99B037"/>
      <color rgb="FF003A73"/>
      <color rgb="FFE53935"/>
      <color rgb="FFFFAB91"/>
      <color rgb="FFFFCC89"/>
      <color rgb="FFFFF9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238125</xdr:colOff>
      <xdr:row>31</xdr:row>
      <xdr:rowOff>47625</xdr:rowOff>
    </xdr:from>
    <xdr:to>
      <xdr:col>2</xdr:col>
      <xdr:colOff>460502</xdr:colOff>
      <xdr:row>32</xdr:row>
      <xdr:rowOff>141515</xdr:rowOff>
    </xdr:to>
    <xdr:pic>
      <xdr:nvPicPr>
        <xdr:cNvPr id="2" name="Picture 1">
          <a:extLst>
            <a:ext uri="{FF2B5EF4-FFF2-40B4-BE49-F238E27FC236}">
              <a16:creationId xmlns:a16="http://schemas.microsoft.com/office/drawing/2014/main" id="{C561EFE2-1D99-4D71-A340-A461B029D2CD}"/>
            </a:ext>
          </a:extLst>
        </xdr:cNvPr>
        <xdr:cNvPicPr>
          <a:picLocks noChangeAspect="1"/>
        </xdr:cNvPicPr>
      </xdr:nvPicPr>
      <xdr:blipFill>
        <a:blip xmlns:r="http://schemas.openxmlformats.org/officeDocument/2006/relationships" r:embed="rId1" cstate="print">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238125" y="9001125"/>
          <a:ext cx="1079627" cy="2843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235945</xdr:colOff>
      <xdr:row>36</xdr:row>
      <xdr:rowOff>2480</xdr:rowOff>
    </xdr:from>
    <xdr:to>
      <xdr:col>4</xdr:col>
      <xdr:colOff>38101</xdr:colOff>
      <xdr:row>37</xdr:row>
      <xdr:rowOff>152400</xdr:rowOff>
    </xdr:to>
    <xdr:pic>
      <xdr:nvPicPr>
        <xdr:cNvPr id="3" name="Picture 2">
          <a:extLst>
            <a:ext uri="{FF2B5EF4-FFF2-40B4-BE49-F238E27FC236}">
              <a16:creationId xmlns:a16="http://schemas.microsoft.com/office/drawing/2014/main" id="{5307075E-A6F5-6359-9B48-BCA4F97A7C69}"/>
            </a:ext>
          </a:extLst>
        </xdr:cNvPr>
        <xdr:cNvPicPr>
          <a:picLocks noChangeAspect="1"/>
        </xdr:cNvPicPr>
      </xdr:nvPicPr>
      <xdr:blipFill>
        <a:blip xmlns:r="http://schemas.openxmlformats.org/officeDocument/2006/relationships" r:embed="rId1" cstate="print">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235945" y="9194105"/>
          <a:ext cx="1078506" cy="2832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213533</xdr:colOff>
      <xdr:row>31</xdr:row>
      <xdr:rowOff>144235</xdr:rowOff>
    </xdr:from>
    <xdr:to>
      <xdr:col>4</xdr:col>
      <xdr:colOff>15689</xdr:colOff>
      <xdr:row>32</xdr:row>
      <xdr:rowOff>148479</xdr:rowOff>
    </xdr:to>
    <xdr:pic>
      <xdr:nvPicPr>
        <xdr:cNvPr id="2" name="Picture 1">
          <a:extLst>
            <a:ext uri="{FF2B5EF4-FFF2-40B4-BE49-F238E27FC236}">
              <a16:creationId xmlns:a16="http://schemas.microsoft.com/office/drawing/2014/main" id="{317C5562-6972-4990-8DB6-9FEA8DDC261C}"/>
            </a:ext>
          </a:extLst>
        </xdr:cNvPr>
        <xdr:cNvPicPr>
          <a:picLocks noChangeAspect="1"/>
        </xdr:cNvPicPr>
      </xdr:nvPicPr>
      <xdr:blipFill>
        <a:blip xmlns:r="http://schemas.openxmlformats.org/officeDocument/2006/relationships" r:embed="rId1" cstate="print">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213533" y="7472882"/>
          <a:ext cx="1079627" cy="284391"/>
        </a:xfrm>
        <a:prstGeom prst="rect">
          <a:avLst/>
        </a:prstGeom>
      </xdr:spPr>
    </xdr:pic>
    <xdr:clientData/>
  </xdr:twoCellAnchor>
  <xdr:twoCellAnchor>
    <xdr:from>
      <xdr:col>8</xdr:col>
      <xdr:colOff>33618</xdr:colOff>
      <xdr:row>32</xdr:row>
      <xdr:rowOff>0</xdr:rowOff>
    </xdr:from>
    <xdr:to>
      <xdr:col>8</xdr:col>
      <xdr:colOff>493059</xdr:colOff>
      <xdr:row>33</xdr:row>
      <xdr:rowOff>11206</xdr:rowOff>
    </xdr:to>
    <xdr:sp macro="" textlink="">
      <xdr:nvSpPr>
        <xdr:cNvPr id="3" name="Arrow: Right 2">
          <a:extLst>
            <a:ext uri="{FF2B5EF4-FFF2-40B4-BE49-F238E27FC236}">
              <a16:creationId xmlns:a16="http://schemas.microsoft.com/office/drawing/2014/main" id="{FA291392-7E42-C4CA-AE15-E3B28A0ABAD2}"/>
            </a:ext>
          </a:extLst>
        </xdr:cNvPr>
        <xdr:cNvSpPr/>
      </xdr:nvSpPr>
      <xdr:spPr>
        <a:xfrm rot="10800000">
          <a:off x="7306236" y="7799294"/>
          <a:ext cx="459441" cy="201706"/>
        </a:xfrm>
        <a:prstGeom prst="rightArrow">
          <a:avLst/>
        </a:prstGeom>
        <a:solidFill>
          <a:srgbClr val="37CC6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89648</xdr:colOff>
      <xdr:row>4</xdr:row>
      <xdr:rowOff>11206</xdr:rowOff>
    </xdr:from>
    <xdr:to>
      <xdr:col>12</xdr:col>
      <xdr:colOff>358590</xdr:colOff>
      <xdr:row>13</xdr:row>
      <xdr:rowOff>144814</xdr:rowOff>
    </xdr:to>
    <xdr:pic>
      <xdr:nvPicPr>
        <xdr:cNvPr id="9" name="Picture 8">
          <a:extLst>
            <a:ext uri="{FF2B5EF4-FFF2-40B4-BE49-F238E27FC236}">
              <a16:creationId xmlns:a16="http://schemas.microsoft.com/office/drawing/2014/main" id="{CF3CF83D-BD95-C0FA-E77E-EB67471FBF11}"/>
            </a:ext>
          </a:extLst>
        </xdr:cNvPr>
        <xdr:cNvPicPr>
          <a:picLocks noChangeAspect="1"/>
        </xdr:cNvPicPr>
      </xdr:nvPicPr>
      <xdr:blipFill rotWithShape="1">
        <a:blip xmlns:r="http://schemas.openxmlformats.org/officeDocument/2006/relationships" r:embed="rId1"/>
        <a:srcRect r="5090"/>
        <a:stretch>
          <a:fillRect/>
        </a:stretch>
      </xdr:blipFill>
      <xdr:spPr>
        <a:xfrm>
          <a:off x="89648" y="773206"/>
          <a:ext cx="6914030" cy="1848108"/>
        </a:xfrm>
        <a:prstGeom prst="rect">
          <a:avLst/>
        </a:prstGeom>
      </xdr:spPr>
    </xdr:pic>
    <xdr:clientData/>
  </xdr:twoCellAnchor>
  <xdr:twoCellAnchor editAs="oneCell">
    <xdr:from>
      <xdr:col>0</xdr:col>
      <xdr:colOff>112057</xdr:colOff>
      <xdr:row>54</xdr:row>
      <xdr:rowOff>44824</xdr:rowOff>
    </xdr:from>
    <xdr:to>
      <xdr:col>2</xdr:col>
      <xdr:colOff>340037</xdr:colOff>
      <xdr:row>55</xdr:row>
      <xdr:rowOff>138715</xdr:rowOff>
    </xdr:to>
    <xdr:pic>
      <xdr:nvPicPr>
        <xdr:cNvPr id="11" name="Picture 10">
          <a:extLst>
            <a:ext uri="{FF2B5EF4-FFF2-40B4-BE49-F238E27FC236}">
              <a16:creationId xmlns:a16="http://schemas.microsoft.com/office/drawing/2014/main" id="{4F6BC569-5461-49B4-B484-8933387A2A6D}"/>
            </a:ext>
          </a:extLst>
        </xdr:cNvPr>
        <xdr:cNvPicPr>
          <a:picLocks noChangeAspect="1"/>
        </xdr:cNvPicPr>
      </xdr:nvPicPr>
      <xdr:blipFill>
        <a:blip xmlns:r="http://schemas.openxmlformats.org/officeDocument/2006/relationships" r:embed="rId2" cstate="print">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112057" y="10331824"/>
          <a:ext cx="1079627" cy="284391"/>
        </a:xfrm>
        <a:prstGeom prst="rect">
          <a:avLst/>
        </a:prstGeom>
      </xdr:spPr>
    </xdr:pic>
    <xdr:clientData/>
  </xdr:twoCellAnchor>
  <xdr:twoCellAnchor editAs="oneCell">
    <xdr:from>
      <xdr:col>0</xdr:col>
      <xdr:colOff>67235</xdr:colOff>
      <xdr:row>13</xdr:row>
      <xdr:rowOff>100853</xdr:rowOff>
    </xdr:from>
    <xdr:to>
      <xdr:col>12</xdr:col>
      <xdr:colOff>433525</xdr:colOff>
      <xdr:row>53</xdr:row>
      <xdr:rowOff>6653</xdr:rowOff>
    </xdr:to>
    <xdr:pic>
      <xdr:nvPicPr>
        <xdr:cNvPr id="13" name="Picture 12">
          <a:extLst>
            <a:ext uri="{FF2B5EF4-FFF2-40B4-BE49-F238E27FC236}">
              <a16:creationId xmlns:a16="http://schemas.microsoft.com/office/drawing/2014/main" id="{18A56985-45E5-D5F7-9152-5D59BDD6BDA2}"/>
            </a:ext>
          </a:extLst>
        </xdr:cNvPr>
        <xdr:cNvPicPr>
          <a:picLocks noChangeAspect="1"/>
        </xdr:cNvPicPr>
      </xdr:nvPicPr>
      <xdr:blipFill>
        <a:blip xmlns:r="http://schemas.openxmlformats.org/officeDocument/2006/relationships" r:embed="rId3"/>
        <a:stretch>
          <a:fillRect/>
        </a:stretch>
      </xdr:blipFill>
      <xdr:spPr>
        <a:xfrm>
          <a:off x="67235" y="2577353"/>
          <a:ext cx="7011378" cy="75258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ECFC6-4FE1-49A8-905F-66190498F8C1}">
  <sheetPr>
    <pageSetUpPr autoPageBreaks="0"/>
  </sheetPr>
  <dimension ref="A1:L34"/>
  <sheetViews>
    <sheetView showGridLines="0" tabSelected="1" workbookViewId="0"/>
  </sheetViews>
  <sheetFormatPr defaultColWidth="0" defaultRowHeight="15" zeroHeight="1"/>
  <cols>
    <col min="1" max="1" width="3.7109375" style="2" customWidth="1"/>
    <col min="2" max="2" width="9.140625" style="2" customWidth="1"/>
    <col min="3" max="3" width="7.140625" style="2" customWidth="1"/>
    <col min="4" max="11" width="9.140625" style="2" customWidth="1"/>
    <col min="12" max="12" width="3.85546875" style="2" customWidth="1"/>
    <col min="13" max="16384" width="9.140625" style="2" hidden="1"/>
  </cols>
  <sheetData>
    <row r="1" spans="2:12" ht="15" customHeight="1"/>
    <row r="2" spans="2:12" ht="22.5">
      <c r="B2" s="59" t="s">
        <v>60</v>
      </c>
      <c r="C2" s="59"/>
    </row>
    <row r="3" spans="2:12" ht="45" customHeight="1">
      <c r="B3" s="100" t="s">
        <v>76</v>
      </c>
      <c r="C3" s="100"/>
      <c r="D3" s="100"/>
      <c r="E3" s="100"/>
      <c r="F3" s="100"/>
      <c r="G3" s="100"/>
      <c r="H3" s="100"/>
      <c r="I3" s="100"/>
      <c r="J3" s="100"/>
      <c r="K3" s="100"/>
      <c r="L3" s="58"/>
    </row>
    <row r="4" spans="2:12" ht="60" customHeight="1">
      <c r="B4" s="100" t="s">
        <v>61</v>
      </c>
      <c r="C4" s="100"/>
      <c r="D4" s="100"/>
      <c r="E4" s="100"/>
      <c r="F4" s="100"/>
      <c r="G4" s="100"/>
      <c r="H4" s="100"/>
      <c r="I4" s="100"/>
      <c r="J4" s="100"/>
      <c r="K4" s="100"/>
      <c r="L4" s="58"/>
    </row>
    <row r="5" spans="2:12" ht="60" customHeight="1">
      <c r="B5" s="100" t="s">
        <v>79</v>
      </c>
      <c r="C5" s="100"/>
      <c r="D5" s="100"/>
      <c r="E5" s="100"/>
      <c r="F5" s="100"/>
      <c r="G5" s="100"/>
      <c r="H5" s="100"/>
      <c r="I5" s="100"/>
      <c r="J5" s="100"/>
      <c r="K5" s="100"/>
      <c r="L5" s="58"/>
    </row>
    <row r="6" spans="2:12" ht="45" customHeight="1">
      <c r="B6" s="100" t="s">
        <v>65</v>
      </c>
      <c r="C6" s="100"/>
      <c r="D6" s="100"/>
      <c r="E6" s="100"/>
      <c r="F6" s="100"/>
      <c r="G6" s="100"/>
      <c r="H6" s="100"/>
      <c r="I6" s="100"/>
      <c r="J6" s="100"/>
      <c r="K6" s="100"/>
    </row>
    <row r="7" spans="2:12"/>
    <row r="8" spans="2:12" ht="22.5">
      <c r="B8" s="59" t="s">
        <v>62</v>
      </c>
      <c r="C8" s="59"/>
    </row>
    <row r="9" spans="2:12" ht="15" customHeight="1">
      <c r="B9" s="61" t="s">
        <v>64</v>
      </c>
      <c r="C9" s="61"/>
      <c r="D9" s="62"/>
      <c r="E9" s="62"/>
      <c r="F9" s="62"/>
      <c r="G9" s="62"/>
      <c r="H9" s="62"/>
      <c r="I9" s="62"/>
      <c r="J9" s="62"/>
      <c r="K9" s="62"/>
    </row>
    <row r="10" spans="2:12" ht="5.0999999999999996" customHeight="1">
      <c r="B10" s="61"/>
      <c r="C10" s="61"/>
      <c r="D10" s="62"/>
      <c r="E10" s="62"/>
      <c r="F10" s="62"/>
      <c r="G10" s="62"/>
      <c r="H10" s="62"/>
      <c r="I10" s="62"/>
      <c r="J10" s="62"/>
      <c r="K10" s="62"/>
    </row>
    <row r="11" spans="2:12" ht="24.95" customHeight="1">
      <c r="B11" s="99" t="s">
        <v>66</v>
      </c>
      <c r="C11" s="99"/>
      <c r="D11" s="99"/>
      <c r="E11" s="99"/>
      <c r="F11" s="99"/>
      <c r="G11" s="99"/>
      <c r="H11" s="99"/>
      <c r="I11" s="99"/>
      <c r="J11" s="99"/>
      <c r="K11" s="99"/>
    </row>
    <row r="12" spans="2:12" ht="24.95" customHeight="1">
      <c r="B12" s="99" t="s">
        <v>70</v>
      </c>
      <c r="C12" s="99"/>
      <c r="D12" s="99"/>
      <c r="E12" s="99"/>
      <c r="F12" s="99"/>
      <c r="G12" s="99"/>
      <c r="H12" s="99"/>
      <c r="I12" s="99"/>
      <c r="J12" s="99"/>
      <c r="K12" s="99"/>
    </row>
    <row r="13" spans="2:12" ht="5.0999999999999996" customHeight="1">
      <c r="B13" s="61"/>
      <c r="C13" s="61"/>
      <c r="D13" s="62"/>
      <c r="E13" s="62"/>
      <c r="F13" s="62"/>
      <c r="G13" s="62"/>
      <c r="H13" s="62"/>
      <c r="I13" s="62"/>
      <c r="J13" s="62"/>
      <c r="K13" s="62"/>
    </row>
    <row r="14" spans="2:12" ht="54.95" customHeight="1">
      <c r="B14" s="99" t="s">
        <v>74</v>
      </c>
      <c r="C14" s="99"/>
      <c r="D14" s="99"/>
      <c r="E14" s="99"/>
      <c r="F14" s="99"/>
      <c r="G14" s="99"/>
      <c r="H14" s="99"/>
      <c r="I14" s="99"/>
      <c r="J14" s="99"/>
      <c r="K14" s="99"/>
    </row>
    <row r="15" spans="2:12" ht="5.0999999999999996" customHeight="1">
      <c r="B15" s="61"/>
      <c r="C15" s="61"/>
      <c r="D15" s="62"/>
      <c r="E15" s="62"/>
      <c r="F15" s="62"/>
      <c r="G15" s="62"/>
      <c r="H15" s="62"/>
      <c r="I15" s="62"/>
      <c r="J15" s="62"/>
      <c r="K15" s="62"/>
    </row>
    <row r="16" spans="2:12">
      <c r="B16" s="61" t="s">
        <v>63</v>
      </c>
      <c r="C16" s="61"/>
      <c r="D16" s="61"/>
      <c r="E16" s="61"/>
      <c r="F16" s="61"/>
      <c r="G16" s="61"/>
      <c r="H16" s="61"/>
      <c r="I16" s="61"/>
      <c r="J16" s="61"/>
      <c r="K16" s="61"/>
    </row>
    <row r="17" spans="2:11" ht="5.0999999999999996" customHeight="1">
      <c r="B17" s="61"/>
      <c r="C17" s="61"/>
      <c r="D17" s="62"/>
      <c r="E17" s="62"/>
      <c r="F17" s="62"/>
      <c r="G17" s="62"/>
      <c r="H17" s="62"/>
      <c r="I17" s="62"/>
      <c r="J17" s="62"/>
      <c r="K17" s="62"/>
    </row>
    <row r="18" spans="2:11" ht="24.95" customHeight="1">
      <c r="B18" s="99" t="s">
        <v>72</v>
      </c>
      <c r="C18" s="99"/>
      <c r="D18" s="99"/>
      <c r="E18" s="99"/>
      <c r="F18" s="99"/>
      <c r="G18" s="99"/>
      <c r="H18" s="99"/>
      <c r="I18" s="99"/>
      <c r="J18" s="99"/>
      <c r="K18" s="99"/>
    </row>
    <row r="19" spans="2:11" ht="5.0999999999999996" customHeight="1">
      <c r="B19" s="61"/>
      <c r="C19" s="61"/>
      <c r="D19" s="62"/>
      <c r="E19" s="62"/>
      <c r="F19" s="62"/>
      <c r="G19" s="62"/>
      <c r="H19" s="62"/>
      <c r="I19" s="62"/>
      <c r="J19" s="62"/>
      <c r="K19" s="62"/>
    </row>
    <row r="20" spans="2:11" s="55" customFormat="1" ht="24.95" customHeight="1">
      <c r="B20" s="99" t="s">
        <v>67</v>
      </c>
      <c r="C20" s="99"/>
      <c r="D20" s="99"/>
      <c r="E20" s="99"/>
      <c r="F20" s="99"/>
      <c r="G20" s="99"/>
      <c r="H20" s="99"/>
      <c r="I20" s="99"/>
      <c r="J20" s="99"/>
      <c r="K20" s="99"/>
    </row>
    <row r="21" spans="2:11" s="55" customFormat="1" ht="15" customHeight="1">
      <c r="B21" s="99" t="s">
        <v>68</v>
      </c>
      <c r="C21" s="99"/>
      <c r="D21" s="99"/>
      <c r="E21" s="99"/>
      <c r="F21" s="99"/>
      <c r="G21" s="99"/>
      <c r="H21" s="99"/>
      <c r="I21" s="99"/>
      <c r="J21" s="99"/>
      <c r="K21" s="99"/>
    </row>
    <row r="22" spans="2:11" ht="5.0999999999999996" customHeight="1">
      <c r="B22" s="61"/>
      <c r="C22" s="61"/>
      <c r="D22" s="62"/>
      <c r="E22" s="62"/>
      <c r="F22" s="62"/>
      <c r="G22" s="62"/>
      <c r="H22" s="62"/>
      <c r="I22" s="62"/>
      <c r="J22" s="62"/>
      <c r="K22" s="62"/>
    </row>
    <row r="23" spans="2:11" ht="30" customHeight="1">
      <c r="B23" s="99" t="s">
        <v>71</v>
      </c>
      <c r="C23" s="99"/>
      <c r="D23" s="99"/>
      <c r="E23" s="99"/>
      <c r="F23" s="99"/>
      <c r="G23" s="99"/>
      <c r="H23" s="99"/>
      <c r="I23" s="99"/>
      <c r="J23" s="99"/>
      <c r="K23" s="99"/>
    </row>
    <row r="24" spans="2:11" ht="5.0999999999999996" customHeight="1">
      <c r="B24" s="61"/>
      <c r="C24" s="61"/>
      <c r="D24" s="62"/>
      <c r="E24" s="62"/>
      <c r="F24" s="62"/>
      <c r="G24" s="62"/>
      <c r="H24" s="62"/>
      <c r="I24" s="62"/>
      <c r="J24" s="62"/>
      <c r="K24" s="62"/>
    </row>
    <row r="25" spans="2:11" ht="54.95" customHeight="1">
      <c r="B25" s="99" t="s">
        <v>69</v>
      </c>
      <c r="C25" s="99"/>
      <c r="D25" s="99"/>
      <c r="E25" s="99"/>
      <c r="F25" s="99"/>
      <c r="G25" s="99"/>
      <c r="H25" s="99"/>
      <c r="I25" s="99"/>
      <c r="J25" s="99"/>
      <c r="K25" s="99"/>
    </row>
    <row r="26" spans="2:11" ht="5.0999999999999996" customHeight="1">
      <c r="B26" s="61"/>
      <c r="C26" s="61"/>
      <c r="D26" s="62"/>
      <c r="E26" s="62"/>
      <c r="F26" s="62"/>
      <c r="G26" s="62"/>
      <c r="H26" s="62"/>
      <c r="I26" s="62"/>
      <c r="J26" s="62"/>
      <c r="K26" s="62"/>
    </row>
    <row r="27" spans="2:11" ht="54.95" customHeight="1">
      <c r="B27" s="100" t="s">
        <v>73</v>
      </c>
      <c r="C27" s="100"/>
      <c r="D27" s="100"/>
      <c r="E27" s="100"/>
      <c r="F27" s="100"/>
      <c r="G27" s="100"/>
      <c r="H27" s="100"/>
      <c r="I27" s="100"/>
      <c r="J27" s="100"/>
      <c r="K27" s="100"/>
    </row>
    <row r="28" spans="2:11" ht="5.0999999999999996" customHeight="1">
      <c r="B28" s="61"/>
      <c r="C28" s="61"/>
      <c r="D28" s="62"/>
      <c r="E28" s="62"/>
      <c r="F28" s="62"/>
      <c r="G28" s="62"/>
      <c r="H28" s="62"/>
      <c r="I28" s="62"/>
      <c r="J28" s="62"/>
      <c r="K28" s="62"/>
    </row>
    <row r="29" spans="2:11" ht="24.95" customHeight="1">
      <c r="B29" s="100" t="s">
        <v>75</v>
      </c>
      <c r="C29" s="100"/>
      <c r="D29" s="100"/>
      <c r="E29" s="100"/>
      <c r="F29" s="100"/>
      <c r="G29" s="100"/>
      <c r="H29" s="100"/>
      <c r="I29" s="100"/>
      <c r="J29" s="100"/>
      <c r="K29" s="100"/>
    </row>
    <row r="30" spans="2:11" ht="15" customHeight="1">
      <c r="B30" s="60"/>
      <c r="C30" s="60"/>
      <c r="D30" s="60"/>
      <c r="E30" s="60"/>
      <c r="F30" s="60"/>
      <c r="G30" s="60"/>
      <c r="H30" s="60"/>
      <c r="I30" s="60"/>
      <c r="J30" s="60"/>
      <c r="K30" s="60"/>
    </row>
    <row r="31" spans="2:11" ht="15" customHeight="1"/>
    <row r="32" spans="2:11" ht="15" customHeight="1">
      <c r="B32" s="51"/>
      <c r="C32" s="51"/>
      <c r="D32" s="45" t="s">
        <v>31</v>
      </c>
      <c r="E32" s="51"/>
    </row>
    <row r="33" spans="2:5" ht="15" customHeight="1">
      <c r="B33" s="51"/>
      <c r="C33" s="51"/>
      <c r="D33" s="57" t="s">
        <v>32</v>
      </c>
      <c r="E33" s="51"/>
    </row>
    <row r="34" spans="2:5"/>
  </sheetData>
  <sheetProtection algorithmName="SHA-512" hashValue="LOpGzK8vAHlBGNA2quFpHuGVer8eCOp/pLOtMc0OEQbzUZu4v1e7zMUYjZDhU/GiMeTB6LoxoVUYlMqZ2bkbtw==" saltValue="P66kfByCuymYjBEsyiRVkQ==" spinCount="100000" sheet="1" objects="1" scenarios="1" selectLockedCells="1" selectUnlockedCells="1"/>
  <mergeCells count="14">
    <mergeCell ref="B3:K3"/>
    <mergeCell ref="B4:K4"/>
    <mergeCell ref="B5:K5"/>
    <mergeCell ref="B6:K6"/>
    <mergeCell ref="B25:K25"/>
    <mergeCell ref="B14:K14"/>
    <mergeCell ref="B27:K27"/>
    <mergeCell ref="B29:K29"/>
    <mergeCell ref="B11:K11"/>
    <mergeCell ref="B20:K20"/>
    <mergeCell ref="B21:K21"/>
    <mergeCell ref="B18:K18"/>
    <mergeCell ref="B23:K23"/>
    <mergeCell ref="B12:K12"/>
  </mergeCells>
  <printOptions horizontalCentered="1"/>
  <pageMargins left="0.5" right="0.5" top="0.5" bottom="0.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F074A-53D4-4114-BF5B-672024B53BC6}">
  <sheetPr>
    <pageSetUpPr autoPageBreaks="0"/>
  </sheetPr>
  <dimension ref="A1:H39"/>
  <sheetViews>
    <sheetView showGridLines="0" zoomScale="85" zoomScaleNormal="85" workbookViewId="0">
      <selection activeCell="B3" sqref="B3"/>
    </sheetView>
  </sheetViews>
  <sheetFormatPr defaultColWidth="0" defaultRowHeight="15" zeroHeight="1"/>
  <cols>
    <col min="1" max="1" width="3.7109375" style="2" customWidth="1"/>
    <col min="2" max="2" width="7.7109375" style="1" customWidth="1"/>
    <col min="3" max="3" width="0.85546875" style="1" customWidth="1"/>
    <col min="4" max="4" width="6.85546875" style="1" customWidth="1"/>
    <col min="5" max="5" width="56" style="1" customWidth="1"/>
    <col min="6" max="6" width="18.42578125" style="2" customWidth="1"/>
    <col min="7" max="7" width="7.7109375" style="1" customWidth="1"/>
    <col min="8" max="8" width="3.7109375" style="2" customWidth="1"/>
    <col min="9" max="16384" width="9.140625" style="2" hidden="1"/>
  </cols>
  <sheetData>
    <row r="1" spans="2:7"/>
    <row r="2" spans="2:7" s="4" customFormat="1" ht="30" customHeight="1">
      <c r="B2" s="40" t="s">
        <v>33</v>
      </c>
      <c r="C2" s="41"/>
      <c r="D2" s="41"/>
      <c r="E2" s="42"/>
      <c r="F2" s="40" t="s">
        <v>34</v>
      </c>
      <c r="G2" s="36"/>
    </row>
    <row r="3" spans="2:7" s="4" customFormat="1" ht="21.95" customHeight="1">
      <c r="B3" s="89" t="s">
        <v>35</v>
      </c>
      <c r="C3" s="90"/>
      <c r="D3" s="89"/>
      <c r="E3" s="89"/>
      <c r="F3" s="89" t="s">
        <v>35</v>
      </c>
      <c r="G3" s="91"/>
    </row>
    <row r="4" spans="2:7" ht="15.75" thickBot="1"/>
    <row r="5" spans="2:7" ht="15.75">
      <c r="B5" s="105" t="s">
        <v>36</v>
      </c>
      <c r="C5" s="106"/>
      <c r="D5" s="106"/>
      <c r="E5" s="106"/>
      <c r="F5" s="106"/>
      <c r="G5" s="107"/>
    </row>
    <row r="6" spans="2:7" ht="48" customHeight="1">
      <c r="B6" s="108" t="s">
        <v>81</v>
      </c>
      <c r="C6" s="109"/>
      <c r="D6" s="109"/>
      <c r="E6" s="109"/>
      <c r="F6" s="109"/>
      <c r="G6" s="110"/>
    </row>
    <row r="7" spans="2:7" ht="2.1" customHeight="1">
      <c r="B7" s="10"/>
      <c r="C7" s="9"/>
      <c r="D7" s="9"/>
      <c r="E7" s="9"/>
      <c r="F7" s="9"/>
      <c r="G7" s="11"/>
    </row>
    <row r="8" spans="2:7" ht="15" customHeight="1">
      <c r="B8" s="17" t="s">
        <v>30</v>
      </c>
      <c r="C8" s="26"/>
      <c r="D8" s="26"/>
      <c r="E8" s="26"/>
      <c r="F8" s="18"/>
      <c r="G8" s="19"/>
    </row>
    <row r="9" spans="2:7">
      <c r="B9" s="20">
        <v>0</v>
      </c>
      <c r="C9" s="21" t="s">
        <v>21</v>
      </c>
      <c r="D9" s="21"/>
      <c r="E9" s="21"/>
      <c r="G9" s="22"/>
    </row>
    <row r="10" spans="2:7">
      <c r="B10" s="20">
        <v>1</v>
      </c>
      <c r="C10" s="21" t="s">
        <v>22</v>
      </c>
      <c r="D10" s="21"/>
      <c r="E10" s="21"/>
      <c r="G10" s="22"/>
    </row>
    <row r="11" spans="2:7">
      <c r="B11" s="20">
        <v>2</v>
      </c>
      <c r="C11" s="23" t="s">
        <v>23</v>
      </c>
      <c r="D11" s="23"/>
      <c r="E11" s="23"/>
      <c r="G11" s="22"/>
    </row>
    <row r="12" spans="2:7">
      <c r="B12" s="20">
        <v>3</v>
      </c>
      <c r="C12" s="21" t="s">
        <v>24</v>
      </c>
      <c r="D12" s="21"/>
      <c r="E12" s="21"/>
      <c r="G12" s="22"/>
    </row>
    <row r="13" spans="2:7">
      <c r="B13" s="20">
        <v>4</v>
      </c>
      <c r="C13" s="21" t="s">
        <v>25</v>
      </c>
      <c r="D13" s="21"/>
      <c r="E13" s="21"/>
      <c r="G13" s="22"/>
    </row>
    <row r="14" spans="2:7" ht="2.1" customHeight="1">
      <c r="B14" s="13"/>
      <c r="C14" s="27"/>
      <c r="D14" s="27"/>
      <c r="E14" s="27"/>
      <c r="F14" s="8"/>
      <c r="G14" s="12"/>
    </row>
    <row r="15" spans="2:7">
      <c r="B15" s="15" t="s">
        <v>19</v>
      </c>
      <c r="C15" s="33" t="s">
        <v>20</v>
      </c>
      <c r="D15" s="34"/>
      <c r="E15" s="39"/>
      <c r="F15" s="38"/>
      <c r="G15" s="16" t="s">
        <v>26</v>
      </c>
    </row>
    <row r="16" spans="2:7" ht="21.95" customHeight="1">
      <c r="B16" s="24">
        <v>1</v>
      </c>
      <c r="C16" s="28"/>
      <c r="D16" s="101" t="s">
        <v>1</v>
      </c>
      <c r="E16" s="101"/>
      <c r="F16" s="102"/>
      <c r="G16" s="92"/>
    </row>
    <row r="17" spans="2:7" ht="21.95" customHeight="1">
      <c r="B17" s="24">
        <v>2</v>
      </c>
      <c r="C17" s="28"/>
      <c r="D17" s="101" t="s">
        <v>2</v>
      </c>
      <c r="E17" s="101"/>
      <c r="F17" s="102"/>
      <c r="G17" s="92"/>
    </row>
    <row r="18" spans="2:7" ht="21.95" customHeight="1">
      <c r="B18" s="24">
        <v>3</v>
      </c>
      <c r="C18" s="28"/>
      <c r="D18" s="101" t="s">
        <v>3</v>
      </c>
      <c r="E18" s="101"/>
      <c r="F18" s="102"/>
      <c r="G18" s="92"/>
    </row>
    <row r="19" spans="2:7" ht="21.95" customHeight="1">
      <c r="B19" s="24">
        <v>4</v>
      </c>
      <c r="C19" s="28"/>
      <c r="D19" s="101" t="s">
        <v>4</v>
      </c>
      <c r="E19" s="101"/>
      <c r="F19" s="102"/>
      <c r="G19" s="92"/>
    </row>
    <row r="20" spans="2:7" ht="21.95" customHeight="1">
      <c r="B20" s="24">
        <v>5</v>
      </c>
      <c r="C20" s="28"/>
      <c r="D20" s="101" t="s">
        <v>5</v>
      </c>
      <c r="E20" s="101"/>
      <c r="F20" s="102"/>
      <c r="G20" s="92"/>
    </row>
    <row r="21" spans="2:7" ht="21.95" customHeight="1">
      <c r="B21" s="24">
        <v>6</v>
      </c>
      <c r="C21" s="28"/>
      <c r="D21" s="101" t="s">
        <v>6</v>
      </c>
      <c r="E21" s="101"/>
      <c r="F21" s="102"/>
      <c r="G21" s="92"/>
    </row>
    <row r="22" spans="2:7" ht="21.95" customHeight="1">
      <c r="B22" s="24">
        <v>7</v>
      </c>
      <c r="C22" s="28"/>
      <c r="D22" s="101" t="s">
        <v>7</v>
      </c>
      <c r="E22" s="101"/>
      <c r="F22" s="102"/>
      <c r="G22" s="92"/>
    </row>
    <row r="23" spans="2:7" ht="21.95" customHeight="1">
      <c r="B23" s="24">
        <v>8</v>
      </c>
      <c r="C23" s="28"/>
      <c r="D23" s="101" t="s">
        <v>8</v>
      </c>
      <c r="E23" s="101"/>
      <c r="F23" s="102"/>
      <c r="G23" s="92"/>
    </row>
    <row r="24" spans="2:7" ht="21.95" customHeight="1">
      <c r="B24" s="24">
        <v>9</v>
      </c>
      <c r="C24" s="28"/>
      <c r="D24" s="101" t="s">
        <v>9</v>
      </c>
      <c r="E24" s="101"/>
      <c r="F24" s="102"/>
      <c r="G24" s="92"/>
    </row>
    <row r="25" spans="2:7" ht="21.95" customHeight="1">
      <c r="B25" s="24">
        <v>10</v>
      </c>
      <c r="C25" s="28"/>
      <c r="D25" s="101" t="s">
        <v>10</v>
      </c>
      <c r="E25" s="101"/>
      <c r="F25" s="102"/>
      <c r="G25" s="92"/>
    </row>
    <row r="26" spans="2:7" ht="21.95" customHeight="1">
      <c r="B26" s="24">
        <v>11</v>
      </c>
      <c r="C26" s="28"/>
      <c r="D26" s="101" t="s">
        <v>11</v>
      </c>
      <c r="E26" s="101"/>
      <c r="F26" s="102"/>
      <c r="G26" s="92"/>
    </row>
    <row r="27" spans="2:7" ht="21.95" customHeight="1">
      <c r="B27" s="24">
        <v>12</v>
      </c>
      <c r="C27" s="28"/>
      <c r="D27" s="101" t="s">
        <v>12</v>
      </c>
      <c r="E27" s="101"/>
      <c r="F27" s="102"/>
      <c r="G27" s="92"/>
    </row>
    <row r="28" spans="2:7" ht="21.95" customHeight="1">
      <c r="B28" s="24">
        <v>13</v>
      </c>
      <c r="C28" s="28"/>
      <c r="D28" s="101" t="s">
        <v>13</v>
      </c>
      <c r="E28" s="101"/>
      <c r="F28" s="102"/>
      <c r="G28" s="92"/>
    </row>
    <row r="29" spans="2:7" ht="21.95" customHeight="1">
      <c r="B29" s="24">
        <v>14</v>
      </c>
      <c r="C29" s="28"/>
      <c r="D29" s="101" t="s">
        <v>28</v>
      </c>
      <c r="E29" s="101"/>
      <c r="F29" s="102"/>
      <c r="G29" s="92"/>
    </row>
    <row r="30" spans="2:7" ht="21.95" customHeight="1">
      <c r="B30" s="24">
        <v>15</v>
      </c>
      <c r="C30" s="28"/>
      <c r="D30" s="101" t="s">
        <v>14</v>
      </c>
      <c r="E30" s="101"/>
      <c r="F30" s="102"/>
      <c r="G30" s="92"/>
    </row>
    <row r="31" spans="2:7" ht="21.95" customHeight="1">
      <c r="B31" s="24">
        <v>16</v>
      </c>
      <c r="C31" s="28"/>
      <c r="D31" s="101" t="s">
        <v>27</v>
      </c>
      <c r="E31" s="101"/>
      <c r="F31" s="102"/>
      <c r="G31" s="92"/>
    </row>
    <row r="32" spans="2:7" ht="21.95" customHeight="1">
      <c r="B32" s="24">
        <v>17</v>
      </c>
      <c r="C32" s="28"/>
      <c r="D32" s="101" t="s">
        <v>15</v>
      </c>
      <c r="E32" s="101"/>
      <c r="F32" s="102"/>
      <c r="G32" s="92"/>
    </row>
    <row r="33" spans="2:7" ht="21.95" customHeight="1">
      <c r="B33" s="24">
        <v>18</v>
      </c>
      <c r="C33" s="28"/>
      <c r="D33" s="101" t="s">
        <v>16</v>
      </c>
      <c r="E33" s="101"/>
      <c r="F33" s="102"/>
      <c r="G33" s="92"/>
    </row>
    <row r="34" spans="2:7" ht="21.95" customHeight="1">
      <c r="B34" s="24">
        <v>19</v>
      </c>
      <c r="C34" s="28"/>
      <c r="D34" s="101" t="s">
        <v>17</v>
      </c>
      <c r="E34" s="101"/>
      <c r="F34" s="102"/>
      <c r="G34" s="92"/>
    </row>
    <row r="35" spans="2:7" ht="21.95" customHeight="1" thickBot="1">
      <c r="B35" s="25">
        <v>20</v>
      </c>
      <c r="C35" s="32"/>
      <c r="D35" s="103" t="s">
        <v>18</v>
      </c>
      <c r="E35" s="103"/>
      <c r="F35" s="104"/>
      <c r="G35" s="93"/>
    </row>
    <row r="36" spans="2:7" ht="35.1" customHeight="1">
      <c r="B36" s="29"/>
      <c r="C36" s="29"/>
      <c r="D36" s="29"/>
      <c r="E36" s="29"/>
      <c r="F36" s="30"/>
      <c r="G36" s="31"/>
    </row>
    <row r="37" spans="2:7" ht="11.1" customHeight="1">
      <c r="B37" s="29"/>
      <c r="C37" s="29"/>
      <c r="D37" s="29"/>
      <c r="E37" s="45" t="s">
        <v>31</v>
      </c>
      <c r="G37" s="31"/>
    </row>
    <row r="38" spans="2:7" s="3" customFormat="1">
      <c r="B38" s="5"/>
      <c r="C38" s="5"/>
      <c r="D38" s="5"/>
      <c r="E38" s="37" t="s">
        <v>32</v>
      </c>
      <c r="G38" s="5"/>
    </row>
    <row r="39" spans="2:7"/>
  </sheetData>
  <sheetProtection algorithmName="SHA-512" hashValue="/r/P66+PKTl03bpOpi6RkK/XF8tLbHYOk4He1QNwy+u7Exo7h+DYnWKWfkmjw8O917P+hruDvb5rcxYQsCNgTQ==" saltValue="eeNcMtvPDV0FQowIH/zgYw==" spinCount="100000" sheet="1" objects="1" scenarios="1" selectLockedCells="1"/>
  <mergeCells count="22">
    <mergeCell ref="B5:G5"/>
    <mergeCell ref="B6:G6"/>
    <mergeCell ref="D16:F16"/>
    <mergeCell ref="D17:F17"/>
    <mergeCell ref="D18:F18"/>
    <mergeCell ref="D19:F19"/>
    <mergeCell ref="D20:F20"/>
    <mergeCell ref="D21:F21"/>
    <mergeCell ref="D22:F22"/>
    <mergeCell ref="D23:F23"/>
    <mergeCell ref="D24:F24"/>
    <mergeCell ref="D25:F25"/>
    <mergeCell ref="D26:F26"/>
    <mergeCell ref="D27:F27"/>
    <mergeCell ref="D33:F33"/>
    <mergeCell ref="D34:F34"/>
    <mergeCell ref="D35:F35"/>
    <mergeCell ref="D28:F28"/>
    <mergeCell ref="D29:F29"/>
    <mergeCell ref="D30:F30"/>
    <mergeCell ref="D31:F31"/>
    <mergeCell ref="D32:F32"/>
  </mergeCells>
  <dataValidations count="1">
    <dataValidation type="whole" showErrorMessage="1" errorTitle="Oops!" error="Please enter a whole number between 0 and 4." prompt="Please enter a whole number betwe" sqref="G16:G35" xr:uid="{A95E5789-9E91-40C5-8959-C4585F4B6AA1}">
      <formula1>0</formula1>
      <formula2>4</formula2>
    </dataValidation>
  </dataValidations>
  <printOptions horizontalCentered="1" verticalCentered="1"/>
  <pageMargins left="0.25" right="0.25" top="0.5" bottom="0.5" header="0.3" footer="0.3"/>
  <pageSetup orientation="portrait" r:id="rId1"/>
  <headerFooter>
    <oddHeader>&amp;C&amp;"Archivo Black,Regular"&amp;18&amp;K003A73DENTAL BURNOUT ASSESSMENT</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2B848-AD57-47BC-9CE7-F8CBBED818CC}">
  <sheetPr>
    <pageSetUpPr autoPageBreaks="0"/>
  </sheetPr>
  <dimension ref="A1:AJ41"/>
  <sheetViews>
    <sheetView showGridLines="0" zoomScale="85" zoomScaleNormal="85" workbookViewId="0">
      <selection activeCell="G8" sqref="G8:I8"/>
    </sheetView>
  </sheetViews>
  <sheetFormatPr defaultColWidth="0" defaultRowHeight="0" customHeight="1" zeroHeight="1"/>
  <cols>
    <col min="1" max="1" width="3.7109375" style="2" customWidth="1"/>
    <col min="2" max="2" width="7.7109375" style="1" customWidth="1"/>
    <col min="3" max="3" width="0.85546875" style="1" customWidth="1"/>
    <col min="4" max="4" width="6.85546875" style="1" customWidth="1"/>
    <col min="5" max="5" width="60.7109375" style="1" customWidth="1"/>
    <col min="6" max="6" width="18.42578125" style="2" customWidth="1"/>
    <col min="7" max="36" width="7.7109375" style="1" customWidth="1"/>
    <col min="37" max="16384" width="9.140625" style="2" hidden="1"/>
  </cols>
  <sheetData>
    <row r="1" spans="1:36" ht="15.75" thickBot="1"/>
    <row r="2" spans="1:36" ht="15.75">
      <c r="B2" s="123" t="s">
        <v>37</v>
      </c>
      <c r="C2" s="124"/>
      <c r="D2" s="124"/>
      <c r="E2" s="124"/>
      <c r="F2" s="125"/>
      <c r="G2" s="82"/>
      <c r="H2" s="83"/>
      <c r="I2" s="8" t="s">
        <v>77</v>
      </c>
      <c r="J2" s="82"/>
      <c r="K2" s="27"/>
      <c r="L2" s="82"/>
      <c r="M2" s="27"/>
      <c r="P2" s="84"/>
      <c r="Q2" s="8" t="s">
        <v>55</v>
      </c>
      <c r="R2" s="44"/>
      <c r="U2" s="129">
        <v>0</v>
      </c>
      <c r="V2" s="8" t="s">
        <v>83</v>
      </c>
      <c r="W2" s="44"/>
      <c r="X2" s="44"/>
      <c r="Y2" s="44"/>
      <c r="Z2" s="44"/>
      <c r="AA2" s="44"/>
      <c r="AB2" s="44"/>
      <c r="AC2" s="44"/>
      <c r="AD2" s="44"/>
      <c r="AE2" s="44"/>
      <c r="AF2" s="44"/>
      <c r="AG2" s="44"/>
      <c r="AH2" s="44"/>
      <c r="AI2" s="44"/>
      <c r="AJ2" s="44"/>
    </row>
    <row r="3" spans="1:36" ht="15" customHeight="1">
      <c r="B3" s="116" t="s">
        <v>82</v>
      </c>
      <c r="C3" s="117"/>
      <c r="D3" s="117"/>
      <c r="E3" s="117"/>
      <c r="F3" s="118"/>
      <c r="G3" s="82"/>
      <c r="H3" s="27"/>
      <c r="I3" s="119" t="s">
        <v>78</v>
      </c>
      <c r="J3" s="119"/>
      <c r="K3" s="119"/>
      <c r="L3" s="119"/>
      <c r="M3" s="119"/>
      <c r="N3" s="119"/>
      <c r="P3" s="85"/>
      <c r="Q3" s="8" t="s">
        <v>56</v>
      </c>
      <c r="R3" s="44"/>
      <c r="V3" s="44"/>
      <c r="W3" s="44"/>
      <c r="X3" s="44"/>
      <c r="Y3" s="44"/>
      <c r="Z3" s="44"/>
      <c r="AA3" s="44"/>
      <c r="AB3" s="44"/>
      <c r="AC3" s="44"/>
      <c r="AD3" s="44"/>
      <c r="AE3" s="44"/>
      <c r="AF3" s="44"/>
      <c r="AG3" s="44"/>
      <c r="AH3" s="44"/>
      <c r="AI3" s="44"/>
      <c r="AJ3" s="44"/>
    </row>
    <row r="4" spans="1:36" ht="15.75">
      <c r="B4" s="116"/>
      <c r="C4" s="117"/>
      <c r="D4" s="117"/>
      <c r="E4" s="117"/>
      <c r="F4" s="118"/>
      <c r="G4" s="82"/>
      <c r="H4" s="27"/>
      <c r="I4" s="119"/>
      <c r="J4" s="119"/>
      <c r="K4" s="119"/>
      <c r="L4" s="119"/>
      <c r="M4" s="119"/>
      <c r="N4" s="119"/>
      <c r="P4" s="86"/>
      <c r="Q4" s="8" t="s">
        <v>57</v>
      </c>
      <c r="R4" s="44"/>
      <c r="V4" s="44"/>
      <c r="W4" s="44"/>
      <c r="X4" s="44"/>
      <c r="Y4" s="44"/>
      <c r="Z4" s="44"/>
      <c r="AA4" s="44"/>
      <c r="AB4" s="44"/>
      <c r="AC4" s="44"/>
      <c r="AD4" s="44"/>
      <c r="AE4" s="44"/>
      <c r="AF4" s="44"/>
      <c r="AG4" s="44"/>
      <c r="AH4" s="44"/>
      <c r="AI4" s="44"/>
      <c r="AJ4" s="44"/>
    </row>
    <row r="5" spans="1:36" ht="15.75">
      <c r="B5" s="116"/>
      <c r="C5" s="117"/>
      <c r="D5" s="117"/>
      <c r="E5" s="117"/>
      <c r="F5" s="118"/>
      <c r="G5" s="82"/>
      <c r="H5" s="27"/>
      <c r="I5" s="119"/>
      <c r="J5" s="119"/>
      <c r="K5" s="119"/>
      <c r="L5" s="119"/>
      <c r="M5" s="119"/>
      <c r="N5" s="119"/>
      <c r="P5" s="87"/>
      <c r="Q5" s="8" t="s">
        <v>58</v>
      </c>
      <c r="R5" s="44"/>
      <c r="V5" s="44"/>
      <c r="W5" s="44"/>
      <c r="X5" s="44"/>
      <c r="Y5" s="44"/>
      <c r="Z5" s="44"/>
      <c r="AA5" s="44"/>
      <c r="AB5" s="44"/>
      <c r="AC5" s="44"/>
      <c r="AD5" s="44"/>
      <c r="AE5" s="44"/>
      <c r="AF5" s="44"/>
      <c r="AG5" s="44"/>
      <c r="AH5" s="44"/>
      <c r="AI5" s="44"/>
      <c r="AJ5" s="44"/>
    </row>
    <row r="6" spans="1:36" ht="15.75">
      <c r="B6" s="116"/>
      <c r="C6" s="117"/>
      <c r="D6" s="117"/>
      <c r="E6" s="117"/>
      <c r="F6" s="118"/>
      <c r="G6" s="82"/>
      <c r="H6" s="27"/>
      <c r="I6" s="119"/>
      <c r="J6" s="119"/>
      <c r="K6" s="119"/>
      <c r="L6" s="119"/>
      <c r="M6" s="119"/>
      <c r="N6" s="119"/>
      <c r="P6" s="88"/>
      <c r="Q6" s="8" t="s">
        <v>59</v>
      </c>
      <c r="R6" s="44"/>
      <c r="V6" s="44"/>
      <c r="W6" s="44"/>
      <c r="X6" s="44"/>
      <c r="Y6" s="44"/>
      <c r="Z6" s="44"/>
      <c r="AA6" s="44"/>
      <c r="AB6" s="44"/>
      <c r="AC6" s="44"/>
      <c r="AD6" s="44"/>
      <c r="AE6" s="44"/>
      <c r="AF6" s="44"/>
      <c r="AG6" s="44"/>
      <c r="AH6" s="44"/>
      <c r="AI6" s="44"/>
      <c r="AJ6" s="44"/>
    </row>
    <row r="7" spans="1:36" ht="16.5" thickBot="1">
      <c r="B7" s="53"/>
      <c r="C7" s="43"/>
      <c r="D7" s="43"/>
      <c r="E7" s="43"/>
      <c r="F7" s="5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row>
    <row r="8" spans="1:36" s="94" customFormat="1" ht="20.100000000000001" customHeight="1" thickBot="1">
      <c r="A8" s="3"/>
      <c r="B8" s="114" t="s">
        <v>49</v>
      </c>
      <c r="C8" s="115"/>
      <c r="D8" s="115"/>
      <c r="E8" s="115"/>
      <c r="F8" s="115"/>
      <c r="G8" s="111" t="s">
        <v>38</v>
      </c>
      <c r="H8" s="112"/>
      <c r="I8" s="113"/>
      <c r="J8" s="111" t="s">
        <v>39</v>
      </c>
      <c r="K8" s="112"/>
      <c r="L8" s="113"/>
      <c r="M8" s="111" t="s">
        <v>40</v>
      </c>
      <c r="N8" s="112"/>
      <c r="O8" s="113"/>
      <c r="P8" s="111" t="s">
        <v>41</v>
      </c>
      <c r="Q8" s="112"/>
      <c r="R8" s="113"/>
      <c r="S8" s="111" t="s">
        <v>42</v>
      </c>
      <c r="T8" s="112"/>
      <c r="U8" s="113"/>
      <c r="V8" s="111" t="s">
        <v>43</v>
      </c>
      <c r="W8" s="112"/>
      <c r="X8" s="113"/>
      <c r="Y8" s="111" t="s">
        <v>44</v>
      </c>
      <c r="Z8" s="112"/>
      <c r="AA8" s="113"/>
      <c r="AB8" s="111" t="s">
        <v>45</v>
      </c>
      <c r="AC8" s="112"/>
      <c r="AD8" s="113"/>
      <c r="AE8" s="111" t="s">
        <v>46</v>
      </c>
      <c r="AF8" s="112"/>
      <c r="AG8" s="113"/>
      <c r="AH8" s="111" t="s">
        <v>47</v>
      </c>
      <c r="AI8" s="112"/>
      <c r="AJ8" s="113"/>
    </row>
    <row r="9" spans="1:36" s="8" customFormat="1" ht="15">
      <c r="A9" s="2"/>
      <c r="B9" s="14" t="s">
        <v>19</v>
      </c>
      <c r="C9" s="63" t="s">
        <v>20</v>
      </c>
      <c r="D9" s="64"/>
      <c r="E9" s="65"/>
      <c r="F9" s="66"/>
      <c r="G9" s="67" t="s">
        <v>26</v>
      </c>
      <c r="H9" s="68" t="s">
        <v>0</v>
      </c>
      <c r="I9" s="69" t="s">
        <v>29</v>
      </c>
      <c r="J9" s="67" t="s">
        <v>26</v>
      </c>
      <c r="K9" s="68" t="s">
        <v>0</v>
      </c>
      <c r="L9" s="69" t="s">
        <v>29</v>
      </c>
      <c r="M9" s="67" t="s">
        <v>26</v>
      </c>
      <c r="N9" s="68" t="s">
        <v>0</v>
      </c>
      <c r="O9" s="69" t="s">
        <v>29</v>
      </c>
      <c r="P9" s="67" t="s">
        <v>26</v>
      </c>
      <c r="Q9" s="68" t="s">
        <v>0</v>
      </c>
      <c r="R9" s="69" t="s">
        <v>29</v>
      </c>
      <c r="S9" s="67" t="s">
        <v>26</v>
      </c>
      <c r="T9" s="68" t="s">
        <v>0</v>
      </c>
      <c r="U9" s="69" t="s">
        <v>29</v>
      </c>
      <c r="V9" s="67" t="s">
        <v>26</v>
      </c>
      <c r="W9" s="68" t="s">
        <v>0</v>
      </c>
      <c r="X9" s="69" t="s">
        <v>29</v>
      </c>
      <c r="Y9" s="67" t="s">
        <v>26</v>
      </c>
      <c r="Z9" s="68" t="s">
        <v>0</v>
      </c>
      <c r="AA9" s="69" t="s">
        <v>29</v>
      </c>
      <c r="AB9" s="67" t="s">
        <v>26</v>
      </c>
      <c r="AC9" s="68" t="s">
        <v>0</v>
      </c>
      <c r="AD9" s="69" t="s">
        <v>29</v>
      </c>
      <c r="AE9" s="67" t="s">
        <v>26</v>
      </c>
      <c r="AF9" s="68" t="s">
        <v>0</v>
      </c>
      <c r="AG9" s="69" t="s">
        <v>29</v>
      </c>
      <c r="AH9" s="67" t="s">
        <v>26</v>
      </c>
      <c r="AI9" s="68" t="s">
        <v>0</v>
      </c>
      <c r="AJ9" s="69" t="s">
        <v>29</v>
      </c>
    </row>
    <row r="10" spans="1:36" s="8" customFormat="1" ht="21.95" customHeight="1">
      <c r="A10" s="2"/>
      <c r="B10" s="73">
        <v>1</v>
      </c>
      <c r="C10" s="74"/>
      <c r="D10" s="120" t="s">
        <v>1</v>
      </c>
      <c r="E10" s="120"/>
      <c r="F10" s="120"/>
      <c r="G10" s="95"/>
      <c r="H10" s="75">
        <v>2</v>
      </c>
      <c r="I10" s="126">
        <f>G10*H10</f>
        <v>0</v>
      </c>
      <c r="J10" s="95"/>
      <c r="K10" s="75">
        <v>2</v>
      </c>
      <c r="L10" s="126">
        <f>J10*K10</f>
        <v>0</v>
      </c>
      <c r="M10" s="95"/>
      <c r="N10" s="75">
        <v>2</v>
      </c>
      <c r="O10" s="126">
        <f>M10*N10</f>
        <v>0</v>
      </c>
      <c r="P10" s="95"/>
      <c r="Q10" s="75">
        <v>2</v>
      </c>
      <c r="R10" s="126">
        <f>P10*Q10</f>
        <v>0</v>
      </c>
      <c r="S10" s="95"/>
      <c r="T10" s="75">
        <v>2</v>
      </c>
      <c r="U10" s="126">
        <f>S10*T10</f>
        <v>0</v>
      </c>
      <c r="V10" s="95"/>
      <c r="W10" s="75">
        <v>2</v>
      </c>
      <c r="X10" s="126">
        <f>V10*W10</f>
        <v>0</v>
      </c>
      <c r="Y10" s="95"/>
      <c r="Z10" s="75">
        <v>2</v>
      </c>
      <c r="AA10" s="126">
        <f>Y10*Z10</f>
        <v>0</v>
      </c>
      <c r="AB10" s="95"/>
      <c r="AC10" s="75">
        <v>2</v>
      </c>
      <c r="AD10" s="126">
        <f>AB10*AC10</f>
        <v>0</v>
      </c>
      <c r="AE10" s="95"/>
      <c r="AF10" s="75">
        <v>2</v>
      </c>
      <c r="AG10" s="126">
        <f>AE10*AF10</f>
        <v>0</v>
      </c>
      <c r="AH10" s="95"/>
      <c r="AI10" s="75">
        <v>2</v>
      </c>
      <c r="AJ10" s="126">
        <f>AH10*AI10</f>
        <v>0</v>
      </c>
    </row>
    <row r="11" spans="1:36" s="8" customFormat="1" ht="21.95" customHeight="1">
      <c r="A11" s="2"/>
      <c r="B11" s="73">
        <v>2</v>
      </c>
      <c r="C11" s="76"/>
      <c r="D11" s="121" t="s">
        <v>2</v>
      </c>
      <c r="E11" s="121"/>
      <c r="F11" s="121"/>
      <c r="G11" s="95"/>
      <c r="H11" s="75">
        <v>1.5</v>
      </c>
      <c r="I11" s="126">
        <f t="shared" ref="I11:I29" si="0">G11*H11</f>
        <v>0</v>
      </c>
      <c r="J11" s="95"/>
      <c r="K11" s="75">
        <v>1.5</v>
      </c>
      <c r="L11" s="126">
        <f t="shared" ref="L11:L29" si="1">J11*K11</f>
        <v>0</v>
      </c>
      <c r="M11" s="95"/>
      <c r="N11" s="75">
        <v>1.5</v>
      </c>
      <c r="O11" s="126">
        <f t="shared" ref="O11:O29" si="2">M11*N11</f>
        <v>0</v>
      </c>
      <c r="P11" s="95"/>
      <c r="Q11" s="75">
        <v>1.5</v>
      </c>
      <c r="R11" s="126">
        <f t="shared" ref="R11:R29" si="3">P11*Q11</f>
        <v>0</v>
      </c>
      <c r="S11" s="95"/>
      <c r="T11" s="75">
        <v>1.5</v>
      </c>
      <c r="U11" s="126">
        <f t="shared" ref="U11:U29" si="4">S11*T11</f>
        <v>0</v>
      </c>
      <c r="V11" s="95"/>
      <c r="W11" s="75">
        <v>1.5</v>
      </c>
      <c r="X11" s="126">
        <f t="shared" ref="X11:X29" si="5">V11*W11</f>
        <v>0</v>
      </c>
      <c r="Y11" s="95"/>
      <c r="Z11" s="75">
        <v>1.5</v>
      </c>
      <c r="AA11" s="126">
        <f t="shared" ref="AA11:AA29" si="6">Y11*Z11</f>
        <v>0</v>
      </c>
      <c r="AB11" s="95"/>
      <c r="AC11" s="75">
        <v>1.5</v>
      </c>
      <c r="AD11" s="126">
        <f t="shared" ref="AD11:AD29" si="7">AB11*AC11</f>
        <v>0</v>
      </c>
      <c r="AE11" s="95"/>
      <c r="AF11" s="75">
        <v>1.5</v>
      </c>
      <c r="AG11" s="126">
        <f t="shared" ref="AG11:AG29" si="8">AE11*AF11</f>
        <v>0</v>
      </c>
      <c r="AH11" s="95"/>
      <c r="AI11" s="75">
        <v>1.5</v>
      </c>
      <c r="AJ11" s="126">
        <f t="shared" ref="AJ11:AJ29" si="9">AH11*AI11</f>
        <v>0</v>
      </c>
    </row>
    <row r="12" spans="1:36" s="8" customFormat="1" ht="21.95" customHeight="1">
      <c r="A12" s="2"/>
      <c r="B12" s="73">
        <v>3</v>
      </c>
      <c r="C12" s="76"/>
      <c r="D12" s="121" t="s">
        <v>3</v>
      </c>
      <c r="E12" s="121"/>
      <c r="F12" s="121"/>
      <c r="G12" s="95"/>
      <c r="H12" s="75">
        <v>1.5</v>
      </c>
      <c r="I12" s="126">
        <f t="shared" si="0"/>
        <v>0</v>
      </c>
      <c r="J12" s="95"/>
      <c r="K12" s="75">
        <v>1.5</v>
      </c>
      <c r="L12" s="126">
        <f t="shared" si="1"/>
        <v>0</v>
      </c>
      <c r="M12" s="95"/>
      <c r="N12" s="75">
        <v>1.5</v>
      </c>
      <c r="O12" s="126">
        <f t="shared" si="2"/>
        <v>0</v>
      </c>
      <c r="P12" s="95"/>
      <c r="Q12" s="75">
        <v>1.5</v>
      </c>
      <c r="R12" s="126">
        <f t="shared" si="3"/>
        <v>0</v>
      </c>
      <c r="S12" s="95"/>
      <c r="T12" s="75">
        <v>1.5</v>
      </c>
      <c r="U12" s="126">
        <f t="shared" si="4"/>
        <v>0</v>
      </c>
      <c r="V12" s="95"/>
      <c r="W12" s="75">
        <v>1.5</v>
      </c>
      <c r="X12" s="126">
        <f t="shared" si="5"/>
        <v>0</v>
      </c>
      <c r="Y12" s="95"/>
      <c r="Z12" s="75">
        <v>1.5</v>
      </c>
      <c r="AA12" s="126">
        <f t="shared" si="6"/>
        <v>0</v>
      </c>
      <c r="AB12" s="95"/>
      <c r="AC12" s="75">
        <v>1.5</v>
      </c>
      <c r="AD12" s="126">
        <f t="shared" si="7"/>
        <v>0</v>
      </c>
      <c r="AE12" s="95"/>
      <c r="AF12" s="75">
        <v>1.5</v>
      </c>
      <c r="AG12" s="126">
        <f t="shared" si="8"/>
        <v>0</v>
      </c>
      <c r="AH12" s="95"/>
      <c r="AI12" s="75">
        <v>1.5</v>
      </c>
      <c r="AJ12" s="126">
        <f t="shared" si="9"/>
        <v>0</v>
      </c>
    </row>
    <row r="13" spans="1:36" s="8" customFormat="1" ht="21.95" customHeight="1">
      <c r="A13" s="2"/>
      <c r="B13" s="73">
        <v>4</v>
      </c>
      <c r="C13" s="76"/>
      <c r="D13" s="121" t="s">
        <v>4</v>
      </c>
      <c r="E13" s="121"/>
      <c r="F13" s="121"/>
      <c r="G13" s="95"/>
      <c r="H13" s="75">
        <v>1.5</v>
      </c>
      <c r="I13" s="126">
        <f t="shared" si="0"/>
        <v>0</v>
      </c>
      <c r="J13" s="95"/>
      <c r="K13" s="75">
        <v>1.5</v>
      </c>
      <c r="L13" s="126">
        <f t="shared" si="1"/>
        <v>0</v>
      </c>
      <c r="M13" s="95"/>
      <c r="N13" s="75">
        <v>1.5</v>
      </c>
      <c r="O13" s="126">
        <f t="shared" si="2"/>
        <v>0</v>
      </c>
      <c r="P13" s="95"/>
      <c r="Q13" s="75">
        <v>1.5</v>
      </c>
      <c r="R13" s="126">
        <f t="shared" si="3"/>
        <v>0</v>
      </c>
      <c r="S13" s="95"/>
      <c r="T13" s="75">
        <v>1.5</v>
      </c>
      <c r="U13" s="126">
        <f t="shared" si="4"/>
        <v>0</v>
      </c>
      <c r="V13" s="95"/>
      <c r="W13" s="75">
        <v>1.5</v>
      </c>
      <c r="X13" s="126">
        <f t="shared" si="5"/>
        <v>0</v>
      </c>
      <c r="Y13" s="95"/>
      <c r="Z13" s="75">
        <v>1.5</v>
      </c>
      <c r="AA13" s="126">
        <f t="shared" si="6"/>
        <v>0</v>
      </c>
      <c r="AB13" s="95"/>
      <c r="AC13" s="75">
        <v>1.5</v>
      </c>
      <c r="AD13" s="126">
        <f t="shared" si="7"/>
        <v>0</v>
      </c>
      <c r="AE13" s="95"/>
      <c r="AF13" s="75">
        <v>1.5</v>
      </c>
      <c r="AG13" s="126">
        <f t="shared" si="8"/>
        <v>0</v>
      </c>
      <c r="AH13" s="95"/>
      <c r="AI13" s="75">
        <v>1.5</v>
      </c>
      <c r="AJ13" s="126">
        <f t="shared" si="9"/>
        <v>0</v>
      </c>
    </row>
    <row r="14" spans="1:36" s="8" customFormat="1" ht="21.95" customHeight="1">
      <c r="A14" s="2"/>
      <c r="B14" s="73">
        <v>5</v>
      </c>
      <c r="C14" s="76"/>
      <c r="D14" s="121" t="s">
        <v>5</v>
      </c>
      <c r="E14" s="121"/>
      <c r="F14" s="121"/>
      <c r="G14" s="95"/>
      <c r="H14" s="75">
        <v>1.5</v>
      </c>
      <c r="I14" s="126">
        <f t="shared" si="0"/>
        <v>0</v>
      </c>
      <c r="J14" s="95"/>
      <c r="K14" s="75">
        <v>1.5</v>
      </c>
      <c r="L14" s="126">
        <f t="shared" si="1"/>
        <v>0</v>
      </c>
      <c r="M14" s="95"/>
      <c r="N14" s="75">
        <v>1.5</v>
      </c>
      <c r="O14" s="126">
        <f t="shared" si="2"/>
        <v>0</v>
      </c>
      <c r="P14" s="95"/>
      <c r="Q14" s="75">
        <v>1.5</v>
      </c>
      <c r="R14" s="126">
        <f t="shared" si="3"/>
        <v>0</v>
      </c>
      <c r="S14" s="95"/>
      <c r="T14" s="75">
        <v>1.5</v>
      </c>
      <c r="U14" s="126">
        <f t="shared" si="4"/>
        <v>0</v>
      </c>
      <c r="V14" s="95"/>
      <c r="W14" s="75">
        <v>1.5</v>
      </c>
      <c r="X14" s="126">
        <f t="shared" si="5"/>
        <v>0</v>
      </c>
      <c r="Y14" s="95"/>
      <c r="Z14" s="75">
        <v>1.5</v>
      </c>
      <c r="AA14" s="126">
        <f t="shared" si="6"/>
        <v>0</v>
      </c>
      <c r="AB14" s="95"/>
      <c r="AC14" s="75">
        <v>1.5</v>
      </c>
      <c r="AD14" s="126">
        <f t="shared" si="7"/>
        <v>0</v>
      </c>
      <c r="AE14" s="95"/>
      <c r="AF14" s="75">
        <v>1.5</v>
      </c>
      <c r="AG14" s="126">
        <f t="shared" si="8"/>
        <v>0</v>
      </c>
      <c r="AH14" s="95"/>
      <c r="AI14" s="75">
        <v>1.5</v>
      </c>
      <c r="AJ14" s="126">
        <f t="shared" si="9"/>
        <v>0</v>
      </c>
    </row>
    <row r="15" spans="1:36" s="8" customFormat="1" ht="21.95" customHeight="1">
      <c r="A15" s="2"/>
      <c r="B15" s="73">
        <v>6</v>
      </c>
      <c r="C15" s="76"/>
      <c r="D15" s="121" t="s">
        <v>6</v>
      </c>
      <c r="E15" s="121"/>
      <c r="F15" s="121"/>
      <c r="G15" s="95"/>
      <c r="H15" s="75">
        <v>1</v>
      </c>
      <c r="I15" s="126">
        <f t="shared" si="0"/>
        <v>0</v>
      </c>
      <c r="J15" s="95"/>
      <c r="K15" s="75">
        <v>1</v>
      </c>
      <c r="L15" s="126">
        <f t="shared" si="1"/>
        <v>0</v>
      </c>
      <c r="M15" s="95"/>
      <c r="N15" s="75">
        <v>1</v>
      </c>
      <c r="O15" s="126">
        <f t="shared" si="2"/>
        <v>0</v>
      </c>
      <c r="P15" s="95"/>
      <c r="Q15" s="75">
        <v>1</v>
      </c>
      <c r="R15" s="126">
        <f t="shared" si="3"/>
        <v>0</v>
      </c>
      <c r="S15" s="95"/>
      <c r="T15" s="75">
        <v>1</v>
      </c>
      <c r="U15" s="126">
        <f t="shared" si="4"/>
        <v>0</v>
      </c>
      <c r="V15" s="95"/>
      <c r="W15" s="75">
        <v>1</v>
      </c>
      <c r="X15" s="126">
        <f t="shared" si="5"/>
        <v>0</v>
      </c>
      <c r="Y15" s="95"/>
      <c r="Z15" s="75">
        <v>1</v>
      </c>
      <c r="AA15" s="126">
        <f t="shared" si="6"/>
        <v>0</v>
      </c>
      <c r="AB15" s="95"/>
      <c r="AC15" s="75">
        <v>1</v>
      </c>
      <c r="AD15" s="126">
        <f t="shared" si="7"/>
        <v>0</v>
      </c>
      <c r="AE15" s="95"/>
      <c r="AF15" s="75">
        <v>1</v>
      </c>
      <c r="AG15" s="126">
        <f t="shared" si="8"/>
        <v>0</v>
      </c>
      <c r="AH15" s="95"/>
      <c r="AI15" s="75">
        <v>1</v>
      </c>
      <c r="AJ15" s="126">
        <f t="shared" si="9"/>
        <v>0</v>
      </c>
    </row>
    <row r="16" spans="1:36" s="8" customFormat="1" ht="21.95" customHeight="1">
      <c r="A16" s="2"/>
      <c r="B16" s="73">
        <v>7</v>
      </c>
      <c r="C16" s="76"/>
      <c r="D16" s="121" t="s">
        <v>7</v>
      </c>
      <c r="E16" s="121"/>
      <c r="F16" s="121"/>
      <c r="G16" s="95"/>
      <c r="H16" s="75">
        <v>1.5</v>
      </c>
      <c r="I16" s="126">
        <f t="shared" si="0"/>
        <v>0</v>
      </c>
      <c r="J16" s="95"/>
      <c r="K16" s="75">
        <v>1.5</v>
      </c>
      <c r="L16" s="126">
        <f t="shared" si="1"/>
        <v>0</v>
      </c>
      <c r="M16" s="95"/>
      <c r="N16" s="75">
        <v>1.5</v>
      </c>
      <c r="O16" s="126">
        <f t="shared" si="2"/>
        <v>0</v>
      </c>
      <c r="P16" s="95"/>
      <c r="Q16" s="75">
        <v>1.5</v>
      </c>
      <c r="R16" s="126">
        <f t="shared" si="3"/>
        <v>0</v>
      </c>
      <c r="S16" s="95"/>
      <c r="T16" s="75">
        <v>1.5</v>
      </c>
      <c r="U16" s="126">
        <f t="shared" si="4"/>
        <v>0</v>
      </c>
      <c r="V16" s="95"/>
      <c r="W16" s="75">
        <v>1.5</v>
      </c>
      <c r="X16" s="126">
        <f t="shared" si="5"/>
        <v>0</v>
      </c>
      <c r="Y16" s="95"/>
      <c r="Z16" s="75">
        <v>1.5</v>
      </c>
      <c r="AA16" s="126">
        <f t="shared" si="6"/>
        <v>0</v>
      </c>
      <c r="AB16" s="95"/>
      <c r="AC16" s="75">
        <v>1.5</v>
      </c>
      <c r="AD16" s="126">
        <f t="shared" si="7"/>
        <v>0</v>
      </c>
      <c r="AE16" s="95"/>
      <c r="AF16" s="75">
        <v>1.5</v>
      </c>
      <c r="AG16" s="126">
        <f t="shared" si="8"/>
        <v>0</v>
      </c>
      <c r="AH16" s="95"/>
      <c r="AI16" s="75">
        <v>1.5</v>
      </c>
      <c r="AJ16" s="126">
        <f t="shared" si="9"/>
        <v>0</v>
      </c>
    </row>
    <row r="17" spans="1:36" s="8" customFormat="1" ht="21.95" customHeight="1">
      <c r="A17" s="2"/>
      <c r="B17" s="73">
        <v>8</v>
      </c>
      <c r="C17" s="76"/>
      <c r="D17" s="121" t="s">
        <v>8</v>
      </c>
      <c r="E17" s="121"/>
      <c r="F17" s="121"/>
      <c r="G17" s="95"/>
      <c r="H17" s="75">
        <v>1</v>
      </c>
      <c r="I17" s="126">
        <f t="shared" si="0"/>
        <v>0</v>
      </c>
      <c r="J17" s="95"/>
      <c r="K17" s="75">
        <v>1</v>
      </c>
      <c r="L17" s="126">
        <f t="shared" si="1"/>
        <v>0</v>
      </c>
      <c r="M17" s="95"/>
      <c r="N17" s="75">
        <v>1</v>
      </c>
      <c r="O17" s="126">
        <f t="shared" si="2"/>
        <v>0</v>
      </c>
      <c r="P17" s="95"/>
      <c r="Q17" s="75">
        <v>1</v>
      </c>
      <c r="R17" s="126">
        <f t="shared" si="3"/>
        <v>0</v>
      </c>
      <c r="S17" s="95"/>
      <c r="T17" s="75">
        <v>1</v>
      </c>
      <c r="U17" s="126">
        <f t="shared" si="4"/>
        <v>0</v>
      </c>
      <c r="V17" s="95"/>
      <c r="W17" s="75">
        <v>1</v>
      </c>
      <c r="X17" s="126">
        <f t="shared" si="5"/>
        <v>0</v>
      </c>
      <c r="Y17" s="95"/>
      <c r="Z17" s="75">
        <v>1</v>
      </c>
      <c r="AA17" s="126">
        <f t="shared" si="6"/>
        <v>0</v>
      </c>
      <c r="AB17" s="95"/>
      <c r="AC17" s="75">
        <v>1</v>
      </c>
      <c r="AD17" s="126">
        <f t="shared" si="7"/>
        <v>0</v>
      </c>
      <c r="AE17" s="95"/>
      <c r="AF17" s="75">
        <v>1</v>
      </c>
      <c r="AG17" s="126">
        <f t="shared" si="8"/>
        <v>0</v>
      </c>
      <c r="AH17" s="95"/>
      <c r="AI17" s="75">
        <v>1</v>
      </c>
      <c r="AJ17" s="126">
        <f t="shared" si="9"/>
        <v>0</v>
      </c>
    </row>
    <row r="18" spans="1:36" s="8" customFormat="1" ht="21.95" customHeight="1">
      <c r="A18" s="2"/>
      <c r="B18" s="73">
        <v>9</v>
      </c>
      <c r="C18" s="76"/>
      <c r="D18" s="121" t="s">
        <v>9</v>
      </c>
      <c r="E18" s="121"/>
      <c r="F18" s="121"/>
      <c r="G18" s="95"/>
      <c r="H18" s="75">
        <v>1</v>
      </c>
      <c r="I18" s="126">
        <f t="shared" si="0"/>
        <v>0</v>
      </c>
      <c r="J18" s="95"/>
      <c r="K18" s="75">
        <v>1</v>
      </c>
      <c r="L18" s="126">
        <f t="shared" si="1"/>
        <v>0</v>
      </c>
      <c r="M18" s="95"/>
      <c r="N18" s="75">
        <v>1</v>
      </c>
      <c r="O18" s="126">
        <f t="shared" si="2"/>
        <v>0</v>
      </c>
      <c r="P18" s="95"/>
      <c r="Q18" s="75">
        <v>1</v>
      </c>
      <c r="R18" s="126">
        <f t="shared" si="3"/>
        <v>0</v>
      </c>
      <c r="S18" s="95"/>
      <c r="T18" s="75">
        <v>1</v>
      </c>
      <c r="U18" s="126">
        <f t="shared" si="4"/>
        <v>0</v>
      </c>
      <c r="V18" s="95"/>
      <c r="W18" s="75">
        <v>1</v>
      </c>
      <c r="X18" s="126">
        <f t="shared" si="5"/>
        <v>0</v>
      </c>
      <c r="Y18" s="95"/>
      <c r="Z18" s="75">
        <v>1</v>
      </c>
      <c r="AA18" s="126">
        <f t="shared" si="6"/>
        <v>0</v>
      </c>
      <c r="AB18" s="95"/>
      <c r="AC18" s="128">
        <v>1</v>
      </c>
      <c r="AD18" s="126">
        <f t="shared" si="7"/>
        <v>0</v>
      </c>
      <c r="AE18" s="95"/>
      <c r="AF18" s="75">
        <v>1</v>
      </c>
      <c r="AG18" s="126">
        <f t="shared" si="8"/>
        <v>0</v>
      </c>
      <c r="AH18" s="95"/>
      <c r="AI18" s="75">
        <v>1</v>
      </c>
      <c r="AJ18" s="126">
        <f t="shared" si="9"/>
        <v>0</v>
      </c>
    </row>
    <row r="19" spans="1:36" s="8" customFormat="1" ht="21.95" customHeight="1">
      <c r="A19" s="2"/>
      <c r="B19" s="73">
        <v>10</v>
      </c>
      <c r="C19" s="76"/>
      <c r="D19" s="121" t="s">
        <v>10</v>
      </c>
      <c r="E19" s="121"/>
      <c r="F19" s="121"/>
      <c r="G19" s="95"/>
      <c r="H19" s="75">
        <v>1.5</v>
      </c>
      <c r="I19" s="126">
        <f t="shared" si="0"/>
        <v>0</v>
      </c>
      <c r="J19" s="95"/>
      <c r="K19" s="75">
        <v>1.5</v>
      </c>
      <c r="L19" s="126">
        <f t="shared" si="1"/>
        <v>0</v>
      </c>
      <c r="M19" s="95"/>
      <c r="N19" s="75">
        <v>1.5</v>
      </c>
      <c r="O19" s="126">
        <f t="shared" si="2"/>
        <v>0</v>
      </c>
      <c r="P19" s="95"/>
      <c r="Q19" s="75">
        <v>1.5</v>
      </c>
      <c r="R19" s="126">
        <f t="shared" si="3"/>
        <v>0</v>
      </c>
      <c r="S19" s="95"/>
      <c r="T19" s="75">
        <v>1.5</v>
      </c>
      <c r="U19" s="126">
        <f t="shared" si="4"/>
        <v>0</v>
      </c>
      <c r="V19" s="95"/>
      <c r="W19" s="75">
        <v>1.5</v>
      </c>
      <c r="X19" s="126">
        <f t="shared" si="5"/>
        <v>0</v>
      </c>
      <c r="Y19" s="95"/>
      <c r="Z19" s="75">
        <v>1.5</v>
      </c>
      <c r="AA19" s="126">
        <f t="shared" si="6"/>
        <v>0</v>
      </c>
      <c r="AB19" s="95"/>
      <c r="AC19" s="75">
        <v>1.5</v>
      </c>
      <c r="AD19" s="126">
        <f t="shared" si="7"/>
        <v>0</v>
      </c>
      <c r="AE19" s="95"/>
      <c r="AF19" s="75">
        <v>1.5</v>
      </c>
      <c r="AG19" s="126">
        <f t="shared" si="8"/>
        <v>0</v>
      </c>
      <c r="AH19" s="95"/>
      <c r="AI19" s="75">
        <v>1.5</v>
      </c>
      <c r="AJ19" s="126">
        <f t="shared" si="9"/>
        <v>0</v>
      </c>
    </row>
    <row r="20" spans="1:36" s="8" customFormat="1" ht="21.95" customHeight="1">
      <c r="A20" s="2"/>
      <c r="B20" s="73">
        <v>11</v>
      </c>
      <c r="C20" s="76"/>
      <c r="D20" s="121" t="s">
        <v>48</v>
      </c>
      <c r="E20" s="121"/>
      <c r="F20" s="121"/>
      <c r="G20" s="95"/>
      <c r="H20" s="75">
        <v>1</v>
      </c>
      <c r="I20" s="126">
        <f t="shared" si="0"/>
        <v>0</v>
      </c>
      <c r="J20" s="95"/>
      <c r="K20" s="75">
        <v>1</v>
      </c>
      <c r="L20" s="126">
        <f t="shared" si="1"/>
        <v>0</v>
      </c>
      <c r="M20" s="95"/>
      <c r="N20" s="75">
        <v>1</v>
      </c>
      <c r="O20" s="126">
        <f t="shared" si="2"/>
        <v>0</v>
      </c>
      <c r="P20" s="95"/>
      <c r="Q20" s="75">
        <v>1</v>
      </c>
      <c r="R20" s="126">
        <f t="shared" si="3"/>
        <v>0</v>
      </c>
      <c r="S20" s="95"/>
      <c r="T20" s="75">
        <v>1</v>
      </c>
      <c r="U20" s="126">
        <f t="shared" si="4"/>
        <v>0</v>
      </c>
      <c r="V20" s="95"/>
      <c r="W20" s="75">
        <v>1</v>
      </c>
      <c r="X20" s="126">
        <f t="shared" si="5"/>
        <v>0</v>
      </c>
      <c r="Y20" s="95"/>
      <c r="Z20" s="75">
        <v>1</v>
      </c>
      <c r="AA20" s="126">
        <f t="shared" si="6"/>
        <v>0</v>
      </c>
      <c r="AB20" s="95"/>
      <c r="AC20" s="75">
        <v>1</v>
      </c>
      <c r="AD20" s="126">
        <f t="shared" si="7"/>
        <v>0</v>
      </c>
      <c r="AE20" s="95"/>
      <c r="AF20" s="75">
        <v>1</v>
      </c>
      <c r="AG20" s="126">
        <f t="shared" si="8"/>
        <v>0</v>
      </c>
      <c r="AH20" s="95"/>
      <c r="AI20" s="75">
        <v>1</v>
      </c>
      <c r="AJ20" s="126">
        <f t="shared" si="9"/>
        <v>0</v>
      </c>
    </row>
    <row r="21" spans="1:36" s="8" customFormat="1" ht="21.95" customHeight="1">
      <c r="A21" s="2"/>
      <c r="B21" s="73">
        <v>12</v>
      </c>
      <c r="C21" s="76"/>
      <c r="D21" s="121" t="s">
        <v>12</v>
      </c>
      <c r="E21" s="121"/>
      <c r="F21" s="121"/>
      <c r="G21" s="95"/>
      <c r="H21" s="75">
        <v>1</v>
      </c>
      <c r="I21" s="126">
        <f t="shared" si="0"/>
        <v>0</v>
      </c>
      <c r="J21" s="95"/>
      <c r="K21" s="75">
        <v>1</v>
      </c>
      <c r="L21" s="126">
        <f t="shared" si="1"/>
        <v>0</v>
      </c>
      <c r="M21" s="95"/>
      <c r="N21" s="75">
        <v>1</v>
      </c>
      <c r="O21" s="126">
        <f t="shared" si="2"/>
        <v>0</v>
      </c>
      <c r="P21" s="95"/>
      <c r="Q21" s="75">
        <v>1</v>
      </c>
      <c r="R21" s="126">
        <f t="shared" si="3"/>
        <v>0</v>
      </c>
      <c r="S21" s="95"/>
      <c r="T21" s="75">
        <v>1</v>
      </c>
      <c r="U21" s="126">
        <f t="shared" si="4"/>
        <v>0</v>
      </c>
      <c r="V21" s="95"/>
      <c r="W21" s="75">
        <v>1</v>
      </c>
      <c r="X21" s="126">
        <f t="shared" si="5"/>
        <v>0</v>
      </c>
      <c r="Y21" s="95"/>
      <c r="Z21" s="75">
        <v>1</v>
      </c>
      <c r="AA21" s="126">
        <f t="shared" si="6"/>
        <v>0</v>
      </c>
      <c r="AB21" s="95"/>
      <c r="AC21" s="75">
        <v>1</v>
      </c>
      <c r="AD21" s="126">
        <f t="shared" si="7"/>
        <v>0</v>
      </c>
      <c r="AE21" s="95"/>
      <c r="AF21" s="75">
        <v>1</v>
      </c>
      <c r="AG21" s="126">
        <f t="shared" si="8"/>
        <v>0</v>
      </c>
      <c r="AH21" s="95"/>
      <c r="AI21" s="75">
        <v>1</v>
      </c>
      <c r="AJ21" s="126">
        <f t="shared" si="9"/>
        <v>0</v>
      </c>
    </row>
    <row r="22" spans="1:36" s="8" customFormat="1" ht="21.95" customHeight="1">
      <c r="A22" s="2"/>
      <c r="B22" s="73">
        <v>13</v>
      </c>
      <c r="C22" s="76"/>
      <c r="D22" s="121" t="s">
        <v>13</v>
      </c>
      <c r="E22" s="121"/>
      <c r="F22" s="121"/>
      <c r="G22" s="95"/>
      <c r="H22" s="75">
        <v>1</v>
      </c>
      <c r="I22" s="126">
        <f t="shared" si="0"/>
        <v>0</v>
      </c>
      <c r="J22" s="95"/>
      <c r="K22" s="75">
        <v>1</v>
      </c>
      <c r="L22" s="126">
        <f t="shared" si="1"/>
        <v>0</v>
      </c>
      <c r="M22" s="95"/>
      <c r="N22" s="75">
        <v>1</v>
      </c>
      <c r="O22" s="126">
        <f t="shared" si="2"/>
        <v>0</v>
      </c>
      <c r="P22" s="95"/>
      <c r="Q22" s="75">
        <v>1</v>
      </c>
      <c r="R22" s="126">
        <f t="shared" si="3"/>
        <v>0</v>
      </c>
      <c r="S22" s="95"/>
      <c r="T22" s="75">
        <v>1</v>
      </c>
      <c r="U22" s="126">
        <f t="shared" si="4"/>
        <v>0</v>
      </c>
      <c r="V22" s="95"/>
      <c r="W22" s="75">
        <v>1</v>
      </c>
      <c r="X22" s="126">
        <f t="shared" si="5"/>
        <v>0</v>
      </c>
      <c r="Y22" s="95"/>
      <c r="Z22" s="75">
        <v>1</v>
      </c>
      <c r="AA22" s="126">
        <f t="shared" si="6"/>
        <v>0</v>
      </c>
      <c r="AB22" s="95"/>
      <c r="AC22" s="75">
        <v>1</v>
      </c>
      <c r="AD22" s="126">
        <f t="shared" si="7"/>
        <v>0</v>
      </c>
      <c r="AE22" s="95"/>
      <c r="AF22" s="75">
        <v>1</v>
      </c>
      <c r="AG22" s="126">
        <f t="shared" si="8"/>
        <v>0</v>
      </c>
      <c r="AH22" s="95"/>
      <c r="AI22" s="75">
        <v>1</v>
      </c>
      <c r="AJ22" s="126">
        <f t="shared" si="9"/>
        <v>0</v>
      </c>
    </row>
    <row r="23" spans="1:36" s="8" customFormat="1" ht="21.95" customHeight="1">
      <c r="A23" s="2"/>
      <c r="B23" s="73">
        <v>14</v>
      </c>
      <c r="C23" s="76"/>
      <c r="D23" s="121" t="s">
        <v>28</v>
      </c>
      <c r="E23" s="121"/>
      <c r="F23" s="121"/>
      <c r="G23" s="95"/>
      <c r="H23" s="75">
        <v>1</v>
      </c>
      <c r="I23" s="126">
        <f t="shared" si="0"/>
        <v>0</v>
      </c>
      <c r="J23" s="95"/>
      <c r="K23" s="75">
        <v>1</v>
      </c>
      <c r="L23" s="126">
        <f t="shared" si="1"/>
        <v>0</v>
      </c>
      <c r="M23" s="95"/>
      <c r="N23" s="75">
        <v>1</v>
      </c>
      <c r="O23" s="126">
        <f t="shared" si="2"/>
        <v>0</v>
      </c>
      <c r="P23" s="95"/>
      <c r="Q23" s="75">
        <v>1</v>
      </c>
      <c r="R23" s="126">
        <f t="shared" si="3"/>
        <v>0</v>
      </c>
      <c r="S23" s="95"/>
      <c r="T23" s="75">
        <v>1</v>
      </c>
      <c r="U23" s="126">
        <f t="shared" si="4"/>
        <v>0</v>
      </c>
      <c r="V23" s="95"/>
      <c r="W23" s="75">
        <v>1</v>
      </c>
      <c r="X23" s="126">
        <f t="shared" si="5"/>
        <v>0</v>
      </c>
      <c r="Y23" s="95"/>
      <c r="Z23" s="75">
        <v>1</v>
      </c>
      <c r="AA23" s="126">
        <f t="shared" si="6"/>
        <v>0</v>
      </c>
      <c r="AB23" s="95"/>
      <c r="AC23" s="75">
        <v>1</v>
      </c>
      <c r="AD23" s="126">
        <f t="shared" si="7"/>
        <v>0</v>
      </c>
      <c r="AE23" s="95"/>
      <c r="AF23" s="75">
        <v>1</v>
      </c>
      <c r="AG23" s="126">
        <f t="shared" si="8"/>
        <v>0</v>
      </c>
      <c r="AH23" s="95"/>
      <c r="AI23" s="75">
        <v>1</v>
      </c>
      <c r="AJ23" s="126">
        <f t="shared" si="9"/>
        <v>0</v>
      </c>
    </row>
    <row r="24" spans="1:36" s="8" customFormat="1" ht="21.95" customHeight="1">
      <c r="A24" s="2"/>
      <c r="B24" s="73">
        <v>15</v>
      </c>
      <c r="C24" s="74"/>
      <c r="D24" s="120" t="s">
        <v>14</v>
      </c>
      <c r="E24" s="120"/>
      <c r="F24" s="120"/>
      <c r="G24" s="95"/>
      <c r="H24" s="75">
        <v>2</v>
      </c>
      <c r="I24" s="126">
        <f t="shared" si="0"/>
        <v>0</v>
      </c>
      <c r="J24" s="95"/>
      <c r="K24" s="75">
        <v>2</v>
      </c>
      <c r="L24" s="126">
        <f t="shared" si="1"/>
        <v>0</v>
      </c>
      <c r="M24" s="95"/>
      <c r="N24" s="75">
        <v>2</v>
      </c>
      <c r="O24" s="126">
        <f t="shared" si="2"/>
        <v>0</v>
      </c>
      <c r="P24" s="95"/>
      <c r="Q24" s="75">
        <v>2</v>
      </c>
      <c r="R24" s="126">
        <f t="shared" si="3"/>
        <v>0</v>
      </c>
      <c r="S24" s="95"/>
      <c r="T24" s="75">
        <v>2</v>
      </c>
      <c r="U24" s="126">
        <f t="shared" si="4"/>
        <v>0</v>
      </c>
      <c r="V24" s="95"/>
      <c r="W24" s="75">
        <v>2</v>
      </c>
      <c r="X24" s="126">
        <f t="shared" si="5"/>
        <v>0</v>
      </c>
      <c r="Y24" s="95"/>
      <c r="Z24" s="75">
        <v>2</v>
      </c>
      <c r="AA24" s="126">
        <f t="shared" si="6"/>
        <v>0</v>
      </c>
      <c r="AB24" s="95"/>
      <c r="AC24" s="75">
        <v>2</v>
      </c>
      <c r="AD24" s="126">
        <f t="shared" si="7"/>
        <v>0</v>
      </c>
      <c r="AE24" s="95"/>
      <c r="AF24" s="75">
        <v>2</v>
      </c>
      <c r="AG24" s="126">
        <f t="shared" si="8"/>
        <v>0</v>
      </c>
      <c r="AH24" s="95"/>
      <c r="AI24" s="75">
        <v>2</v>
      </c>
      <c r="AJ24" s="126">
        <f t="shared" si="9"/>
        <v>0</v>
      </c>
    </row>
    <row r="25" spans="1:36" s="8" customFormat="1" ht="21.95" customHeight="1">
      <c r="A25" s="2"/>
      <c r="B25" s="73">
        <v>16</v>
      </c>
      <c r="C25" s="76"/>
      <c r="D25" s="121" t="s">
        <v>27</v>
      </c>
      <c r="E25" s="121"/>
      <c r="F25" s="121"/>
      <c r="G25" s="95"/>
      <c r="H25" s="75">
        <v>1.5</v>
      </c>
      <c r="I25" s="126">
        <f t="shared" si="0"/>
        <v>0</v>
      </c>
      <c r="J25" s="95"/>
      <c r="K25" s="75">
        <v>1.5</v>
      </c>
      <c r="L25" s="126">
        <f t="shared" si="1"/>
        <v>0</v>
      </c>
      <c r="M25" s="95"/>
      <c r="N25" s="75">
        <v>1.5</v>
      </c>
      <c r="O25" s="126">
        <f t="shared" si="2"/>
        <v>0</v>
      </c>
      <c r="P25" s="95"/>
      <c r="Q25" s="75">
        <v>1.5</v>
      </c>
      <c r="R25" s="126">
        <f t="shared" si="3"/>
        <v>0</v>
      </c>
      <c r="S25" s="95"/>
      <c r="T25" s="75">
        <v>1.5</v>
      </c>
      <c r="U25" s="126">
        <f t="shared" si="4"/>
        <v>0</v>
      </c>
      <c r="V25" s="95"/>
      <c r="W25" s="75">
        <v>1.5</v>
      </c>
      <c r="X25" s="126">
        <f t="shared" si="5"/>
        <v>0</v>
      </c>
      <c r="Y25" s="95"/>
      <c r="Z25" s="75">
        <v>1.5</v>
      </c>
      <c r="AA25" s="126">
        <f t="shared" si="6"/>
        <v>0</v>
      </c>
      <c r="AB25" s="95"/>
      <c r="AC25" s="75">
        <v>1.5</v>
      </c>
      <c r="AD25" s="126">
        <f t="shared" si="7"/>
        <v>0</v>
      </c>
      <c r="AE25" s="95"/>
      <c r="AF25" s="75">
        <v>1.5</v>
      </c>
      <c r="AG25" s="126">
        <f t="shared" si="8"/>
        <v>0</v>
      </c>
      <c r="AH25" s="95"/>
      <c r="AI25" s="75">
        <v>1.5</v>
      </c>
      <c r="AJ25" s="126">
        <f t="shared" si="9"/>
        <v>0</v>
      </c>
    </row>
    <row r="26" spans="1:36" s="8" customFormat="1" ht="21.95" customHeight="1">
      <c r="A26" s="2"/>
      <c r="B26" s="73">
        <v>17</v>
      </c>
      <c r="C26" s="74"/>
      <c r="D26" s="120" t="s">
        <v>15</v>
      </c>
      <c r="E26" s="120"/>
      <c r="F26" s="120"/>
      <c r="G26" s="95"/>
      <c r="H26" s="75">
        <v>2</v>
      </c>
      <c r="I26" s="126">
        <f t="shared" si="0"/>
        <v>0</v>
      </c>
      <c r="J26" s="95"/>
      <c r="K26" s="75">
        <v>2</v>
      </c>
      <c r="L26" s="126">
        <f t="shared" si="1"/>
        <v>0</v>
      </c>
      <c r="M26" s="95"/>
      <c r="N26" s="75">
        <v>2</v>
      </c>
      <c r="O26" s="126">
        <f t="shared" si="2"/>
        <v>0</v>
      </c>
      <c r="P26" s="95"/>
      <c r="Q26" s="75">
        <v>2</v>
      </c>
      <c r="R26" s="126">
        <f t="shared" si="3"/>
        <v>0</v>
      </c>
      <c r="S26" s="95"/>
      <c r="T26" s="75">
        <v>2</v>
      </c>
      <c r="U26" s="126">
        <f t="shared" si="4"/>
        <v>0</v>
      </c>
      <c r="V26" s="95"/>
      <c r="W26" s="75">
        <v>2</v>
      </c>
      <c r="X26" s="126">
        <f t="shared" si="5"/>
        <v>0</v>
      </c>
      <c r="Y26" s="95"/>
      <c r="Z26" s="75">
        <v>2</v>
      </c>
      <c r="AA26" s="126">
        <f t="shared" si="6"/>
        <v>0</v>
      </c>
      <c r="AB26" s="95"/>
      <c r="AC26" s="75">
        <v>2</v>
      </c>
      <c r="AD26" s="126">
        <f t="shared" si="7"/>
        <v>0</v>
      </c>
      <c r="AE26" s="95"/>
      <c r="AF26" s="75">
        <v>2</v>
      </c>
      <c r="AG26" s="126">
        <f t="shared" si="8"/>
        <v>0</v>
      </c>
      <c r="AH26" s="95"/>
      <c r="AI26" s="75">
        <v>2</v>
      </c>
      <c r="AJ26" s="126">
        <f t="shared" si="9"/>
        <v>0</v>
      </c>
    </row>
    <row r="27" spans="1:36" s="8" customFormat="1" ht="21.95" customHeight="1">
      <c r="A27" s="2"/>
      <c r="B27" s="73">
        <v>18</v>
      </c>
      <c r="C27" s="76"/>
      <c r="D27" s="121" t="s">
        <v>16</v>
      </c>
      <c r="E27" s="121"/>
      <c r="F27" s="121"/>
      <c r="G27" s="95"/>
      <c r="H27" s="75">
        <v>1.5</v>
      </c>
      <c r="I27" s="126">
        <f t="shared" si="0"/>
        <v>0</v>
      </c>
      <c r="J27" s="95"/>
      <c r="K27" s="75">
        <v>1.5</v>
      </c>
      <c r="L27" s="126">
        <f t="shared" si="1"/>
        <v>0</v>
      </c>
      <c r="M27" s="95"/>
      <c r="N27" s="75">
        <v>1.5</v>
      </c>
      <c r="O27" s="126">
        <f t="shared" si="2"/>
        <v>0</v>
      </c>
      <c r="P27" s="95"/>
      <c r="Q27" s="75">
        <v>1.5</v>
      </c>
      <c r="R27" s="126">
        <f t="shared" si="3"/>
        <v>0</v>
      </c>
      <c r="S27" s="95"/>
      <c r="T27" s="75">
        <v>1.5</v>
      </c>
      <c r="U27" s="126">
        <f t="shared" si="4"/>
        <v>0</v>
      </c>
      <c r="V27" s="95"/>
      <c r="W27" s="75">
        <v>1.5</v>
      </c>
      <c r="X27" s="126">
        <f t="shared" si="5"/>
        <v>0</v>
      </c>
      <c r="Y27" s="95"/>
      <c r="Z27" s="75">
        <v>1.5</v>
      </c>
      <c r="AA27" s="126">
        <f t="shared" si="6"/>
        <v>0</v>
      </c>
      <c r="AB27" s="95"/>
      <c r="AC27" s="75">
        <v>1.5</v>
      </c>
      <c r="AD27" s="126">
        <f t="shared" si="7"/>
        <v>0</v>
      </c>
      <c r="AE27" s="95"/>
      <c r="AF27" s="75">
        <v>1.5</v>
      </c>
      <c r="AG27" s="126">
        <f t="shared" si="8"/>
        <v>0</v>
      </c>
      <c r="AH27" s="95"/>
      <c r="AI27" s="75">
        <v>1.5</v>
      </c>
      <c r="AJ27" s="126">
        <f t="shared" si="9"/>
        <v>0</v>
      </c>
    </row>
    <row r="28" spans="1:36" s="8" customFormat="1" ht="21.95" customHeight="1">
      <c r="A28" s="2"/>
      <c r="B28" s="73">
        <v>19</v>
      </c>
      <c r="C28" s="74"/>
      <c r="D28" s="120" t="s">
        <v>17</v>
      </c>
      <c r="E28" s="120"/>
      <c r="F28" s="120"/>
      <c r="G28" s="95"/>
      <c r="H28" s="75">
        <v>2</v>
      </c>
      <c r="I28" s="126">
        <f t="shared" si="0"/>
        <v>0</v>
      </c>
      <c r="J28" s="95"/>
      <c r="K28" s="75">
        <v>2</v>
      </c>
      <c r="L28" s="126">
        <f t="shared" si="1"/>
        <v>0</v>
      </c>
      <c r="M28" s="95"/>
      <c r="N28" s="75">
        <v>2</v>
      </c>
      <c r="O28" s="126">
        <f t="shared" si="2"/>
        <v>0</v>
      </c>
      <c r="P28" s="95"/>
      <c r="Q28" s="75">
        <v>2</v>
      </c>
      <c r="R28" s="126">
        <f t="shared" si="3"/>
        <v>0</v>
      </c>
      <c r="S28" s="95"/>
      <c r="T28" s="75">
        <v>2</v>
      </c>
      <c r="U28" s="126">
        <f t="shared" si="4"/>
        <v>0</v>
      </c>
      <c r="V28" s="95"/>
      <c r="W28" s="75">
        <v>2</v>
      </c>
      <c r="X28" s="126">
        <f t="shared" si="5"/>
        <v>0</v>
      </c>
      <c r="Y28" s="95"/>
      <c r="Z28" s="75">
        <v>2</v>
      </c>
      <c r="AA28" s="126">
        <f t="shared" si="6"/>
        <v>0</v>
      </c>
      <c r="AB28" s="95"/>
      <c r="AC28" s="75">
        <v>2</v>
      </c>
      <c r="AD28" s="126">
        <f t="shared" si="7"/>
        <v>0</v>
      </c>
      <c r="AE28" s="95"/>
      <c r="AF28" s="75">
        <v>2</v>
      </c>
      <c r="AG28" s="126">
        <f t="shared" si="8"/>
        <v>0</v>
      </c>
      <c r="AH28" s="95"/>
      <c r="AI28" s="75">
        <v>2</v>
      </c>
      <c r="AJ28" s="126">
        <f t="shared" si="9"/>
        <v>0</v>
      </c>
    </row>
    <row r="29" spans="1:36" s="8" customFormat="1" ht="21.95" customHeight="1" thickBot="1">
      <c r="A29" s="2"/>
      <c r="B29" s="77">
        <v>20</v>
      </c>
      <c r="C29" s="78"/>
      <c r="D29" s="122" t="s">
        <v>18</v>
      </c>
      <c r="E29" s="122"/>
      <c r="F29" s="122"/>
      <c r="G29" s="96"/>
      <c r="H29" s="79">
        <v>2</v>
      </c>
      <c r="I29" s="127">
        <f t="shared" si="0"/>
        <v>0</v>
      </c>
      <c r="J29" s="96"/>
      <c r="K29" s="79">
        <v>2</v>
      </c>
      <c r="L29" s="127">
        <f t="shared" si="1"/>
        <v>0</v>
      </c>
      <c r="M29" s="96"/>
      <c r="N29" s="79">
        <v>2</v>
      </c>
      <c r="O29" s="127">
        <f t="shared" si="2"/>
        <v>0</v>
      </c>
      <c r="P29" s="96"/>
      <c r="Q29" s="79">
        <v>2</v>
      </c>
      <c r="R29" s="127">
        <f t="shared" si="3"/>
        <v>0</v>
      </c>
      <c r="S29" s="96"/>
      <c r="T29" s="79">
        <v>2</v>
      </c>
      <c r="U29" s="127">
        <f t="shared" si="4"/>
        <v>0</v>
      </c>
      <c r="V29" s="96"/>
      <c r="W29" s="79">
        <v>2</v>
      </c>
      <c r="X29" s="127">
        <f t="shared" si="5"/>
        <v>0</v>
      </c>
      <c r="Y29" s="96"/>
      <c r="Z29" s="79">
        <v>2</v>
      </c>
      <c r="AA29" s="127">
        <f t="shared" si="6"/>
        <v>0</v>
      </c>
      <c r="AB29" s="96"/>
      <c r="AC29" s="79">
        <v>2</v>
      </c>
      <c r="AD29" s="127">
        <f t="shared" si="7"/>
        <v>0</v>
      </c>
      <c r="AE29" s="96"/>
      <c r="AF29" s="79">
        <v>2</v>
      </c>
      <c r="AG29" s="127">
        <f t="shared" si="8"/>
        <v>0</v>
      </c>
      <c r="AH29" s="96"/>
      <c r="AI29" s="79">
        <v>2</v>
      </c>
      <c r="AJ29" s="127">
        <f t="shared" si="9"/>
        <v>0</v>
      </c>
    </row>
    <row r="30" spans="1:36" s="8" customFormat="1" ht="20.100000000000001" customHeight="1">
      <c r="A30" s="2"/>
      <c r="B30" s="80"/>
      <c r="C30" s="80"/>
      <c r="D30" s="80"/>
      <c r="E30" s="80"/>
      <c r="F30" s="70" t="s">
        <v>54</v>
      </c>
      <c r="H30" s="71" t="s">
        <v>53</v>
      </c>
      <c r="I30" s="72">
        <f>SUM(I10:I29)</f>
        <v>0</v>
      </c>
      <c r="J30" s="81"/>
      <c r="K30" s="71" t="s">
        <v>53</v>
      </c>
      <c r="L30" s="72">
        <f>SUM(L10:L29)</f>
        <v>0</v>
      </c>
      <c r="M30" s="81"/>
      <c r="N30" s="71" t="s">
        <v>53</v>
      </c>
      <c r="O30" s="72">
        <f>SUM(O10:O29)</f>
        <v>0</v>
      </c>
      <c r="P30" s="81"/>
      <c r="Q30" s="71" t="s">
        <v>53</v>
      </c>
      <c r="R30" s="72">
        <f>SUM(R10:R29)</f>
        <v>0</v>
      </c>
      <c r="S30" s="81"/>
      <c r="T30" s="71" t="s">
        <v>53</v>
      </c>
      <c r="U30" s="72">
        <f>SUM(U10:U29)</f>
        <v>0</v>
      </c>
      <c r="V30" s="81"/>
      <c r="W30" s="71" t="s">
        <v>53</v>
      </c>
      <c r="X30" s="72">
        <f>SUM(X10:X29)</f>
        <v>0</v>
      </c>
      <c r="Y30" s="81"/>
      <c r="Z30" s="71" t="s">
        <v>53</v>
      </c>
      <c r="AA30" s="72">
        <f>SUM(AA10:AA29)</f>
        <v>0</v>
      </c>
      <c r="AB30" s="81"/>
      <c r="AC30" s="71" t="s">
        <v>53</v>
      </c>
      <c r="AD30" s="72">
        <f>SUM(AD10:AD29)</f>
        <v>0</v>
      </c>
      <c r="AE30" s="81"/>
      <c r="AF30" s="71" t="s">
        <v>53</v>
      </c>
      <c r="AG30" s="72">
        <f>SUM(AG10:AG29)</f>
        <v>0</v>
      </c>
      <c r="AH30" s="81"/>
      <c r="AI30" s="71" t="s">
        <v>53</v>
      </c>
      <c r="AJ30" s="72">
        <f>SUM(AJ10:AJ29)</f>
        <v>0</v>
      </c>
    </row>
    <row r="31" spans="1:36" s="8" customFormat="1" ht="20.100000000000001" customHeight="1">
      <c r="A31" s="2"/>
      <c r="B31" s="80"/>
      <c r="C31" s="80"/>
      <c r="D31" s="80"/>
      <c r="E31" s="80"/>
      <c r="F31" s="70" t="s">
        <v>80</v>
      </c>
      <c r="G31" s="98" t="str">
        <f>IF(SUM(COUNTIF(G10,4), COUNTIF(G24,4), COUNTIF(G26,4), COUNTIF(G28,4), COUNTIF(G29,4))&gt;=3, "Yes, they may be at risk!", "")</f>
        <v/>
      </c>
      <c r="H31" s="71"/>
      <c r="I31" s="72"/>
      <c r="J31" s="98" t="str">
        <f>IF(SUM(COUNTIF(J10,4), COUNTIF(J24,4), COUNTIF(J26,4), COUNTIF(J28,4), COUNTIF(J29,4))&gt;=3, "Yes, they may be at risk!", "")</f>
        <v/>
      </c>
      <c r="K31" s="71"/>
      <c r="L31" s="72"/>
      <c r="M31" s="98" t="str">
        <f>IF(SUM(COUNTIF(M10,4), COUNTIF(M24,4), COUNTIF(M26,4), COUNTIF(M28,4), COUNTIF(M29,4))&gt;=3, "Yes, they may be at risk!", "")</f>
        <v/>
      </c>
      <c r="N31" s="71"/>
      <c r="O31" s="72"/>
      <c r="P31" s="98" t="str">
        <f>IF(SUM(COUNTIF(P10,4), COUNTIF(P24,4), COUNTIF(P26,4), COUNTIF(P28,4), COUNTIF(P29,4))&gt;=3, "Yes, they may be at risk!", "")</f>
        <v/>
      </c>
      <c r="Q31" s="71"/>
      <c r="R31" s="72"/>
      <c r="S31" s="98" t="str">
        <f>IF(SUM(COUNTIF(S10,4), COUNTIF(S24,4), COUNTIF(S26,4), COUNTIF(S28,4), COUNTIF(S29,4))&gt;=3, "Yes, they may be at risk!", "")</f>
        <v/>
      </c>
      <c r="T31" s="71"/>
      <c r="U31" s="72"/>
      <c r="V31" s="98" t="str">
        <f>IF(SUM(COUNTIF(V10,4), COUNTIF(V24,4), COUNTIF(V26,4), COUNTIF(V28,4), COUNTIF(V29,4))&gt;=3, "Yes, they may be at risk!", "")</f>
        <v/>
      </c>
      <c r="W31" s="71"/>
      <c r="X31" s="72"/>
      <c r="Y31" s="98" t="str">
        <f>IF(SUM(COUNTIF(Y10,4), COUNTIF(Y24,4), COUNTIF(Y26,4), COUNTIF(Y28,4), COUNTIF(Y29,4))&gt;=3, "Yes, they may be at risk!", "")</f>
        <v/>
      </c>
      <c r="Z31" s="71"/>
      <c r="AA31" s="72"/>
      <c r="AB31" s="98" t="str">
        <f>IF(SUM(COUNTIF(AB10,4), COUNTIF(AB24,4), COUNTIF(AB26,4), COUNTIF(AB28,4), COUNTIF(AB29,4))&gt;=3, "Yes, they may be at risk!", "")</f>
        <v/>
      </c>
      <c r="AC31" s="71"/>
      <c r="AD31" s="72"/>
      <c r="AE31" s="98" t="str">
        <f>IF(SUM(COUNTIF(AE10,4), COUNTIF(AE24,4), COUNTIF(AE26,4), COUNTIF(AE28,4), COUNTIF(AE29,4))&gt;=3, "Yes, they may be at risk!", "")</f>
        <v/>
      </c>
      <c r="AF31" s="71"/>
      <c r="AG31" s="72"/>
      <c r="AH31" s="98" t="str">
        <f>IF(SUM(COUNTIF(AH10,4), COUNTIF(AH24,4), COUNTIF(AH26,4), COUNTIF(AH28,4), COUNTIF(AH29,4))&gt;=3, "Yes, they may be at risk!", "")</f>
        <v/>
      </c>
      <c r="AI31" s="71"/>
      <c r="AJ31" s="72"/>
    </row>
    <row r="32" spans="1:36" ht="21.95" customHeight="1">
      <c r="B32" s="29"/>
      <c r="C32" s="29"/>
      <c r="D32" s="29"/>
      <c r="E32" s="45" t="s">
        <v>31</v>
      </c>
      <c r="F32" s="46" t="s">
        <v>50</v>
      </c>
      <c r="G32" s="47">
        <f>I30+L30+O30+R30+U30+X30+AA30+AD30+AG30+AJ30</f>
        <v>0</v>
      </c>
      <c r="H32" s="48"/>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row>
    <row r="33" spans="2:36" s="3" customFormat="1" ht="15">
      <c r="B33" s="5"/>
      <c r="C33" s="5"/>
      <c r="D33" s="5"/>
      <c r="E33" s="37" t="s">
        <v>32</v>
      </c>
      <c r="F33" s="6" t="s">
        <v>51</v>
      </c>
      <c r="G33" s="35" t="e">
        <f>G32/H33</f>
        <v>#DIV/0!</v>
      </c>
      <c r="H33" s="97"/>
      <c r="I33" s="50"/>
      <c r="J33" s="7" t="s">
        <v>52</v>
      </c>
      <c r="K33" s="5"/>
      <c r="L33" s="5"/>
      <c r="M33" s="5"/>
      <c r="N33" s="5"/>
      <c r="O33" s="5"/>
      <c r="P33" s="5"/>
      <c r="Q33" s="5"/>
      <c r="R33" s="5"/>
      <c r="S33" s="5"/>
      <c r="T33" s="5"/>
      <c r="U33" s="5"/>
      <c r="V33" s="5"/>
      <c r="W33" s="5"/>
      <c r="X33" s="5"/>
      <c r="Y33" s="5"/>
      <c r="Z33" s="5"/>
      <c r="AA33" s="5"/>
      <c r="AB33" s="5"/>
      <c r="AC33" s="5"/>
      <c r="AD33" s="5"/>
      <c r="AE33" s="5"/>
      <c r="AF33" s="5"/>
      <c r="AG33" s="5"/>
      <c r="AH33" s="5"/>
      <c r="AI33" s="5"/>
      <c r="AJ33" s="5"/>
    </row>
    <row r="34" spans="2:36" ht="15">
      <c r="H34" s="49"/>
    </row>
    <row r="35" spans="2:36" ht="15" hidden="1" customHeight="1"/>
    <row r="36" spans="2:36" ht="15" hidden="1"/>
    <row r="37" spans="2:36" ht="15" hidden="1" customHeight="1"/>
    <row r="38" spans="2:36" ht="15" hidden="1" customHeight="1"/>
    <row r="39" spans="2:36" ht="15" hidden="1" customHeight="1"/>
    <row r="40" spans="2:36" ht="15" hidden="1" customHeight="1"/>
    <row r="41" spans="2:36" ht="15" hidden="1" customHeight="1"/>
  </sheetData>
  <sheetProtection algorithmName="SHA-512" hashValue="aLVsHwL7yiIUxB8Bbl/MZUXzqPyveUWXY8fqYhxIe17R06h6j5bbQv3z1W49NomavbjL7COduwZPc/gNWio+/Q==" saltValue="o6zG95U4ko5Zaf5phk9VmA==" spinCount="100000" sheet="1" objects="1" scenarios="1" selectLockedCells="1"/>
  <mergeCells count="34">
    <mergeCell ref="B2:F2"/>
    <mergeCell ref="G8:I8"/>
    <mergeCell ref="J8:L8"/>
    <mergeCell ref="D27:F27"/>
    <mergeCell ref="D28:F28"/>
    <mergeCell ref="D29:F29"/>
    <mergeCell ref="AB8:AD8"/>
    <mergeCell ref="AE8:AG8"/>
    <mergeCell ref="D11:F11"/>
    <mergeCell ref="D12:F12"/>
    <mergeCell ref="D13:F13"/>
    <mergeCell ref="D14:F14"/>
    <mergeCell ref="D15:F15"/>
    <mergeCell ref="D16:F16"/>
    <mergeCell ref="D17:F17"/>
    <mergeCell ref="D18:F18"/>
    <mergeCell ref="D22:F22"/>
    <mergeCell ref="D23:F23"/>
    <mergeCell ref="D24:F24"/>
    <mergeCell ref="AH8:AJ8"/>
    <mergeCell ref="B8:F8"/>
    <mergeCell ref="B3:F6"/>
    <mergeCell ref="I3:N6"/>
    <mergeCell ref="D26:F26"/>
    <mergeCell ref="D25:F25"/>
    <mergeCell ref="D19:F19"/>
    <mergeCell ref="D20:F20"/>
    <mergeCell ref="D21:F21"/>
    <mergeCell ref="D10:F10"/>
    <mergeCell ref="Y8:AA8"/>
    <mergeCell ref="M8:O8"/>
    <mergeCell ref="P8:R8"/>
    <mergeCell ref="S8:U8"/>
    <mergeCell ref="V8:X8"/>
  </mergeCells>
  <conditionalFormatting sqref="I30:I31">
    <cfRule type="cellIs" dxfId="34" priority="127" operator="between">
      <formula>1</formula>
      <formula>26</formula>
    </cfRule>
    <cfRule type="cellIs" dxfId="33" priority="126" operator="between">
      <formula>27</formula>
      <formula>49</formula>
    </cfRule>
    <cfRule type="cellIs" dxfId="32" priority="123" operator="between">
      <formula>50</formula>
      <formula>75</formula>
    </cfRule>
    <cfRule type="cellIs" dxfId="31" priority="122" operator="between">
      <formula>76</formula>
      <formula>100</formula>
    </cfRule>
    <cfRule type="cellIs" dxfId="30" priority="121" operator="greaterThanOrEqual">
      <formula>101</formula>
    </cfRule>
  </conditionalFormatting>
  <conditionalFormatting sqref="L30:L31">
    <cfRule type="cellIs" dxfId="29" priority="25" operator="between">
      <formula>1</formula>
      <formula>26</formula>
    </cfRule>
    <cfRule type="cellIs" dxfId="28" priority="24" operator="between">
      <formula>27</formula>
      <formula>49</formula>
    </cfRule>
    <cfRule type="cellIs" dxfId="27" priority="23" operator="between">
      <formula>50</formula>
      <formula>75</formula>
    </cfRule>
    <cfRule type="cellIs" dxfId="26" priority="22" operator="between">
      <formula>76</formula>
      <formula>100</formula>
    </cfRule>
    <cfRule type="cellIs" dxfId="25" priority="21" operator="greaterThanOrEqual">
      <formula>101</formula>
    </cfRule>
  </conditionalFormatting>
  <conditionalFormatting sqref="O30:O31">
    <cfRule type="cellIs" dxfId="24" priority="16" operator="greaterThanOrEqual">
      <formula>101</formula>
    </cfRule>
    <cfRule type="cellIs" dxfId="23" priority="17" operator="between">
      <formula>76</formula>
      <formula>100</formula>
    </cfRule>
    <cfRule type="cellIs" dxfId="22" priority="18" operator="between">
      <formula>50</formula>
      <formula>75</formula>
    </cfRule>
    <cfRule type="cellIs" dxfId="21" priority="19" operator="between">
      <formula>27</formula>
      <formula>49</formula>
    </cfRule>
    <cfRule type="cellIs" dxfId="20" priority="20" operator="between">
      <formula>1</formula>
      <formula>26</formula>
    </cfRule>
  </conditionalFormatting>
  <conditionalFormatting sqref="R30:R31">
    <cfRule type="cellIs" dxfId="19" priority="15" operator="between">
      <formula>1</formula>
      <formula>26</formula>
    </cfRule>
    <cfRule type="cellIs" dxfId="18" priority="14" operator="between">
      <formula>27</formula>
      <formula>49</formula>
    </cfRule>
    <cfRule type="cellIs" dxfId="17" priority="13" operator="between">
      <formula>50</formula>
      <formula>75</formula>
    </cfRule>
    <cfRule type="cellIs" dxfId="16" priority="12" operator="between">
      <formula>76</formula>
      <formula>100</formula>
    </cfRule>
    <cfRule type="cellIs" dxfId="15" priority="11" operator="greaterThanOrEqual">
      <formula>101</formula>
    </cfRule>
  </conditionalFormatting>
  <conditionalFormatting sqref="U30:U31">
    <cfRule type="cellIs" dxfId="14" priority="6" operator="greaterThanOrEqual">
      <formula>101</formula>
    </cfRule>
    <cfRule type="cellIs" dxfId="13" priority="10" operator="between">
      <formula>1</formula>
      <formula>26</formula>
    </cfRule>
    <cfRule type="cellIs" dxfId="12" priority="9" operator="between">
      <formula>27</formula>
      <formula>49</formula>
    </cfRule>
    <cfRule type="cellIs" dxfId="11" priority="8" operator="between">
      <formula>50</formula>
      <formula>75</formula>
    </cfRule>
    <cfRule type="cellIs" dxfId="10" priority="7" operator="between">
      <formula>76</formula>
      <formula>100</formula>
    </cfRule>
  </conditionalFormatting>
  <conditionalFormatting sqref="X30:X31">
    <cfRule type="cellIs" dxfId="9" priority="2" operator="between">
      <formula>76</formula>
      <formula>100</formula>
    </cfRule>
    <cfRule type="cellIs" dxfId="8" priority="3" operator="between">
      <formula>50</formula>
      <formula>75</formula>
    </cfRule>
    <cfRule type="cellIs" dxfId="7" priority="4" operator="between">
      <formula>27</formula>
      <formula>49</formula>
    </cfRule>
    <cfRule type="cellIs" dxfId="6" priority="5" operator="between">
      <formula>1</formula>
      <formula>26</formula>
    </cfRule>
    <cfRule type="cellIs" dxfId="5" priority="1" operator="greaterThanOrEqual">
      <formula>101</formula>
    </cfRule>
  </conditionalFormatting>
  <conditionalFormatting sqref="AA30:AA31">
    <cfRule type="cellIs" dxfId="4" priority="26" operator="greaterThanOrEqual">
      <formula>101</formula>
    </cfRule>
    <cfRule type="cellIs" dxfId="3" priority="27" operator="between">
      <formula>76</formula>
      <formula>100</formula>
    </cfRule>
    <cfRule type="cellIs" dxfId="2" priority="28" operator="between">
      <formula>50</formula>
      <formula>75</formula>
    </cfRule>
    <cfRule type="cellIs" dxfId="1" priority="29" operator="between">
      <formula>27</formula>
      <formula>49</formula>
    </cfRule>
    <cfRule type="cellIs" dxfId="0" priority="30" operator="between">
      <formula>1</formula>
      <formula>26</formula>
    </cfRule>
  </conditionalFormatting>
  <dataValidations disablePrompts="1" count="1">
    <dataValidation type="whole" showInputMessage="1" showErrorMessage="1" errorTitle="Oops!" error="Please enter a whole number between 0 and 4." sqref="AH10:AH29 J10:J29 M10:M29 P10:P29 S10:S29 V10:V29 Y10:Y29 AB10:AB29 AE10:AE29 G10:G29" xr:uid="{FAE75214-3CB7-4F40-A41C-EFB02F31C14E}">
      <formula1>0</formula1>
      <formula2>4</formula2>
    </dataValidation>
  </dataValidations>
  <printOptions horizontalCentered="1" verticalCentered="1"/>
  <pageMargins left="0.25" right="0.25" top="0.5" bottom="0.5" header="0.3" footer="0.3"/>
  <pageSetup orientation="portrait" r:id="rId1"/>
  <headerFooter>
    <oddHeader>&amp;C&amp;"Archivo Black,Regular"&amp;18&amp;K003A73DENTAL BURNOUT ASSESSMENT SCORING</oddHeader>
  </headerFooter>
  <colBreaks count="3" manualBreakCount="3">
    <brk id="6" max="1048575" man="1"/>
    <brk id="18" max="1048575" man="1"/>
    <brk id="30"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8E4A5-42D4-46C7-9677-277413682AF6}">
  <sheetPr>
    <pageSetUpPr autoPageBreaks="0"/>
  </sheetPr>
  <dimension ref="A1:M56"/>
  <sheetViews>
    <sheetView showGridLines="0" zoomScale="85" zoomScaleNormal="85" workbookViewId="0">
      <selection activeCell="I55" sqref="I55"/>
    </sheetView>
  </sheetViews>
  <sheetFormatPr defaultColWidth="9.140625" defaultRowHeight="15" zeroHeight="1"/>
  <cols>
    <col min="1" max="1" width="3.7109375" customWidth="1"/>
    <col min="2" max="2" width="9.140625" customWidth="1"/>
    <col min="3" max="3" width="5.140625" customWidth="1"/>
    <col min="4" max="12" width="9.140625" customWidth="1"/>
    <col min="13" max="13" width="8.140625" customWidth="1"/>
    <col min="14" max="16383" width="0" hidden="1" customWidth="1"/>
    <col min="16384" max="16384" width="0.28515625" customWidth="1"/>
  </cols>
  <sheetData>
    <row r="1" spans="1:13">
      <c r="A1" s="56"/>
      <c r="B1" s="56"/>
      <c r="C1" s="56"/>
      <c r="D1" s="56"/>
      <c r="E1" s="56"/>
      <c r="F1" s="56"/>
      <c r="G1" s="56"/>
      <c r="H1" s="56"/>
      <c r="I1" s="56"/>
      <c r="J1" s="56"/>
      <c r="K1" s="56"/>
      <c r="L1" s="56"/>
      <c r="M1" s="56"/>
    </row>
    <row r="2" spans="1:13">
      <c r="B2" s="52"/>
    </row>
    <row r="3" spans="1:13"/>
    <row r="4" spans="1:13"/>
    <row r="5" spans="1:13"/>
    <row r="6" spans="1:13"/>
    <row r="7" spans="1:13"/>
    <row r="8" spans="1:13"/>
    <row r="9" spans="1:13"/>
    <row r="10" spans="1:13"/>
    <row r="11" spans="1:13"/>
    <row r="12" spans="1:13"/>
    <row r="13" spans="1:13"/>
    <row r="14" spans="1:13"/>
    <row r="15" spans="1:13"/>
    <row r="16" spans="1:13"/>
    <row r="17"/>
    <row r="18"/>
    <row r="19"/>
    <row r="20"/>
    <row r="21"/>
    <row r="22"/>
    <row r="23"/>
    <row r="24"/>
    <row r="25"/>
    <row r="26"/>
    <row r="27"/>
    <row r="28"/>
    <row r="29"/>
    <row r="30"/>
    <row r="31"/>
    <row r="32"/>
    <row r="33"/>
    <row r="34"/>
    <row r="35"/>
    <row r="36"/>
    <row r="37"/>
    <row r="38"/>
    <row r="39"/>
    <row r="40"/>
    <row r="41"/>
    <row r="42"/>
    <row r="43"/>
    <row r="44"/>
    <row r="45"/>
    <row r="46"/>
    <row r="47"/>
    <row r="48"/>
    <row r="49" spans="4:4"/>
    <row r="50" spans="4:4"/>
    <row r="51" spans="4:4"/>
    <row r="52" spans="4:4"/>
    <row r="53" spans="4:4"/>
    <row r="54" spans="4:4"/>
    <row r="55" spans="4:4">
      <c r="D55" s="45" t="s">
        <v>31</v>
      </c>
    </row>
    <row r="56" spans="4:4">
      <c r="D56" s="57" t="s">
        <v>32</v>
      </c>
    </row>
  </sheetData>
  <sheetProtection sheet="1" objects="1" scenarios="1" selectLockedCells="1" selectUnlockedCells="1"/>
  <printOptions horizontalCentered="1"/>
  <pageMargins left="0.25" right="0.25" top="0.25" bottom="0.25" header="0.3" footer="0.3"/>
  <pageSetup scale="93" fitToHeight="0" orientation="portrait" r:id="rId1"/>
  <headerFooter>
    <oddHeader>&amp;C&amp;"Archivo Black,Regular"&amp;16&amp;K003A73DENTAL BURNOUT ASSESSMENT
INTERPRETATION AND GUIDANCE</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1 - Instructions</vt:lpstr>
      <vt:lpstr>2 - Burnout Assessment</vt:lpstr>
      <vt:lpstr>3 - Scoring</vt:lpstr>
      <vt:lpstr>4 - Interpretation &amp; Guidance</vt:lpstr>
      <vt:lpstr>'1 - Instructions'!Print_Area</vt:lpstr>
      <vt:lpstr>'2 - Burnout Assessment'!Print_Area</vt:lpstr>
      <vt:lpstr>'4 - Interpretation &amp; Guidance'!Print_Area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dc:creator>
  <cp:lastModifiedBy>Karen</cp:lastModifiedBy>
  <cp:lastPrinted>2025-09-04T04:49:31Z</cp:lastPrinted>
  <dcterms:created xsi:type="dcterms:W3CDTF">2025-08-28T19:10:32Z</dcterms:created>
  <dcterms:modified xsi:type="dcterms:W3CDTF">2025-09-04T06:19:09Z</dcterms:modified>
</cp:coreProperties>
</file>