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\Dropbox\QP\"/>
    </mc:Choice>
  </mc:AlternateContent>
  <xr:revisionPtr revIDLastSave="0" documentId="13_ncr:1_{688957D2-26AF-4F17-B8C4-FD8DA36D5784}" xr6:coauthVersionLast="47" xr6:coauthVersionMax="47" xr10:uidLastSave="{00000000-0000-0000-0000-000000000000}"/>
  <workbookProtection workbookAlgorithmName="SHA-512" workbookHashValue="ezSdH/9rmulKio5nXwjjvr2FhyDlVcqscoT28c9PvjoUI6X7FqacF/2gMKjAaV7SLkI2LRpYXo+Ydxb4/OkheA==" workbookSaltValue="hVcPTyxZxq7lgLD1FDQPVw==" workbookSpinCount="100000" lockStructure="1"/>
  <bookViews>
    <workbookView xWindow="-96" yWindow="-96" windowWidth="23232" windowHeight="13872" tabRatio="672" activeTab="1" xr2:uid="{CFE0D373-BC5B-4A2E-AB0E-7CF9C8D8228E}"/>
  </bookViews>
  <sheets>
    <sheet name="INSTRUCTIONS " sheetId="13" r:id="rId1"/>
    <sheet name="Risk Tracker (Input) " sheetId="8" r:id="rId2"/>
    <sheet name="High Risk Residents" sheetId="10" r:id="rId3"/>
    <sheet name="High Risk Issues " sheetId="11" r:id="rId4"/>
    <sheet name="Risk Defintions" sheetId="12" r:id="rId5"/>
    <sheet name="Risk Based Questions " sheetId="14" r:id="rId6"/>
    <sheet name="CareGEN Support" sheetId="15" r:id="rId7"/>
    <sheet name="List" sheetId="9" state="hidden" r:id="rId8"/>
  </sheets>
  <definedNames>
    <definedName name="_xlnm._FilterDatabase" localSheetId="3" hidden="1">'High Risk Issues '!$B$2:$AF$2</definedName>
    <definedName name="_xlnm._FilterDatabase" localSheetId="2" hidden="1">'High Risk Residents'!$B$3:$E$23</definedName>
    <definedName name="_xlnm._FilterDatabase" localSheetId="1" hidden="1">'Risk Tracker (Input) '!$B$3:$H$5</definedName>
    <definedName name="_xlnm.Print_Area" localSheetId="3">'High Risk Issues '!$B$2:$AF$24</definedName>
    <definedName name="_xlnm.Print_Area" localSheetId="2">'High Risk Residents'!$B$2:$E$23</definedName>
    <definedName name="_xlnm.Print_Area" localSheetId="5">'Risk Based Questions '!$B$2:$C$10</definedName>
    <definedName name="_xlnm.Print_Area" localSheetId="4">'Risk Defintions'!$B$2:$F$18</definedName>
    <definedName name="_xlnm.Print_Area" localSheetId="1">'Risk Tracker (Input) '!$B$2:$AA$23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1" l="1"/>
  <c r="F16" i="11"/>
  <c r="H14" i="11"/>
  <c r="J15" i="11"/>
  <c r="L14" i="11"/>
  <c r="N13" i="11"/>
  <c r="P10" i="11"/>
  <c r="R6" i="11"/>
  <c r="T5" i="11"/>
  <c r="V10" i="11"/>
  <c r="X4" i="11"/>
  <c r="Z10" i="11"/>
  <c r="AB4" i="11"/>
  <c r="AD12" i="11"/>
  <c r="AF15" i="11"/>
  <c r="D3" i="11"/>
  <c r="F9" i="11"/>
  <c r="H8" i="11"/>
  <c r="J8" i="11"/>
  <c r="L5" i="11"/>
  <c r="N7" i="11"/>
  <c r="P3" i="11"/>
  <c r="R11" i="11"/>
  <c r="T9" i="11"/>
  <c r="V4" i="11"/>
  <c r="X7" i="11"/>
  <c r="Z4" i="11"/>
  <c r="AB7" i="11"/>
  <c r="AD6" i="11"/>
  <c r="AF11" i="11"/>
  <c r="D17" i="11"/>
  <c r="F20" i="11"/>
  <c r="H6" i="11"/>
  <c r="J17" i="11"/>
  <c r="L19" i="11"/>
  <c r="N18" i="11"/>
  <c r="P17" i="11"/>
  <c r="R18" i="11"/>
  <c r="T18" i="11"/>
  <c r="V17" i="11"/>
  <c r="X5" i="11"/>
  <c r="Z17" i="11"/>
  <c r="AB18" i="11"/>
  <c r="AD18" i="11"/>
  <c r="AF20" i="11"/>
  <c r="D18" i="11"/>
  <c r="F21" i="11"/>
  <c r="H19" i="11"/>
  <c r="J18" i="11"/>
  <c r="L20" i="11"/>
  <c r="N6" i="11"/>
  <c r="P18" i="11"/>
  <c r="R10" i="11"/>
  <c r="T3" i="11"/>
  <c r="V18" i="11"/>
  <c r="X19" i="11"/>
  <c r="Z18" i="11"/>
  <c r="AB19" i="11"/>
  <c r="AD19" i="11"/>
  <c r="AF8" i="11"/>
  <c r="D5" i="11"/>
  <c r="F11" i="11"/>
  <c r="H10" i="11"/>
  <c r="J10" i="11"/>
  <c r="L11" i="11"/>
  <c r="N9" i="11"/>
  <c r="P5" i="11"/>
  <c r="R13" i="11"/>
  <c r="T11" i="11"/>
  <c r="V6" i="11"/>
  <c r="X9" i="11"/>
  <c r="Z6" i="11"/>
  <c r="AB9" i="11"/>
  <c r="AD8" i="11"/>
  <c r="AF13" i="11"/>
  <c r="D11" i="11"/>
  <c r="F4" i="11"/>
  <c r="H15" i="11"/>
  <c r="J3" i="11"/>
  <c r="L9" i="11"/>
  <c r="N14" i="11"/>
  <c r="P11" i="11"/>
  <c r="R7" i="11"/>
  <c r="T6" i="11"/>
  <c r="V11" i="11"/>
  <c r="X13" i="11"/>
  <c r="Z11" i="11"/>
  <c r="AB13" i="11"/>
  <c r="AD13" i="11"/>
  <c r="AF16" i="11"/>
  <c r="D19" i="11"/>
  <c r="F6" i="11"/>
  <c r="H20" i="11"/>
  <c r="J19" i="11"/>
  <c r="L22" i="11"/>
  <c r="N19" i="11"/>
  <c r="P19" i="11"/>
  <c r="R19" i="11"/>
  <c r="T19" i="11"/>
  <c r="V19" i="11"/>
  <c r="X20" i="11"/>
  <c r="Z19" i="11"/>
  <c r="AB6" i="11"/>
  <c r="AD5" i="11"/>
  <c r="AF21" i="11"/>
  <c r="D12" i="11"/>
  <c r="F17" i="11"/>
  <c r="H16" i="11"/>
  <c r="J4" i="11"/>
  <c r="L15" i="11"/>
  <c r="N15" i="11"/>
  <c r="P12" i="11"/>
  <c r="R15" i="11"/>
  <c r="T15" i="11"/>
  <c r="V12" i="11"/>
  <c r="X14" i="11"/>
  <c r="Z12" i="11"/>
  <c r="AB14" i="11"/>
  <c r="AD14" i="11"/>
  <c r="AF17" i="11"/>
  <c r="D13" i="11"/>
  <c r="F3" i="11"/>
  <c r="H5" i="11"/>
  <c r="J5" i="11"/>
  <c r="L16" i="11"/>
  <c r="N4" i="11"/>
  <c r="P13" i="11"/>
  <c r="R8" i="11"/>
  <c r="T7" i="11"/>
  <c r="V13" i="11"/>
  <c r="X15" i="11"/>
  <c r="Z13" i="11"/>
  <c r="AB5" i="11"/>
  <c r="AD4" i="11"/>
  <c r="AF6" i="11"/>
  <c r="D20" i="11"/>
  <c r="F7" i="11"/>
  <c r="H21" i="11"/>
  <c r="J20" i="11"/>
  <c r="L7" i="11"/>
  <c r="N20" i="11"/>
  <c r="P20" i="11"/>
  <c r="R20" i="11"/>
  <c r="T20" i="11"/>
  <c r="V20" i="11"/>
  <c r="X21" i="11"/>
  <c r="Z20" i="11"/>
  <c r="AB20" i="11"/>
  <c r="AD20" i="11"/>
  <c r="AF9" i="11"/>
  <c r="D21" i="11"/>
  <c r="F22" i="11"/>
  <c r="H7" i="11"/>
  <c r="J21" i="11"/>
  <c r="L21" i="11"/>
  <c r="N21" i="11"/>
  <c r="P21" i="11"/>
  <c r="R21" i="11"/>
  <c r="T21" i="11"/>
  <c r="V21" i="11"/>
  <c r="X6" i="11"/>
  <c r="Z21" i="11"/>
  <c r="AB21" i="11"/>
  <c r="AD21" i="11"/>
  <c r="AF22" i="11"/>
  <c r="D9" i="11"/>
  <c r="F15" i="11"/>
  <c r="H13" i="11"/>
  <c r="J14" i="11"/>
  <c r="L4" i="11"/>
  <c r="N12" i="11"/>
  <c r="P9" i="11"/>
  <c r="R5" i="11"/>
  <c r="T14" i="11"/>
  <c r="V9" i="11"/>
  <c r="X12" i="11"/>
  <c r="Z9" i="11"/>
  <c r="AB12" i="11"/>
  <c r="AD11" i="11"/>
  <c r="AF4" i="11"/>
  <c r="D4" i="11"/>
  <c r="F10" i="11"/>
  <c r="H9" i="11"/>
  <c r="J9" i="11"/>
  <c r="L6" i="11"/>
  <c r="N8" i="11"/>
  <c r="P4" i="11"/>
  <c r="R12" i="11"/>
  <c r="T10" i="11"/>
  <c r="V5" i="11"/>
  <c r="X8" i="11"/>
  <c r="Z5" i="11"/>
  <c r="AB8" i="11"/>
  <c r="AD7" i="11"/>
  <c r="AF12" i="11"/>
  <c r="D6" i="11"/>
  <c r="F12" i="11"/>
  <c r="H11" i="11"/>
  <c r="J11" i="11"/>
  <c r="L12" i="11"/>
  <c r="N10" i="11"/>
  <c r="P6" i="11"/>
  <c r="R14" i="11"/>
  <c r="T12" i="11"/>
  <c r="V7" i="11"/>
  <c r="X10" i="11"/>
  <c r="Z7" i="11"/>
  <c r="AB10" i="11"/>
  <c r="AD9" i="11"/>
  <c r="AF14" i="11"/>
  <c r="D14" i="11"/>
  <c r="F18" i="11"/>
  <c r="H17" i="11"/>
  <c r="J6" i="11"/>
  <c r="L17" i="11"/>
  <c r="N16" i="11"/>
  <c r="P14" i="11"/>
  <c r="R16" i="11"/>
  <c r="T16" i="11"/>
  <c r="V14" i="11"/>
  <c r="X16" i="11"/>
  <c r="Z14" i="11"/>
  <c r="AB15" i="11"/>
  <c r="AD15" i="11"/>
  <c r="AF18" i="11"/>
  <c r="D7" i="11"/>
  <c r="F13" i="11"/>
  <c r="H4" i="11"/>
  <c r="J12" i="11"/>
  <c r="L13" i="11"/>
  <c r="N3" i="11"/>
  <c r="P7" i="11"/>
  <c r="R3" i="11"/>
  <c r="T4" i="11"/>
  <c r="V3" i="11"/>
  <c r="X3" i="11"/>
  <c r="Z3" i="11"/>
  <c r="AB3" i="11"/>
  <c r="AD3" i="11"/>
  <c r="AF5" i="11"/>
  <c r="D15" i="11"/>
  <c r="F5" i="11"/>
  <c r="H18" i="11"/>
  <c r="J7" i="11"/>
  <c r="L10" i="11"/>
  <c r="N17" i="11"/>
  <c r="P15" i="11"/>
  <c r="R9" i="11"/>
  <c r="T8" i="11"/>
  <c r="V15" i="11"/>
  <c r="X17" i="11"/>
  <c r="Z15" i="11"/>
  <c r="AB16" i="11"/>
  <c r="AD16" i="11"/>
  <c r="AF19" i="11"/>
  <c r="D16" i="11"/>
  <c r="F19" i="11"/>
  <c r="H3" i="11"/>
  <c r="J16" i="11"/>
  <c r="L18" i="11"/>
  <c r="N5" i="11"/>
  <c r="P16" i="11"/>
  <c r="R17" i="11"/>
  <c r="T17" i="11"/>
  <c r="V16" i="11"/>
  <c r="X18" i="11"/>
  <c r="Z16" i="11"/>
  <c r="AB17" i="11"/>
  <c r="AD17" i="11"/>
  <c r="AF7" i="11"/>
  <c r="D22" i="11"/>
  <c r="F8" i="11"/>
  <c r="H22" i="11"/>
  <c r="J22" i="11"/>
  <c r="L8" i="11"/>
  <c r="N22" i="11"/>
  <c r="P22" i="11"/>
  <c r="R22" i="11"/>
  <c r="T22" i="11"/>
  <c r="V22" i="11"/>
  <c r="X22" i="11"/>
  <c r="Z22" i="11"/>
  <c r="AB22" i="11"/>
  <c r="AD22" i="11"/>
  <c r="AF10" i="11"/>
  <c r="D8" i="11"/>
  <c r="F14" i="11"/>
  <c r="H12" i="11"/>
  <c r="J13" i="11"/>
  <c r="L3" i="11"/>
  <c r="N11" i="11"/>
  <c r="P8" i="11"/>
  <c r="R4" i="11"/>
  <c r="T13" i="11"/>
  <c r="V8" i="11"/>
  <c r="X11" i="11"/>
  <c r="Z8" i="11"/>
  <c r="AB11" i="11"/>
  <c r="AD10" i="11"/>
  <c r="AF3" i="11"/>
  <c r="AF24" i="11" s="1"/>
  <c r="B5" i="11"/>
  <c r="B12" i="11"/>
  <c r="B17" i="11"/>
  <c r="B18" i="11"/>
  <c r="B14" i="11"/>
  <c r="B6" i="11"/>
  <c r="B19" i="11"/>
  <c r="B7" i="11"/>
  <c r="B8" i="11"/>
  <c r="B20" i="11"/>
  <c r="B21" i="11"/>
  <c r="B4" i="11"/>
  <c r="B13" i="11"/>
  <c r="B15" i="11"/>
  <c r="B9" i="11"/>
  <c r="B16" i="11"/>
  <c r="B10" i="11"/>
  <c r="B11" i="11"/>
  <c r="B22" i="11"/>
  <c r="B3" i="11"/>
  <c r="B24" i="11" s="1"/>
  <c r="B17" i="10"/>
  <c r="B9" i="10"/>
  <c r="B18" i="10"/>
  <c r="B7" i="10"/>
  <c r="B13" i="10"/>
  <c r="B15" i="10"/>
  <c r="B22" i="10"/>
  <c r="B20" i="10"/>
  <c r="B6" i="10"/>
  <c r="B16" i="10"/>
  <c r="B23" i="10"/>
  <c r="B5" i="10"/>
  <c r="B8" i="10"/>
  <c r="B12" i="10"/>
  <c r="B19" i="10"/>
  <c r="B21" i="10"/>
  <c r="B11" i="10"/>
  <c r="B10" i="10"/>
  <c r="B14" i="10"/>
  <c r="B4" i="10"/>
  <c r="C17" i="10"/>
  <c r="D17" i="10"/>
  <c r="E17" i="10"/>
  <c r="C9" i="10"/>
  <c r="D9" i="10"/>
  <c r="E9" i="10"/>
  <c r="C18" i="10"/>
  <c r="D18" i="10"/>
  <c r="E18" i="10"/>
  <c r="C7" i="10"/>
  <c r="D7" i="10"/>
  <c r="E7" i="10"/>
  <c r="C13" i="10"/>
  <c r="D13" i="10"/>
  <c r="E13" i="10"/>
  <c r="C15" i="10"/>
  <c r="D15" i="10"/>
  <c r="E15" i="10"/>
  <c r="C22" i="10"/>
  <c r="D22" i="10"/>
  <c r="E22" i="10"/>
  <c r="C20" i="10"/>
  <c r="D20" i="10"/>
  <c r="E20" i="10"/>
  <c r="C6" i="10"/>
  <c r="D6" i="10"/>
  <c r="E6" i="10"/>
  <c r="C16" i="10"/>
  <c r="D16" i="10"/>
  <c r="E16" i="10"/>
  <c r="C23" i="10"/>
  <c r="D23" i="10"/>
  <c r="E23" i="10"/>
  <c r="C5" i="10"/>
  <c r="D5" i="10"/>
  <c r="E5" i="10"/>
  <c r="C8" i="10"/>
  <c r="D8" i="10"/>
  <c r="E8" i="10"/>
  <c r="C12" i="10"/>
  <c r="D12" i="10"/>
  <c r="E12" i="10"/>
  <c r="C19" i="10"/>
  <c r="D19" i="10"/>
  <c r="E19" i="10"/>
  <c r="C21" i="10"/>
  <c r="D21" i="10"/>
  <c r="E21" i="10"/>
  <c r="C11" i="10"/>
  <c r="D11" i="10"/>
  <c r="E11" i="10"/>
  <c r="C10" i="10"/>
  <c r="D10" i="10"/>
  <c r="E10" i="10"/>
  <c r="C14" i="10"/>
  <c r="D14" i="10"/>
  <c r="E14" i="10"/>
  <c r="E4" i="10"/>
  <c r="D4" i="10"/>
  <c r="C4" i="10"/>
  <c r="H24" i="11" l="1"/>
  <c r="D24" i="11"/>
  <c r="V24" i="11"/>
  <c r="T24" i="11"/>
  <c r="N24" i="11"/>
  <c r="L24" i="11"/>
  <c r="F24" i="11"/>
  <c r="P24" i="11"/>
  <c r="AD24" i="11"/>
  <c r="J24" i="11"/>
  <c r="AB24" i="11"/>
  <c r="Z24" i="11"/>
  <c r="X24" i="11"/>
  <c r="R24" i="11"/>
</calcChain>
</file>

<file path=xl/sharedStrings.xml><?xml version="1.0" encoding="utf-8"?>
<sst xmlns="http://schemas.openxmlformats.org/spreadsheetml/2006/main" count="339" uniqueCount="231">
  <si>
    <t>PEG Register</t>
  </si>
  <si>
    <t>Catheter Register</t>
  </si>
  <si>
    <t>Bedrail Register</t>
  </si>
  <si>
    <t>Physical Restraint</t>
  </si>
  <si>
    <t>Crash Mattress Register</t>
  </si>
  <si>
    <t xml:space="preserve">Oxygen Therapy </t>
  </si>
  <si>
    <t xml:space="preserve">Self Admin Medications </t>
  </si>
  <si>
    <t>Fluid Restriction</t>
  </si>
  <si>
    <t>CPAP Therapy</t>
  </si>
  <si>
    <t>Bed Sensors</t>
  </si>
  <si>
    <t xml:space="preserve">Cytotoxic </t>
  </si>
  <si>
    <t>Anticoagulant/Antiplatelet Therapy</t>
  </si>
  <si>
    <t>Medication Changes as from:</t>
  </si>
  <si>
    <t>BNO x 3</t>
  </si>
  <si>
    <t>Weights</t>
  </si>
  <si>
    <t>Room #</t>
  </si>
  <si>
    <t>Main Risk Identified</t>
  </si>
  <si>
    <t>Very High</t>
  </si>
  <si>
    <t>PI - Stage 2 above</t>
  </si>
  <si>
    <t>Multiple incidents in one month</t>
  </si>
  <si>
    <t>Restraint</t>
  </si>
  <si>
    <t xml:space="preserve">Medication/Psychotropic </t>
  </si>
  <si>
    <t>High</t>
  </si>
  <si>
    <t>Deterioration - general</t>
  </si>
  <si>
    <t>Weight Loss</t>
  </si>
  <si>
    <t>Other - List at end</t>
  </si>
  <si>
    <t>Multiple falls in 3 months or major injury</t>
  </si>
  <si>
    <t>Palliative Care - EOLP</t>
  </si>
  <si>
    <t>Absconding/intrusive</t>
  </si>
  <si>
    <t>SIRS/Complaint - Clinical</t>
  </si>
  <si>
    <t>List of Risks</t>
  </si>
  <si>
    <t xml:space="preserve">Returned from hospital - acute </t>
  </si>
  <si>
    <t>New admission</t>
  </si>
  <si>
    <t>Clinical and Care:</t>
  </si>
  <si>
    <r>
      <t>·</t>
    </r>
    <r>
      <rPr>
        <sz val="7"/>
        <color rgb="FFDB4061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Falls rates</t>
    </r>
  </si>
  <si>
    <r>
      <t>·</t>
    </r>
    <r>
      <rPr>
        <sz val="7"/>
        <color rgb="FFDB4061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Pressure Injuries  rates</t>
    </r>
  </si>
  <si>
    <r>
      <t>·</t>
    </r>
    <r>
      <rPr>
        <sz val="7"/>
        <color rgb="FFDB4061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Wounds rates</t>
    </r>
  </si>
  <si>
    <r>
      <t>·</t>
    </r>
    <r>
      <rPr>
        <sz val="7"/>
        <color rgb="FFDB4061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weight loss rates</t>
    </r>
  </si>
  <si>
    <r>
      <t>·</t>
    </r>
    <r>
      <rPr>
        <sz val="7"/>
        <color rgb="FFDB4061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medications errors and incidents</t>
    </r>
  </si>
  <si>
    <r>
      <t>·</t>
    </r>
    <r>
      <rPr>
        <sz val="7"/>
        <color rgb="FFDB4061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behaviours incidents</t>
    </r>
  </si>
  <si>
    <r>
      <t>·</t>
    </r>
    <r>
      <rPr>
        <sz val="7"/>
        <color rgb="FFDB4061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restrictive practices rates</t>
    </r>
  </si>
  <si>
    <r>
      <t>·</t>
    </r>
    <r>
      <rPr>
        <sz val="7"/>
        <color rgb="FFDB4061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SIRs rates</t>
    </r>
  </si>
  <si>
    <r>
      <t>·</t>
    </r>
    <r>
      <rPr>
        <sz val="7"/>
        <color rgb="FFDB4061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Infections</t>
    </r>
  </si>
  <si>
    <t xml:space="preserve">Workforce </t>
  </si>
  <si>
    <r>
      <t>·</t>
    </r>
    <r>
      <rPr>
        <sz val="7"/>
        <color rgb="FF262262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training rates</t>
    </r>
  </si>
  <si>
    <r>
      <t>·</t>
    </r>
    <r>
      <rPr>
        <sz val="7"/>
        <color rgb="FF262262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vacancies</t>
    </r>
  </si>
  <si>
    <r>
      <t>·</t>
    </r>
    <r>
      <rPr>
        <sz val="7"/>
        <color rgb="FF262262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performance reviews</t>
    </r>
  </si>
  <si>
    <r>
      <t>·</t>
    </r>
    <r>
      <rPr>
        <sz val="7"/>
        <color rgb="FF262262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staff surveys</t>
    </r>
  </si>
  <si>
    <t>Operational:</t>
  </si>
  <si>
    <r>
      <t>·</t>
    </r>
    <r>
      <rPr>
        <sz val="7"/>
        <color rgb="FF262262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 xml:space="preserve">Call Bell Response Times </t>
    </r>
  </si>
  <si>
    <r>
      <t>·</t>
    </r>
    <r>
      <rPr>
        <sz val="7"/>
        <color rgb="FF262262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>Care Plan and Assessment completion rates</t>
    </r>
  </si>
  <si>
    <r>
      <t>·</t>
    </r>
    <r>
      <rPr>
        <sz val="7"/>
        <color rgb="FF262262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 xml:space="preserve">Complaints </t>
    </r>
  </si>
  <si>
    <r>
      <t>·</t>
    </r>
    <r>
      <rPr>
        <sz val="7"/>
        <color rgb="FF262262"/>
        <rFont val="Times New Roman"/>
        <family val="1"/>
      </rPr>
      <t xml:space="preserve">         </t>
    </r>
    <r>
      <rPr>
        <i/>
        <sz val="11"/>
        <color rgb="FFDB4061"/>
        <rFont val="Calibri Light"/>
        <family val="2"/>
      </rPr>
      <t xml:space="preserve">Consumer Surveys </t>
    </r>
  </si>
  <si>
    <t>Skin integrity / wound</t>
  </si>
  <si>
    <t>Secondary Risk</t>
  </si>
  <si>
    <t>Other Complex care Needs               1</t>
  </si>
  <si>
    <t>Other Complex care Needs              2</t>
  </si>
  <si>
    <t xml:space="preserve">Overall Individual Resident Risk Profile </t>
  </si>
  <si>
    <t xml:space="preserve">Resident Name </t>
  </si>
  <si>
    <t xml:space="preserve">Last Review of Risks </t>
  </si>
  <si>
    <t xml:space="preserve">Last Case Conference </t>
  </si>
  <si>
    <t xml:space="preserve">Pressure Injury or Major PI Risk </t>
  </si>
  <si>
    <t xml:space="preserve">case conference is due </t>
  </si>
  <si>
    <t>restraints are out of date</t>
  </si>
  <si>
    <t>No lifesetyle review</t>
  </si>
  <si>
    <t>Resident Name</t>
  </si>
  <si>
    <t>1 Very High</t>
  </si>
  <si>
    <t>2 High</t>
  </si>
  <si>
    <t>3 Medium</t>
  </si>
  <si>
    <t xml:space="preserve">4 Low </t>
  </si>
  <si>
    <t>Behaviour -  impacting on consumers or staff /consumer</t>
  </si>
  <si>
    <t xml:space="preserve">RISK RESIDENTS </t>
  </si>
  <si>
    <t xml:space="preserve">Risk Review Date </t>
  </si>
  <si>
    <t>Case Conference</t>
  </si>
  <si>
    <t xml:space="preserve">Summary </t>
  </si>
  <si>
    <t xml:space="preserve">Pain
</t>
  </si>
  <si>
    <t>Behaviour</t>
  </si>
  <si>
    <t>Diabetes</t>
  </si>
  <si>
    <t>Wound</t>
  </si>
  <si>
    <t>Palliative</t>
  </si>
  <si>
    <t>Falls</t>
  </si>
  <si>
    <t>Delerium</t>
  </si>
  <si>
    <t>Choking</t>
  </si>
  <si>
    <t>UTIs</t>
  </si>
  <si>
    <t>KEY SUMMARY RISKS</t>
  </si>
  <si>
    <t xml:space="preserve">Restrictive Practice </t>
  </si>
  <si>
    <t>Sensory loss Vision or Hearing</t>
  </si>
  <si>
    <t xml:space="preserve">Lifestyle  </t>
  </si>
  <si>
    <t>Weight Loss nutrition &amp; hydration</t>
  </si>
  <si>
    <t>Complaints</t>
  </si>
  <si>
    <t>Meds Mx</t>
  </si>
  <si>
    <t>CareGEN.com.au</t>
  </si>
  <si>
    <t xml:space="preserve">Several recent falls and do not appear to be managed effectively, pain is not under control and constant complaints of pain. Needs urgent review. </t>
  </si>
  <si>
    <t>Ryan Edwards</t>
  </si>
  <si>
    <t xml:space="preserve">Sally Smith </t>
  </si>
  <si>
    <t>James Ward</t>
  </si>
  <si>
    <t>Maggie Walters</t>
  </si>
  <si>
    <t>Sarah Graham</t>
  </si>
  <si>
    <t>Wally James</t>
  </si>
  <si>
    <t>Anita Spencer</t>
  </si>
  <si>
    <t>Clara Thames</t>
  </si>
  <si>
    <t>Barry Franks</t>
  </si>
  <si>
    <t>Shirley Sams</t>
  </si>
  <si>
    <t>Sally Douglas</t>
  </si>
  <si>
    <t>Peter Ashley</t>
  </si>
  <si>
    <t>Mary Cooper</t>
  </si>
  <si>
    <t>Mary Walters</t>
  </si>
  <si>
    <t>Edna Gipps</t>
  </si>
  <si>
    <t>Mika Royce</t>
  </si>
  <si>
    <t>Gerry Pitt</t>
  </si>
  <si>
    <t>Jack Hammond</t>
  </si>
  <si>
    <t>Lucy Ofner</t>
  </si>
  <si>
    <t>Wendy Timms</t>
  </si>
  <si>
    <t>case conference is due, need to monitor weight loss and may need dietetics review</t>
  </si>
  <si>
    <t xml:space="preserve">restraints consents are out of date, behaviour looks to be escalting and needs review. </t>
  </si>
  <si>
    <t>No Current lifestyle review as new admission, has a skin tear wound</t>
  </si>
  <si>
    <t xml:space="preserve">PEG feed and losing weight, needs urgent review </t>
  </si>
  <si>
    <t xml:space="preserve">behaviour is improving, restraints need review next month </t>
  </si>
  <si>
    <t xml:space="preserve">general deterioration </t>
  </si>
  <si>
    <t>Insulin dependent diabetic, self manages medications and has some recurrent UTIs</t>
  </si>
  <si>
    <t xml:space="preserve">PI wound is not healing and care seems inconsistent, may need wound consult review </t>
  </si>
  <si>
    <t xml:space="preserve">BGLS are constantly outside or range and being missed by care staff, deiabtes management is concerning </t>
  </si>
  <si>
    <t>behaviour is improving, constant complaints of pain not being controlled</t>
  </si>
  <si>
    <r>
      <rPr>
        <b/>
        <sz val="16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= known issues but they are being managed or controlled effectively </t>
    </r>
  </si>
  <si>
    <r>
      <rPr>
        <b/>
        <sz val="14"/>
        <color theme="0"/>
        <rFont val="Calibri"/>
        <family val="2"/>
        <scheme val="minor"/>
      </rPr>
      <t xml:space="preserve">0 </t>
    </r>
    <r>
      <rPr>
        <sz val="11"/>
        <color theme="0"/>
        <rFont val="Calibri"/>
        <family val="2"/>
        <scheme val="minor"/>
      </rPr>
      <t>= no issues currently known</t>
    </r>
  </si>
  <si>
    <r>
      <rPr>
        <b/>
        <sz val="16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= known issues not being effectively managed or controlled - action urgently needed  </t>
    </r>
  </si>
  <si>
    <t>1. Have there been any adverse findings by another regulatory agency or oversight body in the last 12 months? (for example, Health Care Complaints Commission or similar, a food safety authority, or WorkCover)</t>
  </si>
  <si>
    <t>2. What trends do your complaints data show you?</t>
  </si>
  <si>
    <t>3. How many consumers have pressure injuries?</t>
  </si>
  <si>
    <t>4. Have there been any medication incidents in the past 6 months where a consumer required hospitalisation or attention by a medical officer?</t>
  </si>
  <si>
    <t>5. How many consumers have had falls and required medical attention in the past 3 months?</t>
  </si>
  <si>
    <t>6. How many consumers at the service are currently subject to restrictive practices? (Prompt for a separate answer to chemical restraints, mechanical restraints, environmental restraints, physical restraints and seclusion)</t>
  </si>
  <si>
    <t>7. Have there been any incidents (past 6 months) where a consumer or staff member required medical attention and/or psychological treatment as a result of challenging behaviour from another consumer?</t>
  </si>
  <si>
    <t>8. What action has the service taken to assess and minimise infection-related risks for the care of aged care consumers, including the impact of a potential coronavirus (COVID-19) outbreak?</t>
  </si>
  <si>
    <t xml:space="preserve">Residential Aged Care Facility Risk Based Questions </t>
  </si>
  <si>
    <t>no</t>
  </si>
  <si>
    <t>Answer</t>
  </si>
  <si>
    <t xml:space="preserve">Pain management is becoming an issues and falls are also increasing </t>
  </si>
  <si>
    <t xml:space="preserve">Other </t>
  </si>
  <si>
    <t xml:space="preserve">Behaviour -  impacting </t>
  </si>
  <si>
    <t xml:space="preserve">no complaints of pain and assessments are current </t>
  </si>
  <si>
    <t xml:space="preserve">no current behaviour incidents and assessments are current </t>
  </si>
  <si>
    <t xml:space="preserve">no dx of diabetes or insulin use,  assessments are current </t>
  </si>
  <si>
    <t xml:space="preserve">no current wounds or skin tears and assessments are current </t>
  </si>
  <si>
    <t>no current palliative process</t>
  </si>
  <si>
    <t xml:space="preserve">no recent falls, low falls risk, assessments are current </t>
  </si>
  <si>
    <t xml:space="preserve">no current PI, low PI risk, assessments are current </t>
  </si>
  <si>
    <t>no restrictive practice in place</t>
  </si>
  <si>
    <t>no concerning sensor loss, assessments current</t>
  </si>
  <si>
    <t xml:space="preserve">no recent weight loss, assessments current </t>
  </si>
  <si>
    <t xml:space="preserve">Data sources </t>
  </si>
  <si>
    <t>pain chart, progress notes, care plan, pain assessment, complaints register</t>
  </si>
  <si>
    <t>Behaviour chart, progress notes, care plan, assessment, other resident or staff complaints, incidents</t>
  </si>
  <si>
    <t xml:space="preserve">Assessment, care plan, incidents, progress notes </t>
  </si>
  <si>
    <t>Wound chart, wound assessment, care plan, incidents</t>
  </si>
  <si>
    <t>care plan, assessment</t>
  </si>
  <si>
    <t>incidents, falls / mobility assessments, care plan</t>
  </si>
  <si>
    <t>skin integrity assessment, care plan, incidents</t>
  </si>
  <si>
    <t>register, charts, assessments, care plans</t>
  </si>
  <si>
    <t>Delirium</t>
  </si>
  <si>
    <t xml:space="preserve">no known delirium recently </t>
  </si>
  <si>
    <t>no complaints, program is up to date and recently reviewed</t>
  </si>
  <si>
    <t>no dx of swallowing issues</t>
  </si>
  <si>
    <t>no recent UTI</t>
  </si>
  <si>
    <t>no recent medication incidents, no major poly pharmacy or psychotropic use</t>
  </si>
  <si>
    <t>no recent complaints</t>
  </si>
  <si>
    <t xml:space="preserve">regular complaints of pain, pain appears uncontrolled </t>
  </si>
  <si>
    <t>minor behavioural issues, interventions are effective</t>
  </si>
  <si>
    <t xml:space="preserve">major behaviour issues and impact, interventions are not effective </t>
  </si>
  <si>
    <t>Dx of Diabetes and insulin use, BGLs are controlled</t>
  </si>
  <si>
    <t>Dx of Diabetes and insulin use, BGLs are not controlled</t>
  </si>
  <si>
    <t>Palliating, assessments are plan are clear and being followed</t>
  </si>
  <si>
    <t>palliating but assessments not clear or being complied with</t>
  </si>
  <si>
    <t>falls risk, assessments are current and interventions are clear and appear effective</t>
  </si>
  <si>
    <t xml:space="preserve">Is a PI risk or has a minor PI that is improving and being managed effectively </t>
  </si>
  <si>
    <t>Serious PI, not being managed effectively or getting worse</t>
  </si>
  <si>
    <t>minor sensory loss assessments and management appear effective</t>
  </si>
  <si>
    <t xml:space="preserve">minor to major loss, assessments not current, management not effective </t>
  </si>
  <si>
    <t>minor weight loss, assessments care and effective plans in place</t>
  </si>
  <si>
    <t>occasional delirium, assessments are current</t>
  </si>
  <si>
    <t xml:space="preserve">major and regular delirium </t>
  </si>
  <si>
    <t>minor complaint or program requires a review</t>
  </si>
  <si>
    <t xml:space="preserve">no major poly pharmacy or high risk drugs, minor incidents </t>
  </si>
  <si>
    <t>regular and serious complaints not be managed effectively</t>
  </si>
  <si>
    <t>chart, incidents, care plan</t>
  </si>
  <si>
    <t xml:space="preserve">incidents, assessments </t>
  </si>
  <si>
    <t xml:space="preserve">care plan and assessments, complaints register, progress notes </t>
  </si>
  <si>
    <t xml:space="preserve">progress notes and incidents </t>
  </si>
  <si>
    <t xml:space="preserve">incidents, care plan, assessments </t>
  </si>
  <si>
    <t xml:space="preserve">Has a type of restrictive practice assessments are not adequate or maybe lacking consents, procedures not followed </t>
  </si>
  <si>
    <t xml:space="preserve">minor to major weight loss, assessments are poor and not being managed effectively </t>
  </si>
  <si>
    <t xml:space="preserve">program is complete inadequate or has not been reviewed regularly </t>
  </si>
  <si>
    <t>some risk, assessments are care plans are up to date and interventions appear effective</t>
  </si>
  <si>
    <t xml:space="preserve">major concerns, has not has specialist review, regular aspiration </t>
  </si>
  <si>
    <t xml:space="preserve">occasional UTIs hydration and continence manage appear appropriate and assessments up to date </t>
  </si>
  <si>
    <t xml:space="preserve">regular UTIs hydration and continence not well managed, assessments not up to date </t>
  </si>
  <si>
    <t xml:space="preserve">incidents and hydration assessment </t>
  </si>
  <si>
    <t xml:space="preserve">high risk medications, major polypharmacy or incidents, consents not current </t>
  </si>
  <si>
    <t xml:space="preserve">minor complaints but appear to be actioned and recorded by management </t>
  </si>
  <si>
    <t>complaints register, progress notes, case conferences</t>
  </si>
  <si>
    <t>occasional complaints of pain but interventions appear effective</t>
  </si>
  <si>
    <t xml:space="preserve">current wound, being managed effectively and consistently trend towards healing </t>
  </si>
  <si>
    <t xml:space="preserve">current wound getting worse or not managed consistently or effectively </t>
  </si>
  <si>
    <t>serious falls risk, having regular falls,  interventions not effective or clear</t>
  </si>
  <si>
    <t>Has type of restrictive practice, assessments and consents are current and charting is clear</t>
  </si>
  <si>
    <t>Admin@CareGEN.com.au</t>
  </si>
  <si>
    <t>Contact Us:</t>
  </si>
  <si>
    <t xml:space="preserve">www.CareGEN.com.au </t>
  </si>
  <si>
    <t xml:space="preserve">Catheter </t>
  </si>
  <si>
    <t xml:space="preserve">PEG </t>
  </si>
  <si>
    <t>Colostomy/ Urostomy</t>
  </si>
  <si>
    <t xml:space="preserve">Continence </t>
  </si>
  <si>
    <t>Air Mattress</t>
  </si>
  <si>
    <t xml:space="preserve">Pressure Area Care </t>
  </si>
  <si>
    <t xml:space="preserve">Bedrail </t>
  </si>
  <si>
    <t xml:space="preserve">Chemical Restraint </t>
  </si>
  <si>
    <t xml:space="preserve">Crash Mattress </t>
  </si>
  <si>
    <t xml:space="preserve">Tubigrip / Compression stockings </t>
  </si>
  <si>
    <t>Infections</t>
  </si>
  <si>
    <t>Chronic Wounds</t>
  </si>
  <si>
    <t xml:space="preserve">Smoking </t>
  </si>
  <si>
    <t>Weight</t>
  </si>
  <si>
    <t>Instructions</t>
  </si>
  <si>
    <r>
      <rPr>
        <b/>
        <sz val="14"/>
        <color theme="0"/>
        <rFont val="Calibri"/>
        <family val="2"/>
        <scheme val="minor"/>
      </rPr>
      <t xml:space="preserve">0           </t>
    </r>
    <r>
      <rPr>
        <sz val="11"/>
        <color theme="0"/>
        <rFont val="Calibri"/>
        <family val="2"/>
        <scheme val="minor"/>
      </rPr>
      <t>= no issues currently known</t>
    </r>
  </si>
  <si>
    <r>
      <rPr>
        <b/>
        <sz val="16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              = known issues but they are being managed or controlled effectively </t>
    </r>
  </si>
  <si>
    <r>
      <rPr>
        <b/>
        <sz val="16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              = known issues not being effectively managed or controlled - action urgently needed  </t>
    </r>
  </si>
  <si>
    <r>
      <t>Use the '</t>
    </r>
    <r>
      <rPr>
        <sz val="11"/>
        <color rgb="FFFF0000"/>
        <rFont val="Calibri"/>
        <family val="2"/>
        <scheme val="minor"/>
      </rPr>
      <t xml:space="preserve">Risk Tracker (Input)' </t>
    </r>
    <r>
      <rPr>
        <sz val="11"/>
        <rFont val="Calibri"/>
        <family val="2"/>
        <scheme val="minor"/>
      </rPr>
      <t xml:space="preserve">tab </t>
    </r>
    <r>
      <rPr>
        <sz val="11"/>
        <color theme="1"/>
        <rFont val="Calibri"/>
        <family val="2"/>
        <scheme val="minor"/>
      </rPr>
      <t xml:space="preserve">to end Resident Details and assess aspects of their care </t>
    </r>
  </si>
  <si>
    <t>The 'High Risk Issues' tab helps you see the current issues in the home that are not effectively managed</t>
  </si>
  <si>
    <r>
      <t>As you assess each area of their care you should attribute it with a score of 5, 3 or 1 per the table to the right. More information is available under the '</t>
    </r>
    <r>
      <rPr>
        <sz val="11"/>
        <color rgb="FF7030A0"/>
        <rFont val="Calibri"/>
        <family val="2"/>
        <scheme val="minor"/>
      </rPr>
      <t>Risk Definitions</t>
    </r>
    <r>
      <rPr>
        <sz val="11"/>
        <color theme="1"/>
        <rFont val="Calibri"/>
        <family val="2"/>
        <scheme val="minor"/>
      </rPr>
      <t xml:space="preserve">' Tab. You may enter more detailed comments as you go. </t>
    </r>
  </si>
  <si>
    <t xml:space="preserve">The profile will help alert you to high risk residents and a summary of high risk residents in available as a Tab </t>
  </si>
  <si>
    <r>
      <t xml:space="preserve">The </t>
    </r>
    <r>
      <rPr>
        <b/>
        <sz val="11"/>
        <color theme="7"/>
        <rFont val="Calibri"/>
        <family val="2"/>
        <scheme val="minor"/>
      </rPr>
      <t xml:space="preserve">'Risk Based Questions' </t>
    </r>
    <r>
      <rPr>
        <sz val="11"/>
        <rFont val="Calibri"/>
        <family val="2"/>
        <scheme val="minor"/>
      </rPr>
      <t xml:space="preserve">are the questions used by the Commission and can be easily answer using the risk profile.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</si>
</sst>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3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BUPAQuantaText"/>
    </font>
    <font>
      <b/>
      <sz val="11"/>
      <color theme="0"/>
      <name val="Calibri"/>
      <family val="2"/>
      <scheme val="minor"/>
    </font>
    <font>
      <b/>
      <sz val="11"/>
      <color rgb="FF262262"/>
      <name val="Calibri Light"/>
      <family val="2"/>
    </font>
    <font>
      <sz val="11"/>
      <color rgb="FF262262"/>
      <name val="Calibri Light"/>
      <family val="2"/>
    </font>
    <font>
      <i/>
      <sz val="11"/>
      <color rgb="FFDB4061"/>
      <name val="Calibri Light"/>
      <family val="2"/>
    </font>
    <font>
      <sz val="11"/>
      <color rgb="FFDB4061"/>
      <name val="Symbol"/>
      <family val="1"/>
      <charset val="2"/>
    </font>
    <font>
      <sz val="7"/>
      <color rgb="FFDB4061"/>
      <name val="Times New Roman"/>
      <family val="1"/>
    </font>
    <font>
      <sz val="11"/>
      <color rgb="FF262262"/>
      <name val="Symbol"/>
      <family val="1"/>
      <charset val="2"/>
    </font>
    <font>
      <sz val="7"/>
      <color rgb="FF262262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8"/>
      <color theme="4"/>
      <name val="Cooper Black"/>
      <family val="1"/>
    </font>
    <font>
      <sz val="28"/>
      <color theme="4"/>
      <name val="Cooper Black"/>
      <family val="1"/>
    </font>
    <font>
      <sz val="1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sz val="11"/>
      <color theme="1"/>
      <name val="Arial Black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0"/>
      <name val="Arial"/>
      <family val="2"/>
    </font>
    <font>
      <b/>
      <sz val="10"/>
      <color rgb="FF313131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0"/>
      <name val="Cooper Black"/>
      <family val="1"/>
    </font>
    <font>
      <u/>
      <sz val="11"/>
      <color theme="10"/>
      <name val="Cooper Black"/>
      <family val="1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C4D92"/>
        <bgColor indexed="64"/>
      </patternFill>
    </fill>
    <fill>
      <patternFill patternType="solid">
        <fgColor rgb="FFC8C6E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C4D92"/>
      </left>
      <right style="medium">
        <color rgb="FF0C4D92"/>
      </right>
      <top style="medium">
        <color rgb="FF0C4D92"/>
      </top>
      <bottom style="medium">
        <color rgb="FF0C4D92"/>
      </bottom>
      <diagonal/>
    </border>
    <border>
      <left style="medium">
        <color rgb="FF0C4D92"/>
      </left>
      <right style="medium">
        <color rgb="FF0C4D92"/>
      </right>
      <top/>
      <bottom style="medium">
        <color rgb="FF0C4D9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/>
      <diagonal/>
    </border>
    <border>
      <left style="double">
        <color theme="0" tint="-0.14996795556505021"/>
      </left>
      <right style="double">
        <color theme="0" tint="-0.14996795556505021"/>
      </right>
      <top/>
      <bottom style="double">
        <color theme="0" tint="-0.14996795556505021"/>
      </bottom>
      <diagonal/>
    </border>
    <border>
      <left style="thick">
        <color theme="0" tint="-0.14990691854609822"/>
      </left>
      <right style="thick">
        <color theme="0" tint="-0.14990691854609822"/>
      </right>
      <top style="thick">
        <color theme="0" tint="-0.14990691854609822"/>
      </top>
      <bottom style="thick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double">
        <color theme="0"/>
      </left>
      <right style="thin">
        <color theme="0" tint="-0.14996795556505021"/>
      </right>
      <top style="double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/>
      </right>
      <top style="double">
        <color theme="0"/>
      </top>
      <bottom style="thin">
        <color theme="0" tint="-0.14996795556505021"/>
      </bottom>
      <diagonal/>
    </border>
    <border>
      <left style="double">
        <color theme="0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/>
      </left>
      <right style="thin">
        <color theme="0" tint="-0.14996795556505021"/>
      </right>
      <top style="thin">
        <color theme="0" tint="-0.14996795556505021"/>
      </top>
      <bottom style="double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ouble">
        <color theme="0"/>
      </bottom>
      <diagonal/>
    </border>
    <border>
      <left style="thin">
        <color theme="0" tint="-0.14996795556505021"/>
      </left>
      <right style="double">
        <color theme="0"/>
      </right>
      <top style="thin">
        <color theme="0" tint="-0.14996795556505021"/>
      </top>
      <bottom style="double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0" tint="-4.9989318521683403E-2"/>
      </left>
      <right style="double">
        <color theme="0" tint="-4.9989318521683403E-2"/>
      </right>
      <top style="double">
        <color theme="0" tint="-4.9989318521683403E-2"/>
      </top>
      <bottom style="double">
        <color theme="0" tint="-4.9989318521683403E-2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3" fillId="0" borderId="0"/>
    <xf numFmtId="0" fontId="23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 indent="5"/>
    </xf>
    <xf numFmtId="0" fontId="10" fillId="5" borderId="4" xfId="0" applyFont="1" applyFill="1" applyBorder="1" applyAlignment="1">
      <alignment horizontal="left" vertical="center" wrapText="1" indent="5"/>
    </xf>
    <xf numFmtId="0" fontId="8" fillId="5" borderId="4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12" fillId="5" borderId="4" xfId="0" applyFont="1" applyFill="1" applyBorder="1" applyAlignment="1">
      <alignment horizontal="left" vertical="center" wrapText="1" indent="5"/>
    </xf>
    <xf numFmtId="0" fontId="12" fillId="0" borderId="4" xfId="0" applyFont="1" applyBorder="1" applyAlignment="1">
      <alignment horizontal="left" vertical="center" wrapText="1" indent="5"/>
    </xf>
    <xf numFmtId="0" fontId="6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15" fillId="3" borderId="22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left" vertical="center"/>
    </xf>
    <xf numFmtId="0" fontId="16" fillId="3" borderId="22" xfId="1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1" fontId="0" fillId="3" borderId="14" xfId="0" applyNumberFormat="1" applyFill="1" applyBorder="1" applyAlignment="1">
      <alignment horizontal="center" vertical="center" wrapText="1"/>
    </xf>
    <xf numFmtId="0" fontId="0" fillId="6" borderId="0" xfId="0" applyFill="1"/>
    <xf numFmtId="1" fontId="26" fillId="6" borderId="14" xfId="0" applyNumberFormat="1" applyFont="1" applyFill="1" applyBorder="1" applyAlignment="1">
      <alignment horizontal="center" vertical="center" wrapText="1"/>
    </xf>
    <xf numFmtId="1" fontId="26" fillId="3" borderId="14" xfId="0" applyNumberFormat="1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1" fontId="28" fillId="6" borderId="0" xfId="0" applyNumberFormat="1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1" fontId="26" fillId="6" borderId="0" xfId="0" applyNumberFormat="1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2" fillId="8" borderId="26" xfId="0" applyFont="1" applyFill="1" applyBorder="1" applyAlignment="1">
      <alignment horizontal="center" vertical="top" wrapText="1"/>
    </xf>
    <xf numFmtId="0" fontId="22" fillId="10" borderId="26" xfId="0" applyFont="1" applyFill="1" applyBorder="1" applyAlignment="1">
      <alignment horizontal="center" vertical="top" wrapText="1"/>
    </xf>
    <xf numFmtId="0" fontId="22" fillId="12" borderId="26" xfId="0" applyFont="1" applyFill="1" applyBorder="1" applyAlignment="1">
      <alignment horizontal="center" vertical="top" wrapText="1"/>
    </xf>
    <xf numFmtId="0" fontId="31" fillId="14" borderId="0" xfId="0" applyFont="1" applyFill="1" applyAlignment="1">
      <alignment vertical="center" wrapText="1"/>
    </xf>
    <xf numFmtId="0" fontId="31" fillId="14" borderId="0" xfId="0" applyFont="1" applyFill="1" applyAlignment="1">
      <alignment horizontal="center" vertical="center" wrapText="1"/>
    </xf>
    <xf numFmtId="0" fontId="32" fillId="0" borderId="27" xfId="0" applyFont="1" applyBorder="1" applyAlignment="1">
      <alignment horizontal="left" vertical="center" wrapText="1" indent="1"/>
    </xf>
    <xf numFmtId="0" fontId="0" fillId="9" borderId="26" xfId="0" applyFill="1" applyBorder="1" applyAlignment="1">
      <alignment wrapText="1"/>
    </xf>
    <xf numFmtId="0" fontId="0" fillId="11" borderId="26" xfId="0" applyFill="1" applyBorder="1" applyAlignment="1">
      <alignment wrapText="1"/>
    </xf>
    <xf numFmtId="0" fontId="0" fillId="13" borderId="26" xfId="0" applyFill="1" applyBorder="1" applyAlignment="1">
      <alignment wrapText="1"/>
    </xf>
    <xf numFmtId="0" fontId="22" fillId="6" borderId="26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wrapText="1"/>
    </xf>
    <xf numFmtId="0" fontId="18" fillId="16" borderId="27" xfId="0" applyFont="1" applyFill="1" applyBorder="1" applyAlignment="1">
      <alignment horizontal="center" vertical="top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34" fillId="15" borderId="38" xfId="0" applyFont="1" applyFill="1" applyBorder="1" applyProtection="1">
      <protection hidden="1"/>
    </xf>
    <xf numFmtId="0" fontId="35" fillId="0" borderId="39" xfId="2" applyFont="1" applyBorder="1" applyProtection="1">
      <protection hidden="1"/>
    </xf>
    <xf numFmtId="0" fontId="35" fillId="0" borderId="40" xfId="2" applyFont="1" applyBorder="1" applyProtection="1">
      <protection hidden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0" fillId="7" borderId="14" xfId="0" applyFont="1" applyFill="1" applyBorder="1" applyAlignment="1" applyProtection="1">
      <alignment horizontal="center" vertical="center" wrapText="1"/>
      <protection locked="0"/>
    </xf>
    <xf numFmtId="0" fontId="4" fillId="6" borderId="33" xfId="1" applyFont="1" applyFill="1" applyBorder="1" applyAlignment="1" applyProtection="1">
      <alignment horizontal="center" vertical="center" wrapText="1"/>
      <protection locked="0"/>
    </xf>
    <xf numFmtId="0" fontId="4" fillId="6" borderId="14" xfId="1" applyFont="1" applyFill="1" applyBorder="1" applyAlignment="1" applyProtection="1">
      <alignment horizontal="center" vertical="center" wrapText="1"/>
      <protection locked="0"/>
    </xf>
    <xf numFmtId="0" fontId="15" fillId="6" borderId="14" xfId="0" applyFont="1" applyFill="1" applyBorder="1" applyAlignment="1" applyProtection="1">
      <alignment horizontal="center" vertical="center" wrapText="1"/>
      <protection locked="0"/>
    </xf>
    <xf numFmtId="164" fontId="4" fillId="6" borderId="14" xfId="1" applyNumberFormat="1" applyFont="1" applyFill="1" applyBorder="1" applyAlignment="1" applyProtection="1">
      <alignment horizontal="center" vertical="center" wrapText="1"/>
      <protection locked="0"/>
    </xf>
    <xf numFmtId="1" fontId="0" fillId="6" borderId="14" xfId="0" applyNumberFormat="1" applyFill="1" applyBorder="1" applyAlignment="1" applyProtection="1">
      <alignment horizontal="center" vertical="center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49" fontId="0" fillId="6" borderId="34" xfId="0" applyNumberFormat="1" applyFill="1" applyBorder="1" applyAlignment="1" applyProtection="1">
      <alignment horizontal="left" vertical="top" wrapText="1"/>
      <protection locked="0"/>
    </xf>
    <xf numFmtId="0" fontId="4" fillId="3" borderId="33" xfId="1" applyFont="1" applyFill="1" applyBorder="1" applyAlignment="1" applyProtection="1">
      <alignment horizontal="center" vertical="center" wrapText="1"/>
      <protection locked="0"/>
    </xf>
    <xf numFmtId="0" fontId="4" fillId="3" borderId="14" xfId="1" applyFont="1" applyFill="1" applyBorder="1" applyAlignment="1" applyProtection="1">
      <alignment horizontal="center" vertical="center" wrapText="1"/>
      <protection locked="0"/>
    </xf>
    <xf numFmtId="0" fontId="16" fillId="3" borderId="14" xfId="1" applyFont="1" applyFill="1" applyBorder="1" applyAlignment="1" applyProtection="1">
      <alignment horizontal="center" vertical="center" wrapText="1"/>
      <protection locked="0"/>
    </xf>
    <xf numFmtId="164" fontId="4" fillId="3" borderId="14" xfId="1" applyNumberFormat="1" applyFont="1" applyFill="1" applyBorder="1" applyAlignment="1" applyProtection="1">
      <alignment horizontal="center" vertical="center" wrapText="1"/>
      <protection locked="0"/>
    </xf>
    <xf numFmtId="1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49" fontId="0" fillId="3" borderId="34" xfId="0" applyNumberFormat="1" applyFill="1" applyBorder="1" applyAlignment="1" applyProtection="1">
      <alignment horizontal="left" vertical="top" wrapText="1"/>
      <protection locked="0"/>
    </xf>
    <xf numFmtId="0" fontId="5" fillId="6" borderId="33" xfId="1" applyFont="1" applyFill="1" applyBorder="1" applyAlignment="1" applyProtection="1">
      <alignment horizontal="center" vertical="center" wrapText="1"/>
      <protection locked="0"/>
    </xf>
    <xf numFmtId="0" fontId="16" fillId="6" borderId="14" xfId="1" applyFont="1" applyFill="1" applyBorder="1" applyAlignment="1" applyProtection="1">
      <alignment horizontal="center" vertical="center" wrapText="1"/>
      <protection locked="0"/>
    </xf>
    <xf numFmtId="0" fontId="5" fillId="3" borderId="33" xfId="1" applyFont="1" applyFill="1" applyBorder="1" applyAlignment="1" applyProtection="1">
      <alignment horizontal="center" vertical="center" wrapText="1"/>
      <protection locked="0"/>
    </xf>
    <xf numFmtId="0" fontId="15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35" xfId="1" applyFont="1" applyFill="1" applyBorder="1" applyAlignment="1" applyProtection="1">
      <alignment horizontal="center" vertical="center" wrapText="1"/>
      <protection locked="0"/>
    </xf>
    <xf numFmtId="0" fontId="4" fillId="3" borderId="36" xfId="1" applyFont="1" applyFill="1" applyBorder="1" applyAlignment="1" applyProtection="1">
      <alignment horizontal="center" vertical="center" wrapText="1"/>
      <protection locked="0"/>
    </xf>
    <xf numFmtId="0" fontId="16" fillId="3" borderId="36" xfId="1" applyFont="1" applyFill="1" applyBorder="1" applyAlignment="1" applyProtection="1">
      <alignment horizontal="center" vertical="center" wrapText="1"/>
      <protection locked="0"/>
    </xf>
    <xf numFmtId="164" fontId="4" fillId="3" borderId="36" xfId="1" applyNumberFormat="1" applyFont="1" applyFill="1" applyBorder="1" applyAlignment="1" applyProtection="1">
      <alignment horizontal="center" vertical="center" wrapText="1"/>
      <protection locked="0"/>
    </xf>
    <xf numFmtId="1" fontId="0" fillId="3" borderId="36" xfId="0" applyNumberFormat="1" applyFill="1" applyBorder="1" applyAlignment="1" applyProtection="1">
      <alignment horizontal="center" vertical="center" wrapText="1"/>
      <protection locked="0"/>
    </xf>
    <xf numFmtId="0" fontId="0" fillId="3" borderId="36" xfId="0" applyFill="1" applyBorder="1" applyAlignment="1" applyProtection="1">
      <alignment horizontal="center" vertical="center" wrapText="1"/>
      <protection locked="0"/>
    </xf>
    <xf numFmtId="49" fontId="0" fillId="3" borderId="37" xfId="0" applyNumberFormat="1" applyFill="1" applyBorder="1" applyAlignment="1" applyProtection="1">
      <alignment horizontal="left" vertical="top" wrapText="1"/>
      <protection locked="0"/>
    </xf>
    <xf numFmtId="0" fontId="22" fillId="8" borderId="42" xfId="0" applyFont="1" applyFill="1" applyBorder="1" applyAlignment="1">
      <alignment horizontal="center" vertical="top" wrapText="1"/>
    </xf>
    <xf numFmtId="0" fontId="0" fillId="6" borderId="41" xfId="0" applyFill="1" applyBorder="1"/>
    <xf numFmtId="0" fontId="0" fillId="6" borderId="41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6" borderId="41" xfId="0" applyFill="1" applyBorder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0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32" xfId="0" applyFont="1" applyFill="1" applyBorder="1" applyAlignment="1" applyProtection="1">
      <alignment horizontal="center" vertical="center" wrapText="1"/>
      <protection locked="0"/>
    </xf>
    <xf numFmtId="0" fontId="19" fillId="7" borderId="34" xfId="0" applyFont="1" applyFill="1" applyBorder="1" applyAlignment="1" applyProtection="1">
      <alignment horizontal="center" vertical="center" wrapText="1"/>
      <protection locked="0"/>
    </xf>
    <xf numFmtId="0" fontId="24" fillId="6" borderId="15" xfId="2" applyFont="1" applyFill="1" applyBorder="1" applyAlignment="1">
      <alignment vertical="top"/>
    </xf>
    <xf numFmtId="0" fontId="25" fillId="0" borderId="29" xfId="0" applyFont="1" applyBorder="1" applyAlignment="1">
      <alignment vertical="top"/>
    </xf>
    <xf numFmtId="0" fontId="0" fillId="6" borderId="24" xfId="0" applyFill="1" applyBorder="1" applyAlignment="1"/>
    <xf numFmtId="0" fontId="0" fillId="0" borderId="0" xfId="0" applyAlignment="1"/>
    <xf numFmtId="0" fontId="0" fillId="0" borderId="25" xfId="0" applyBorder="1" applyAlignment="1"/>
    <xf numFmtId="0" fontId="0" fillId="0" borderId="24" xfId="0" applyBorder="1" applyAlignment="1"/>
    <xf numFmtId="0" fontId="0" fillId="6" borderId="28" xfId="0" applyFill="1" applyBorder="1" applyAlignment="1"/>
    <xf numFmtId="0" fontId="0" fillId="0" borderId="23" xfId="0" applyBorder="1" applyAlignment="1"/>
    <xf numFmtId="0" fontId="0" fillId="0" borderId="16" xfId="0" applyBorder="1" applyAlignment="1"/>
    <xf numFmtId="0" fontId="0" fillId="0" borderId="0" xfId="0" applyBorder="1" applyAlignment="1"/>
    <xf numFmtId="0" fontId="21" fillId="7" borderId="30" xfId="0" applyFont="1" applyFill="1" applyBorder="1" applyAlignment="1" applyProtection="1">
      <alignment horizontal="center" vertical="center" wrapText="1"/>
      <protection locked="0"/>
    </xf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19" fillId="7" borderId="31" xfId="0" applyFont="1" applyFill="1" applyBorder="1" applyAlignment="1" applyProtection="1">
      <alignment horizontal="center" vertical="center" wrapText="1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31" xfId="0" applyFont="1" applyFill="1" applyBorder="1" applyAlignment="1" applyProtection="1">
      <alignment vertical="center" wrapText="1"/>
      <protection locked="0"/>
    </xf>
    <xf numFmtId="0" fontId="18" fillId="7" borderId="22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F3FB569C-7881-4051-995F-5A06E6B806E4}"/>
  </cellStyles>
  <dxfs count="166"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5050"/>
      <color rgb="FFFF33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13" Type="http://schemas.openxmlformats.org/officeDocument/2006/relationships/image" Target="../media/image14.png"/><Relationship Id="rId18" Type="http://schemas.openxmlformats.org/officeDocument/2006/relationships/image" Target="../media/image19.svg"/><Relationship Id="rId26" Type="http://schemas.openxmlformats.org/officeDocument/2006/relationships/image" Target="../media/image27.sv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sv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svg"/><Relationship Id="rId16" Type="http://schemas.openxmlformats.org/officeDocument/2006/relationships/image" Target="../media/image17.svg"/><Relationship Id="rId20" Type="http://schemas.openxmlformats.org/officeDocument/2006/relationships/image" Target="../media/image21.sv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11" Type="http://schemas.openxmlformats.org/officeDocument/2006/relationships/image" Target="../media/image12.png"/><Relationship Id="rId24" Type="http://schemas.openxmlformats.org/officeDocument/2006/relationships/image" Target="../media/image25.sv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svg"/><Relationship Id="rId10" Type="http://schemas.openxmlformats.org/officeDocument/2006/relationships/image" Target="../media/image11.svg"/><Relationship Id="rId19" Type="http://schemas.openxmlformats.org/officeDocument/2006/relationships/image" Target="../media/image20.png"/><Relationship Id="rId4" Type="http://schemas.openxmlformats.org/officeDocument/2006/relationships/image" Target="../media/image5.svg"/><Relationship Id="rId9" Type="http://schemas.openxmlformats.org/officeDocument/2006/relationships/image" Target="../media/image10.png"/><Relationship Id="rId14" Type="http://schemas.openxmlformats.org/officeDocument/2006/relationships/image" Target="../media/image15.svg"/><Relationship Id="rId22" Type="http://schemas.openxmlformats.org/officeDocument/2006/relationships/image" Target="../media/image23.svg"/><Relationship Id="rId27" Type="http://schemas.openxmlformats.org/officeDocument/2006/relationships/image" Target="../media/image28.png"/><Relationship Id="rId30" Type="http://schemas.openxmlformats.org/officeDocument/2006/relationships/image" Target="../media/image31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</xdr:colOff>
      <xdr:row>0</xdr:row>
      <xdr:rowOff>68580</xdr:rowOff>
    </xdr:from>
    <xdr:to>
      <xdr:col>15</xdr:col>
      <xdr:colOff>255270</xdr:colOff>
      <xdr:row>8</xdr:row>
      <xdr:rowOff>163829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5B9FD5-CDED-6949-A6D4-6131CB3FE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8670" y="68580"/>
          <a:ext cx="5955030" cy="4183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9</xdr:col>
      <xdr:colOff>567690</xdr:colOff>
      <xdr:row>19</xdr:row>
      <xdr:rowOff>55959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91DD0D2-2440-3BE3-A610-663F15B1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0"/>
          <a:ext cx="6290310" cy="35382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57150</xdr:rowOff>
    </xdr:from>
    <xdr:to>
      <xdr:col>9</xdr:col>
      <xdr:colOff>477521</xdr:colOff>
      <xdr:row>38</xdr:row>
      <xdr:rowOff>91440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53BBDFA-90CB-60F9-3A6E-3B2ECA8A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3531870"/>
          <a:ext cx="6238241" cy="35090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53340</xdr:rowOff>
    </xdr:from>
    <xdr:to>
      <xdr:col>10</xdr:col>
      <xdr:colOff>20320</xdr:colOff>
      <xdr:row>55</xdr:row>
      <xdr:rowOff>7620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AE63DFCD-2005-29A2-635F-95D5497DA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0" y="6461760"/>
          <a:ext cx="6421120" cy="3611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133350</xdr:rowOff>
    </xdr:from>
    <xdr:to>
      <xdr:col>10</xdr:col>
      <xdr:colOff>189653</xdr:colOff>
      <xdr:row>71</xdr:row>
      <xdr:rowOff>0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0C1BFEFA-FED1-48A7-F411-74789B595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0" y="9284970"/>
          <a:ext cx="6590453" cy="37071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129540</xdr:rowOff>
    </xdr:from>
    <xdr:to>
      <xdr:col>10</xdr:col>
      <xdr:colOff>304800</xdr:colOff>
      <xdr:row>90</xdr:row>
      <xdr:rowOff>60960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7E6740AD-1B3E-8259-A3F3-476A70B64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0" y="12755880"/>
          <a:ext cx="6705600" cy="3771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38100</xdr:rowOff>
    </xdr:from>
    <xdr:to>
      <xdr:col>10</xdr:col>
      <xdr:colOff>521547</xdr:colOff>
      <xdr:row>109</xdr:row>
      <xdr:rowOff>91440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29DDACFE-3CFF-E957-F7EE-F9744BD36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0" y="16139160"/>
          <a:ext cx="6922347" cy="3893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87630</xdr:rowOff>
    </xdr:from>
    <xdr:to>
      <xdr:col>10</xdr:col>
      <xdr:colOff>602827</xdr:colOff>
      <xdr:row>130</xdr:row>
      <xdr:rowOff>3810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7E565E1F-32BD-3B64-BC45-62C60D76B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0" y="19846290"/>
          <a:ext cx="7003627" cy="3939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175260</xdr:rowOff>
    </xdr:from>
    <xdr:to>
      <xdr:col>11</xdr:col>
      <xdr:colOff>98213</xdr:colOff>
      <xdr:row>151</xdr:row>
      <xdr:rowOff>167640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1BF8A65-9A08-AC1F-2706-63D4762C8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0" y="23774400"/>
          <a:ext cx="7139093" cy="40157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</xdr:colOff>
      <xdr:row>151</xdr:row>
      <xdr:rowOff>91440</xdr:rowOff>
    </xdr:from>
    <xdr:to>
      <xdr:col>11</xdr:col>
      <xdr:colOff>115570</xdr:colOff>
      <xdr:row>173</xdr:row>
      <xdr:rowOff>91440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86EAD026-2106-F951-D617-0B31D7410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3810" y="27713940"/>
          <a:ext cx="7152640" cy="4023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179070</xdr:rowOff>
    </xdr:from>
    <xdr:to>
      <xdr:col>11</xdr:col>
      <xdr:colOff>138853</xdr:colOff>
      <xdr:row>194</xdr:row>
      <xdr:rowOff>11430</xdr:rowOff>
    </xdr:to>
    <xdr:pic>
      <xdr:nvPicPr>
        <xdr:cNvPr id="13" name="Graphic 12">
          <a:extLst>
            <a:ext uri="{FF2B5EF4-FFF2-40B4-BE49-F238E27FC236}">
              <a16:creationId xmlns:a16="http://schemas.microsoft.com/office/drawing/2014/main" id="{6BA9B0B8-CC15-F569-6D6A-7D56F4582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0" y="31459170"/>
          <a:ext cx="7179733" cy="4038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160020</xdr:rowOff>
    </xdr:from>
    <xdr:to>
      <xdr:col>10</xdr:col>
      <xdr:colOff>636693</xdr:colOff>
      <xdr:row>215</xdr:row>
      <xdr:rowOff>95250</xdr:rowOff>
    </xdr:to>
    <xdr:pic>
      <xdr:nvPicPr>
        <xdr:cNvPr id="14" name="Graphic 13">
          <a:extLst>
            <a:ext uri="{FF2B5EF4-FFF2-40B4-BE49-F238E27FC236}">
              <a16:creationId xmlns:a16="http://schemas.microsoft.com/office/drawing/2014/main" id="{2E84BD57-6EE1-CE98-30F3-8978BF828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0" y="35463480"/>
          <a:ext cx="7037493" cy="39585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83820</xdr:rowOff>
    </xdr:from>
    <xdr:to>
      <xdr:col>10</xdr:col>
      <xdr:colOff>474133</xdr:colOff>
      <xdr:row>236</xdr:row>
      <xdr:rowOff>110490</xdr:rowOff>
    </xdr:to>
    <xdr:pic>
      <xdr:nvPicPr>
        <xdr:cNvPr id="15" name="Graphic 14">
          <a:extLst>
            <a:ext uri="{FF2B5EF4-FFF2-40B4-BE49-F238E27FC236}">
              <a16:creationId xmlns:a16="http://schemas.microsoft.com/office/drawing/2014/main" id="{B2DBDE0B-F8B7-BD8C-894F-6704E838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0" y="39410640"/>
          <a:ext cx="6874933" cy="3867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64770</xdr:rowOff>
    </xdr:from>
    <xdr:to>
      <xdr:col>10</xdr:col>
      <xdr:colOff>568960</xdr:colOff>
      <xdr:row>257</xdr:row>
      <xdr:rowOff>144780</xdr:rowOff>
    </xdr:to>
    <xdr:pic>
      <xdr:nvPicPr>
        <xdr:cNvPr id="16" name="Graphic 15">
          <a:extLst>
            <a:ext uri="{FF2B5EF4-FFF2-40B4-BE49-F238E27FC236}">
              <a16:creationId xmlns:a16="http://schemas.microsoft.com/office/drawing/2014/main" id="{D255193F-7D71-ABC8-A696-115C48EBA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0" y="43232070"/>
          <a:ext cx="6969760" cy="3920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95250</xdr:rowOff>
    </xdr:from>
    <xdr:to>
      <xdr:col>11</xdr:col>
      <xdr:colOff>125307</xdr:colOff>
      <xdr:row>274</xdr:row>
      <xdr:rowOff>102870</xdr:rowOff>
    </xdr:to>
    <xdr:pic>
      <xdr:nvPicPr>
        <xdr:cNvPr id="17" name="Graphic 16">
          <a:extLst>
            <a:ext uri="{FF2B5EF4-FFF2-40B4-BE49-F238E27FC236}">
              <a16:creationId xmlns:a16="http://schemas.microsoft.com/office/drawing/2014/main" id="{18061EFD-6037-BFF1-1D20-0C978F66C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0" y="46188630"/>
          <a:ext cx="7166187" cy="4030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148590</xdr:rowOff>
    </xdr:from>
    <xdr:to>
      <xdr:col>11</xdr:col>
      <xdr:colOff>91440</xdr:colOff>
      <xdr:row>293</xdr:row>
      <xdr:rowOff>137160</xdr:rowOff>
    </xdr:to>
    <xdr:pic>
      <xdr:nvPicPr>
        <xdr:cNvPr id="18" name="Graphic 17">
          <a:extLst>
            <a:ext uri="{FF2B5EF4-FFF2-40B4-BE49-F238E27FC236}">
              <a16:creationId xmlns:a16="http://schemas.microsoft.com/office/drawing/2014/main" id="{BA887341-A372-6B21-8573-6E19D914E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96DAC541-7B7A-43D3-8B79-37D633B846F1}">
              <asvg:svgBlip xmlns:asvg="http://schemas.microsoft.com/office/drawing/2016/SVG/main" r:embed="rId30"/>
            </a:ext>
          </a:extLst>
        </a:blip>
        <a:stretch>
          <a:fillRect/>
        </a:stretch>
      </xdr:blipFill>
      <xdr:spPr>
        <a:xfrm>
          <a:off x="0" y="49716690"/>
          <a:ext cx="7132320" cy="4011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egen.com.a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caregen.com.au/" TargetMode="External"/><Relationship Id="rId1" Type="http://schemas.openxmlformats.org/officeDocument/2006/relationships/hyperlink" Target="mailto:Admin@CareGEN.com.au" TargetMode="External"/><Relationship Id="rId4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EDFA-D7D8-4466-B70D-CD31E0270737}">
  <sheetPr>
    <tabColor rgb="FF92D050"/>
  </sheetPr>
  <dimension ref="A1:O35"/>
  <sheetViews>
    <sheetView showGridLines="0" showRowColHeaders="0" workbookViewId="0">
      <selection activeCell="C12" sqref="C12"/>
    </sheetView>
  </sheetViews>
  <sheetFormatPr defaultRowHeight="14.4"/>
  <cols>
    <col min="1" max="1" width="4.578125" style="21" customWidth="1"/>
    <col min="3" max="3" width="71.1015625" customWidth="1"/>
    <col min="7" max="7" width="8.83984375" style="21"/>
  </cols>
  <sheetData>
    <row r="1" spans="2:15" s="21" customFormat="1"/>
    <row r="2" spans="2:15" ht="24.6" customHeight="1" thickBot="1">
      <c r="B2" s="21"/>
      <c r="C2" s="97" t="s">
        <v>222</v>
      </c>
      <c r="D2" s="21"/>
      <c r="E2" s="21"/>
      <c r="F2" s="21"/>
      <c r="H2" s="21"/>
      <c r="I2" s="21"/>
      <c r="J2" s="21"/>
      <c r="K2" s="21"/>
      <c r="L2" s="21"/>
      <c r="M2" s="21"/>
      <c r="N2" s="21"/>
      <c r="O2" s="21"/>
    </row>
    <row r="3" spans="2:15" ht="15" thickTop="1" thickBot="1">
      <c r="B3" s="96">
        <v>1</v>
      </c>
      <c r="C3" s="93" t="s">
        <v>226</v>
      </c>
      <c r="D3" s="21"/>
      <c r="E3" s="21"/>
      <c r="F3" s="21"/>
      <c r="H3" s="21"/>
      <c r="I3" s="21"/>
      <c r="J3" s="21"/>
      <c r="K3" s="21"/>
      <c r="L3" s="21"/>
      <c r="M3" s="21"/>
      <c r="N3" s="21"/>
      <c r="O3" s="21"/>
    </row>
    <row r="4" spans="2:15" ht="165" thickTop="1" thickBot="1">
      <c r="B4" s="96"/>
      <c r="C4" s="94" t="s">
        <v>228</v>
      </c>
      <c r="D4" s="92" t="s">
        <v>223</v>
      </c>
      <c r="E4" s="49" t="s">
        <v>224</v>
      </c>
      <c r="F4" s="50" t="s">
        <v>225</v>
      </c>
    </row>
    <row r="5" spans="2:15" ht="29.4" thickTop="1" thickBot="1">
      <c r="B5" s="96">
        <v>2</v>
      </c>
      <c r="C5" s="94" t="s">
        <v>229</v>
      </c>
      <c r="D5" s="21"/>
      <c r="E5" s="21"/>
      <c r="F5" s="21"/>
    </row>
    <row r="6" spans="2:15" ht="29.4" thickTop="1" thickBot="1">
      <c r="B6" s="96">
        <v>3</v>
      </c>
      <c r="C6" s="94" t="s">
        <v>227</v>
      </c>
      <c r="D6" s="21"/>
      <c r="E6" s="21"/>
      <c r="F6" s="21"/>
    </row>
    <row r="7" spans="2:15" ht="29.4" thickTop="1" thickBot="1">
      <c r="B7" s="96">
        <v>4</v>
      </c>
      <c r="C7" s="94" t="s">
        <v>230</v>
      </c>
      <c r="D7" s="21"/>
      <c r="E7" s="21"/>
      <c r="F7" s="21"/>
    </row>
    <row r="8" spans="2:15" s="21" customFormat="1" ht="14.7" thickTop="1">
      <c r="C8" s="95"/>
    </row>
    <row r="9" spans="2:15" s="21" customFormat="1">
      <c r="C9" s="95"/>
    </row>
    <row r="10" spans="2:15" s="21" customFormat="1">
      <c r="C10" s="95"/>
    </row>
    <row r="11" spans="2:15" s="21" customFormat="1">
      <c r="C11" s="95"/>
    </row>
    <row r="12" spans="2:15" s="21" customFormat="1">
      <c r="C12" s="95"/>
    </row>
    <row r="13" spans="2:15" s="21" customFormat="1"/>
    <row r="14" spans="2:15" s="21" customFormat="1"/>
    <row r="15" spans="2:15" s="21" customFormat="1"/>
    <row r="16" spans="2:15" s="21" customFormat="1"/>
    <row r="17" s="21" customFormat="1"/>
    <row r="18" s="21" customFormat="1"/>
    <row r="19" s="21" customFormat="1"/>
    <row r="20" s="21" customFormat="1"/>
    <row r="21" s="21" customFormat="1"/>
    <row r="22" s="21" customFormat="1"/>
    <row r="23" s="21" customFormat="1"/>
    <row r="24" s="21" customFormat="1"/>
    <row r="25" s="21" customFormat="1"/>
    <row r="26" s="21" customFormat="1"/>
    <row r="27" s="21" customFormat="1"/>
    <row r="28" s="21" customFormat="1"/>
    <row r="29" s="21" customFormat="1"/>
    <row r="30" s="21" customFormat="1"/>
    <row r="31" s="21" customFormat="1"/>
    <row r="32" s="21" customFormat="1"/>
    <row r="33" s="21" customFormat="1"/>
    <row r="34" s="21" customFormat="1"/>
    <row r="35" s="21" customFormat="1"/>
  </sheetData>
  <sheetProtection algorithmName="SHA-512" hashValue="u/msI8OYUKlCmpV6VynqdqNQa01YfHpgfKyTSszE5qFkOtMhPzX4IUrbmGUMQDmKVdKX87Wn/P97vDGqTSGtAQ==" saltValue="BRQtdqdyVf3op1RFBsm0kA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6214-BDF7-4E49-BF69-F7B584FBF287}">
  <sheetPr>
    <tabColor rgb="FFFF0000"/>
    <pageSetUpPr fitToPage="1"/>
  </sheetPr>
  <dimension ref="A1:DA263"/>
  <sheetViews>
    <sheetView showGridLines="0" showRowColHeaders="0" tabSelected="1" zoomScale="40" zoomScaleNormal="40" workbookViewId="0">
      <selection activeCell="B2" sqref="B2:B3"/>
    </sheetView>
  </sheetViews>
  <sheetFormatPr defaultColWidth="9.15625" defaultRowHeight="14.4"/>
  <cols>
    <col min="1" max="1" width="20.89453125" style="1" customWidth="1"/>
    <col min="2" max="2" width="12.83984375" style="1" customWidth="1"/>
    <col min="3" max="3" width="34.83984375" style="1" customWidth="1"/>
    <col min="4" max="4" width="16.83984375" style="11" customWidth="1"/>
    <col min="5" max="5" width="30.578125" style="1" customWidth="1"/>
    <col min="6" max="6" width="26.15625" style="1" customWidth="1"/>
    <col min="7" max="7" width="14.26171875" style="1" customWidth="1"/>
    <col min="8" max="8" width="14.734375" style="1" customWidth="1"/>
    <col min="9" max="9" width="10.578125" style="1" customWidth="1"/>
    <col min="10" max="10" width="11.26171875" style="1" customWidth="1"/>
    <col min="11" max="15" width="10.578125" style="1" customWidth="1"/>
    <col min="16" max="16" width="11.62890625" style="1" customWidth="1"/>
    <col min="17" max="23" width="10.578125" style="1" customWidth="1"/>
    <col min="24" max="24" width="12.15625" style="1" customWidth="1"/>
    <col min="25" max="25" width="12.578125" style="1" customWidth="1"/>
    <col min="26" max="26" width="12" style="1" customWidth="1"/>
    <col min="27" max="27" width="108.578125" style="2" customWidth="1"/>
    <col min="28" max="105" width="9.15625" style="13"/>
    <col min="106" max="16384" width="9.15625" style="1"/>
  </cols>
  <sheetData>
    <row r="1" spans="1:105" ht="77.7" customHeight="1" thickBot="1">
      <c r="A1" s="102" t="s">
        <v>91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4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26"/>
      <c r="AZ1" s="26"/>
      <c r="BA1" s="26"/>
    </row>
    <row r="2" spans="1:105" ht="54.75" customHeight="1" thickTop="1">
      <c r="A2" s="108"/>
      <c r="B2" s="112" t="s">
        <v>15</v>
      </c>
      <c r="C2" s="114" t="s">
        <v>58</v>
      </c>
      <c r="D2" s="114" t="s">
        <v>84</v>
      </c>
      <c r="E2" s="116"/>
      <c r="F2" s="116"/>
      <c r="G2" s="65" t="s">
        <v>72</v>
      </c>
      <c r="H2" s="65" t="s">
        <v>73</v>
      </c>
      <c r="I2" s="98" t="s">
        <v>75</v>
      </c>
      <c r="J2" s="98" t="s">
        <v>76</v>
      </c>
      <c r="K2" s="98" t="s">
        <v>77</v>
      </c>
      <c r="L2" s="98" t="s">
        <v>78</v>
      </c>
      <c r="M2" s="98" t="s">
        <v>79</v>
      </c>
      <c r="N2" s="98" t="s">
        <v>80</v>
      </c>
      <c r="O2" s="98" t="s">
        <v>61</v>
      </c>
      <c r="P2" s="98" t="s">
        <v>85</v>
      </c>
      <c r="Q2" s="98" t="s">
        <v>86</v>
      </c>
      <c r="R2" s="98" t="s">
        <v>88</v>
      </c>
      <c r="S2" s="98" t="s">
        <v>159</v>
      </c>
      <c r="T2" s="98" t="s">
        <v>87</v>
      </c>
      <c r="U2" s="98" t="s">
        <v>82</v>
      </c>
      <c r="V2" s="98" t="s">
        <v>83</v>
      </c>
      <c r="W2" s="98" t="s">
        <v>90</v>
      </c>
      <c r="X2" s="98" t="s">
        <v>89</v>
      </c>
      <c r="Y2" s="98" t="s">
        <v>55</v>
      </c>
      <c r="Z2" s="98" t="s">
        <v>56</v>
      </c>
      <c r="AA2" s="100" t="s">
        <v>74</v>
      </c>
      <c r="AB2" s="111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</row>
    <row r="3" spans="1:105" ht="72" customHeight="1">
      <c r="A3" s="107"/>
      <c r="B3" s="113"/>
      <c r="C3" s="115"/>
      <c r="D3" s="66" t="s">
        <v>57</v>
      </c>
      <c r="E3" s="66" t="s">
        <v>16</v>
      </c>
      <c r="F3" s="66" t="s">
        <v>54</v>
      </c>
      <c r="G3" s="66" t="s">
        <v>59</v>
      </c>
      <c r="H3" s="66" t="s">
        <v>60</v>
      </c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101"/>
      <c r="AB3" s="111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</row>
    <row r="4" spans="1:105" s="12" customFormat="1" ht="42" customHeight="1">
      <c r="A4" s="107"/>
      <c r="B4" s="67">
        <v>1</v>
      </c>
      <c r="C4" s="68" t="s">
        <v>93</v>
      </c>
      <c r="D4" s="69" t="s">
        <v>66</v>
      </c>
      <c r="E4" s="68" t="s">
        <v>26</v>
      </c>
      <c r="F4" s="68" t="s">
        <v>19</v>
      </c>
      <c r="G4" s="70">
        <v>44625</v>
      </c>
      <c r="H4" s="70">
        <v>44618</v>
      </c>
      <c r="I4" s="71">
        <v>5</v>
      </c>
      <c r="J4" s="71">
        <v>0</v>
      </c>
      <c r="K4" s="71">
        <v>0</v>
      </c>
      <c r="L4" s="71">
        <v>0</v>
      </c>
      <c r="M4" s="71">
        <v>0</v>
      </c>
      <c r="N4" s="71">
        <v>5</v>
      </c>
      <c r="O4" s="71">
        <v>0</v>
      </c>
      <c r="P4" s="71">
        <v>0</v>
      </c>
      <c r="Q4" s="71">
        <v>3</v>
      </c>
      <c r="R4" s="71">
        <v>0</v>
      </c>
      <c r="S4" s="71">
        <v>0</v>
      </c>
      <c r="T4" s="71">
        <v>0</v>
      </c>
      <c r="U4" s="71">
        <v>0</v>
      </c>
      <c r="V4" s="71">
        <v>0</v>
      </c>
      <c r="W4" s="71">
        <v>0</v>
      </c>
      <c r="X4" s="71">
        <v>5</v>
      </c>
      <c r="Y4" s="72" t="s">
        <v>2</v>
      </c>
      <c r="Z4" s="72"/>
      <c r="AA4" s="73" t="s">
        <v>92</v>
      </c>
      <c r="AB4" s="111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12" customFormat="1" ht="42" customHeight="1">
      <c r="A5" s="107"/>
      <c r="B5" s="74">
        <v>2</v>
      </c>
      <c r="C5" s="75" t="s">
        <v>94</v>
      </c>
      <c r="D5" s="76" t="s">
        <v>69</v>
      </c>
      <c r="E5" s="75" t="s">
        <v>23</v>
      </c>
      <c r="F5" s="75" t="s">
        <v>24</v>
      </c>
      <c r="G5" s="77">
        <v>44545</v>
      </c>
      <c r="H5" s="77">
        <v>44566</v>
      </c>
      <c r="I5" s="78">
        <v>3</v>
      </c>
      <c r="J5" s="78">
        <v>0</v>
      </c>
      <c r="K5" s="78">
        <v>0</v>
      </c>
      <c r="L5" s="78">
        <v>0</v>
      </c>
      <c r="M5" s="78">
        <v>0</v>
      </c>
      <c r="N5" s="78">
        <v>0</v>
      </c>
      <c r="O5" s="78">
        <v>0</v>
      </c>
      <c r="P5" s="78">
        <v>0</v>
      </c>
      <c r="Q5" s="78">
        <v>3</v>
      </c>
      <c r="R5" s="78">
        <v>3</v>
      </c>
      <c r="S5" s="78">
        <v>0</v>
      </c>
      <c r="T5" s="78">
        <v>3</v>
      </c>
      <c r="U5" s="78">
        <v>0</v>
      </c>
      <c r="V5" s="78">
        <v>3</v>
      </c>
      <c r="W5" s="78">
        <v>0</v>
      </c>
      <c r="X5" s="78">
        <v>0</v>
      </c>
      <c r="Y5" s="79" t="s">
        <v>211</v>
      </c>
      <c r="Z5" s="79"/>
      <c r="AA5" s="80" t="s">
        <v>113</v>
      </c>
      <c r="AB5" s="111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</row>
    <row r="6" spans="1:105" s="12" customFormat="1" ht="42" customHeight="1">
      <c r="A6" s="107"/>
      <c r="B6" s="81">
        <v>3</v>
      </c>
      <c r="C6" s="68" t="s">
        <v>95</v>
      </c>
      <c r="D6" s="82" t="s">
        <v>67</v>
      </c>
      <c r="E6" s="68" t="s">
        <v>20</v>
      </c>
      <c r="F6" s="68" t="s">
        <v>28</v>
      </c>
      <c r="G6" s="70">
        <v>44545</v>
      </c>
      <c r="H6" s="70">
        <v>44566</v>
      </c>
      <c r="I6" s="71">
        <v>0</v>
      </c>
      <c r="J6" s="71">
        <v>5</v>
      </c>
      <c r="K6" s="71">
        <v>0</v>
      </c>
      <c r="L6" s="71">
        <v>0</v>
      </c>
      <c r="M6" s="71">
        <v>0</v>
      </c>
      <c r="N6" s="71">
        <v>3</v>
      </c>
      <c r="O6" s="71">
        <v>0</v>
      </c>
      <c r="P6" s="71">
        <v>3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1">
        <v>0</v>
      </c>
      <c r="Y6" s="72"/>
      <c r="Z6" s="72"/>
      <c r="AA6" s="73" t="s">
        <v>114</v>
      </c>
      <c r="AB6" s="111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</row>
    <row r="7" spans="1:105" s="12" customFormat="1" ht="42" customHeight="1">
      <c r="A7" s="107"/>
      <c r="B7" s="74">
        <v>4</v>
      </c>
      <c r="C7" s="75" t="s">
        <v>96</v>
      </c>
      <c r="D7" s="76" t="s">
        <v>69</v>
      </c>
      <c r="E7" s="75" t="s">
        <v>53</v>
      </c>
      <c r="F7" s="75" t="s">
        <v>32</v>
      </c>
      <c r="G7" s="77">
        <v>44545</v>
      </c>
      <c r="H7" s="77">
        <v>44566</v>
      </c>
      <c r="I7" s="78">
        <v>0</v>
      </c>
      <c r="J7" s="78">
        <v>0</v>
      </c>
      <c r="K7" s="78">
        <v>0</v>
      </c>
      <c r="L7" s="78">
        <v>3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3</v>
      </c>
      <c r="U7" s="78">
        <v>0</v>
      </c>
      <c r="V7" s="78">
        <v>0</v>
      </c>
      <c r="W7" s="78">
        <v>0</v>
      </c>
      <c r="X7" s="78">
        <v>0</v>
      </c>
      <c r="Y7" s="79" t="s">
        <v>220</v>
      </c>
      <c r="Z7" s="79"/>
      <c r="AA7" s="80" t="s">
        <v>115</v>
      </c>
      <c r="AB7" s="111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</row>
    <row r="8" spans="1:105" s="12" customFormat="1" ht="42" customHeight="1">
      <c r="A8" s="107"/>
      <c r="B8" s="67">
        <v>5</v>
      </c>
      <c r="C8" s="68" t="s">
        <v>97</v>
      </c>
      <c r="D8" s="69" t="s">
        <v>66</v>
      </c>
      <c r="E8" s="68" t="s">
        <v>25</v>
      </c>
      <c r="F8" s="68" t="s">
        <v>24</v>
      </c>
      <c r="G8" s="70">
        <v>44545</v>
      </c>
      <c r="H8" s="70">
        <v>44566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3</v>
      </c>
      <c r="P8" s="71">
        <v>0</v>
      </c>
      <c r="Q8" s="71">
        <v>3</v>
      </c>
      <c r="R8" s="71">
        <v>5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3</v>
      </c>
      <c r="Y8" s="72" t="s">
        <v>0</v>
      </c>
      <c r="Z8" s="72"/>
      <c r="AA8" s="73" t="s">
        <v>116</v>
      </c>
      <c r="AB8" s="111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</row>
    <row r="9" spans="1:105" s="12" customFormat="1" ht="42" customHeight="1">
      <c r="A9" s="107"/>
      <c r="B9" s="83">
        <v>6</v>
      </c>
      <c r="C9" s="75" t="s">
        <v>98</v>
      </c>
      <c r="D9" s="76" t="s">
        <v>68</v>
      </c>
      <c r="E9" s="75" t="s">
        <v>20</v>
      </c>
      <c r="F9" s="75" t="s">
        <v>70</v>
      </c>
      <c r="G9" s="77">
        <v>44545</v>
      </c>
      <c r="H9" s="77">
        <v>44566</v>
      </c>
      <c r="I9" s="78">
        <v>0</v>
      </c>
      <c r="J9" s="78">
        <v>3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3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9"/>
      <c r="Z9" s="79"/>
      <c r="AA9" s="80" t="s">
        <v>117</v>
      </c>
      <c r="AB9" s="111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</row>
    <row r="10" spans="1:105" s="12" customFormat="1" ht="42" customHeight="1">
      <c r="A10" s="107"/>
      <c r="B10" s="67">
        <v>7</v>
      </c>
      <c r="C10" s="68" t="s">
        <v>99</v>
      </c>
      <c r="D10" s="82" t="s">
        <v>68</v>
      </c>
      <c r="E10" s="68" t="s">
        <v>23</v>
      </c>
      <c r="F10" s="68" t="s">
        <v>24</v>
      </c>
      <c r="G10" s="70">
        <v>44545</v>
      </c>
      <c r="H10" s="70">
        <v>44566</v>
      </c>
      <c r="I10" s="71">
        <v>3</v>
      </c>
      <c r="J10" s="71">
        <v>0</v>
      </c>
      <c r="K10" s="71">
        <v>3</v>
      </c>
      <c r="L10" s="71">
        <v>0</v>
      </c>
      <c r="M10" s="71">
        <v>3</v>
      </c>
      <c r="N10" s="71">
        <v>0.46666666666666801</v>
      </c>
      <c r="O10" s="71">
        <v>0</v>
      </c>
      <c r="P10" s="71">
        <v>0</v>
      </c>
      <c r="Q10" s="71">
        <v>3</v>
      </c>
      <c r="R10" s="71">
        <v>3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2" t="s">
        <v>8</v>
      </c>
      <c r="Z10" s="72" t="s">
        <v>4</v>
      </c>
      <c r="AA10" s="73" t="s">
        <v>118</v>
      </c>
      <c r="AB10" s="111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</row>
    <row r="11" spans="1:105" s="12" customFormat="1" ht="42" customHeight="1">
      <c r="A11" s="107"/>
      <c r="B11" s="74">
        <v>8</v>
      </c>
      <c r="C11" s="75" t="s">
        <v>100</v>
      </c>
      <c r="D11" s="76" t="s">
        <v>69</v>
      </c>
      <c r="E11" s="75" t="s">
        <v>32</v>
      </c>
      <c r="F11" s="75"/>
      <c r="G11" s="77">
        <v>44545</v>
      </c>
      <c r="H11" s="77">
        <v>44566</v>
      </c>
      <c r="I11" s="78">
        <v>0</v>
      </c>
      <c r="J11" s="78">
        <v>0</v>
      </c>
      <c r="K11" s="78">
        <v>3</v>
      </c>
      <c r="L11" s="78">
        <v>0</v>
      </c>
      <c r="M11" s="78">
        <v>0</v>
      </c>
      <c r="N11" s="78">
        <v>-0.161904761904762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3</v>
      </c>
      <c r="W11" s="78">
        <v>3</v>
      </c>
      <c r="X11" s="78">
        <v>0</v>
      </c>
      <c r="Y11" s="79"/>
      <c r="Z11" s="79"/>
      <c r="AA11" s="80" t="s">
        <v>119</v>
      </c>
      <c r="AB11" s="111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</row>
    <row r="12" spans="1:105" s="12" customFormat="1" ht="42" customHeight="1">
      <c r="A12" s="107"/>
      <c r="B12" s="81">
        <v>9</v>
      </c>
      <c r="C12" s="68" t="s">
        <v>101</v>
      </c>
      <c r="D12" s="69" t="s">
        <v>69</v>
      </c>
      <c r="E12" s="68" t="s">
        <v>20</v>
      </c>
      <c r="F12" s="68" t="s">
        <v>53</v>
      </c>
      <c r="G12" s="70">
        <v>44545</v>
      </c>
      <c r="H12" s="70">
        <v>44566</v>
      </c>
      <c r="I12" s="71">
        <v>3</v>
      </c>
      <c r="J12" s="71">
        <v>0</v>
      </c>
      <c r="K12" s="71">
        <v>0</v>
      </c>
      <c r="L12" s="71">
        <v>0</v>
      </c>
      <c r="M12" s="71">
        <v>3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2" t="s">
        <v>1</v>
      </c>
      <c r="Z12" s="72" t="s">
        <v>6</v>
      </c>
      <c r="AA12" s="73" t="s">
        <v>62</v>
      </c>
      <c r="AB12" s="111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</row>
    <row r="13" spans="1:105" s="12" customFormat="1" ht="42" customHeight="1">
      <c r="A13" s="107"/>
      <c r="B13" s="74">
        <v>10</v>
      </c>
      <c r="C13" s="75" t="s">
        <v>102</v>
      </c>
      <c r="D13" s="76" t="s">
        <v>66</v>
      </c>
      <c r="E13" s="75" t="s">
        <v>31</v>
      </c>
      <c r="F13" s="75" t="s">
        <v>19</v>
      </c>
      <c r="G13" s="77">
        <v>44545</v>
      </c>
      <c r="H13" s="77">
        <v>44566</v>
      </c>
      <c r="I13" s="78">
        <v>3</v>
      </c>
      <c r="J13" s="78">
        <v>0</v>
      </c>
      <c r="K13" s="78">
        <v>5</v>
      </c>
      <c r="L13" s="78">
        <v>3</v>
      </c>
      <c r="M13" s="78">
        <v>3</v>
      </c>
      <c r="N13" s="78">
        <v>0</v>
      </c>
      <c r="O13" s="78">
        <v>3</v>
      </c>
      <c r="P13" s="78">
        <v>0</v>
      </c>
      <c r="Q13" s="78">
        <v>3</v>
      </c>
      <c r="R13" s="78">
        <v>3</v>
      </c>
      <c r="S13" s="78">
        <v>0</v>
      </c>
      <c r="T13" s="78">
        <v>0</v>
      </c>
      <c r="U13" s="78">
        <v>0</v>
      </c>
      <c r="V13" s="78">
        <v>3</v>
      </c>
      <c r="W13" s="78">
        <v>3</v>
      </c>
      <c r="X13" s="78">
        <v>3</v>
      </c>
      <c r="Y13" s="79"/>
      <c r="Z13" s="79"/>
      <c r="AA13" s="80" t="s">
        <v>121</v>
      </c>
      <c r="AB13" s="111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</row>
    <row r="14" spans="1:105" s="12" customFormat="1" ht="42" customHeight="1">
      <c r="A14" s="107"/>
      <c r="B14" s="67">
        <v>11</v>
      </c>
      <c r="C14" s="68" t="s">
        <v>103</v>
      </c>
      <c r="D14" s="82" t="s">
        <v>68</v>
      </c>
      <c r="E14" s="68" t="s">
        <v>23</v>
      </c>
      <c r="F14" s="68" t="s">
        <v>24</v>
      </c>
      <c r="G14" s="70">
        <v>44545</v>
      </c>
      <c r="H14" s="70">
        <v>44566</v>
      </c>
      <c r="I14" s="71">
        <v>0</v>
      </c>
      <c r="J14" s="71">
        <v>0</v>
      </c>
      <c r="K14" s="71">
        <v>3</v>
      </c>
      <c r="L14" s="71">
        <v>0</v>
      </c>
      <c r="M14" s="71">
        <v>0</v>
      </c>
      <c r="N14" s="71">
        <v>3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3</v>
      </c>
      <c r="Y14" s="72" t="s">
        <v>1</v>
      </c>
      <c r="Z14" s="72" t="s">
        <v>6</v>
      </c>
      <c r="AA14" s="73" t="s">
        <v>64</v>
      </c>
      <c r="AB14" s="111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</row>
    <row r="15" spans="1:105" s="12" customFormat="1" ht="42" customHeight="1">
      <c r="A15" s="107"/>
      <c r="B15" s="83">
        <v>12</v>
      </c>
      <c r="C15" s="75" t="s">
        <v>104</v>
      </c>
      <c r="D15" s="76" t="s">
        <v>69</v>
      </c>
      <c r="E15" s="75" t="s">
        <v>53</v>
      </c>
      <c r="F15" s="75" t="s">
        <v>32</v>
      </c>
      <c r="G15" s="77">
        <v>44545</v>
      </c>
      <c r="H15" s="77">
        <v>44566</v>
      </c>
      <c r="I15" s="78">
        <v>0</v>
      </c>
      <c r="J15" s="78">
        <v>0</v>
      </c>
      <c r="K15" s="78">
        <v>0</v>
      </c>
      <c r="L15" s="78">
        <v>3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3</v>
      </c>
      <c r="U15" s="78">
        <v>0</v>
      </c>
      <c r="V15" s="78">
        <v>0</v>
      </c>
      <c r="W15" s="78">
        <v>0</v>
      </c>
      <c r="X15" s="78">
        <v>0</v>
      </c>
      <c r="Y15" s="79"/>
      <c r="Z15" s="79"/>
      <c r="AA15" s="80" t="s">
        <v>115</v>
      </c>
      <c r="AB15" s="111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</row>
    <row r="16" spans="1:105" s="12" customFormat="1" ht="42" customHeight="1">
      <c r="A16" s="107"/>
      <c r="B16" s="67">
        <v>13</v>
      </c>
      <c r="C16" s="68" t="s">
        <v>105</v>
      </c>
      <c r="D16" s="69" t="s">
        <v>66</v>
      </c>
      <c r="E16" s="68" t="s">
        <v>26</v>
      </c>
      <c r="F16" s="68" t="s">
        <v>19</v>
      </c>
      <c r="G16" s="70">
        <v>44545</v>
      </c>
      <c r="H16" s="70">
        <v>44566</v>
      </c>
      <c r="I16" s="71">
        <v>5</v>
      </c>
      <c r="J16" s="71">
        <v>0</v>
      </c>
      <c r="K16" s="71">
        <v>0</v>
      </c>
      <c r="L16" s="71">
        <v>0</v>
      </c>
      <c r="M16" s="71">
        <v>0</v>
      </c>
      <c r="N16" s="71">
        <v>5</v>
      </c>
      <c r="O16" s="71">
        <v>0</v>
      </c>
      <c r="P16" s="71">
        <v>0</v>
      </c>
      <c r="Q16" s="71">
        <v>3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5</v>
      </c>
      <c r="Y16" s="72"/>
      <c r="Z16" s="72"/>
      <c r="AA16" s="73" t="s">
        <v>122</v>
      </c>
      <c r="AB16" s="111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</row>
    <row r="17" spans="1:105" s="12" customFormat="1" ht="42" customHeight="1">
      <c r="A17" s="107"/>
      <c r="B17" s="74">
        <v>14</v>
      </c>
      <c r="C17" s="75" t="s">
        <v>106</v>
      </c>
      <c r="D17" s="84" t="s">
        <v>67</v>
      </c>
      <c r="E17" s="75" t="s">
        <v>20</v>
      </c>
      <c r="F17" s="75" t="s">
        <v>28</v>
      </c>
      <c r="G17" s="77">
        <v>44545</v>
      </c>
      <c r="H17" s="77">
        <v>44566</v>
      </c>
      <c r="I17" s="78">
        <v>0</v>
      </c>
      <c r="J17" s="78">
        <v>5</v>
      </c>
      <c r="K17" s="78">
        <v>0</v>
      </c>
      <c r="L17" s="78">
        <v>0</v>
      </c>
      <c r="M17" s="78">
        <v>0</v>
      </c>
      <c r="N17" s="78">
        <v>3</v>
      </c>
      <c r="O17" s="78">
        <v>0</v>
      </c>
      <c r="P17" s="78">
        <v>3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9"/>
      <c r="Z17" s="79"/>
      <c r="AA17" s="80" t="s">
        <v>114</v>
      </c>
      <c r="AB17" s="111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</row>
    <row r="18" spans="1:105" s="12" customFormat="1" ht="42" customHeight="1">
      <c r="A18" s="107"/>
      <c r="B18" s="81">
        <v>15</v>
      </c>
      <c r="C18" s="68" t="s">
        <v>107</v>
      </c>
      <c r="D18" s="82" t="s">
        <v>68</v>
      </c>
      <c r="E18" s="68" t="s">
        <v>20</v>
      </c>
      <c r="F18" s="68" t="s">
        <v>70</v>
      </c>
      <c r="G18" s="70">
        <v>44545</v>
      </c>
      <c r="H18" s="70">
        <v>44566</v>
      </c>
      <c r="I18" s="71">
        <v>0</v>
      </c>
      <c r="J18" s="71">
        <v>3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3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2"/>
      <c r="Z18" s="72"/>
      <c r="AA18" s="73" t="s">
        <v>117</v>
      </c>
      <c r="AB18" s="111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</row>
    <row r="19" spans="1:105" s="12" customFormat="1" ht="42" customHeight="1">
      <c r="A19" s="107"/>
      <c r="B19" s="74">
        <v>16</v>
      </c>
      <c r="C19" s="75" t="s">
        <v>108</v>
      </c>
      <c r="D19" s="76" t="s">
        <v>69</v>
      </c>
      <c r="E19" s="75" t="s">
        <v>18</v>
      </c>
      <c r="F19" s="75" t="s">
        <v>19</v>
      </c>
      <c r="G19" s="77">
        <v>44545</v>
      </c>
      <c r="H19" s="77">
        <v>44566</v>
      </c>
      <c r="I19" s="78">
        <v>3</v>
      </c>
      <c r="J19" s="78">
        <v>0</v>
      </c>
      <c r="K19" s="78">
        <v>0</v>
      </c>
      <c r="L19" s="78">
        <v>0</v>
      </c>
      <c r="M19" s="78">
        <v>3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9"/>
      <c r="Z19" s="79"/>
      <c r="AA19" s="80" t="s">
        <v>62</v>
      </c>
      <c r="AB19" s="111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</row>
    <row r="20" spans="1:105" s="12" customFormat="1" ht="42" customHeight="1">
      <c r="A20" s="107"/>
      <c r="B20" s="67">
        <v>17</v>
      </c>
      <c r="C20" s="68" t="s">
        <v>109</v>
      </c>
      <c r="D20" s="82" t="s">
        <v>69</v>
      </c>
      <c r="E20" s="68" t="s">
        <v>23</v>
      </c>
      <c r="F20" s="68" t="s">
        <v>24</v>
      </c>
      <c r="G20" s="70">
        <v>44545</v>
      </c>
      <c r="H20" s="70">
        <v>44566</v>
      </c>
      <c r="I20" s="71">
        <v>0</v>
      </c>
      <c r="J20" s="71">
        <v>3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3</v>
      </c>
      <c r="Q20" s="71">
        <v>0</v>
      </c>
      <c r="R20" s="71">
        <v>3</v>
      </c>
      <c r="S20" s="71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2" t="s">
        <v>14</v>
      </c>
      <c r="Z20" s="72"/>
      <c r="AA20" s="73" t="s">
        <v>63</v>
      </c>
      <c r="AB20" s="111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</row>
    <row r="21" spans="1:105" s="12" customFormat="1" ht="42" customHeight="1">
      <c r="A21" s="107"/>
      <c r="B21" s="83">
        <v>18</v>
      </c>
      <c r="C21" s="75" t="s">
        <v>110</v>
      </c>
      <c r="D21" s="84" t="s">
        <v>68</v>
      </c>
      <c r="E21" s="75" t="s">
        <v>23</v>
      </c>
      <c r="F21" s="75" t="s">
        <v>24</v>
      </c>
      <c r="G21" s="77">
        <v>44545</v>
      </c>
      <c r="H21" s="77">
        <v>44566</v>
      </c>
      <c r="I21" s="78">
        <v>3</v>
      </c>
      <c r="J21" s="78">
        <v>0</v>
      </c>
      <c r="K21" s="78">
        <v>3</v>
      </c>
      <c r="L21" s="78">
        <v>0</v>
      </c>
      <c r="M21" s="78">
        <v>3</v>
      </c>
      <c r="N21" s="78">
        <v>0.46666666666666801</v>
      </c>
      <c r="O21" s="78">
        <v>0</v>
      </c>
      <c r="P21" s="78">
        <v>0</v>
      </c>
      <c r="Q21" s="78">
        <v>3</v>
      </c>
      <c r="R21" s="78">
        <v>3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9" t="s">
        <v>8</v>
      </c>
      <c r="Z21" s="79" t="s">
        <v>4</v>
      </c>
      <c r="AA21" s="80" t="s">
        <v>118</v>
      </c>
      <c r="AB21" s="111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</row>
    <row r="22" spans="1:105" s="12" customFormat="1" ht="42" customHeight="1">
      <c r="A22" s="107"/>
      <c r="B22" s="67">
        <v>19</v>
      </c>
      <c r="C22" s="68" t="s">
        <v>111</v>
      </c>
      <c r="D22" s="82" t="s">
        <v>67</v>
      </c>
      <c r="E22" s="68" t="s">
        <v>18</v>
      </c>
      <c r="F22" s="68" t="s">
        <v>19</v>
      </c>
      <c r="G22" s="70">
        <v>44545</v>
      </c>
      <c r="H22" s="70">
        <v>44566</v>
      </c>
      <c r="I22" s="71">
        <v>3</v>
      </c>
      <c r="J22" s="71">
        <v>0</v>
      </c>
      <c r="K22" s="71">
        <v>0</v>
      </c>
      <c r="L22" s="71">
        <v>5</v>
      </c>
      <c r="M22" s="71">
        <v>0</v>
      </c>
      <c r="N22" s="71">
        <v>0</v>
      </c>
      <c r="O22" s="71">
        <v>3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1">
        <v>0</v>
      </c>
      <c r="V22" s="78">
        <v>0</v>
      </c>
      <c r="W22" s="71">
        <v>0</v>
      </c>
      <c r="X22" s="71">
        <v>3</v>
      </c>
      <c r="Y22" s="72"/>
      <c r="Z22" s="72"/>
      <c r="AA22" s="73" t="s">
        <v>120</v>
      </c>
      <c r="AB22" s="111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</row>
    <row r="23" spans="1:105" s="12" customFormat="1" ht="42" customHeight="1" thickBot="1">
      <c r="A23" s="107"/>
      <c r="B23" s="85">
        <v>20</v>
      </c>
      <c r="C23" s="86" t="s">
        <v>112</v>
      </c>
      <c r="D23" s="87" t="s">
        <v>68</v>
      </c>
      <c r="E23" s="86" t="s">
        <v>23</v>
      </c>
      <c r="F23" s="86" t="s">
        <v>24</v>
      </c>
      <c r="G23" s="88">
        <v>44545</v>
      </c>
      <c r="H23" s="88">
        <v>44566</v>
      </c>
      <c r="I23" s="89">
        <v>0</v>
      </c>
      <c r="J23" s="89">
        <v>0</v>
      </c>
      <c r="K23" s="89">
        <v>3</v>
      </c>
      <c r="L23" s="89">
        <v>0</v>
      </c>
      <c r="M23" s="89">
        <v>0</v>
      </c>
      <c r="N23" s="89">
        <v>3</v>
      </c>
      <c r="O23" s="89">
        <v>0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3</v>
      </c>
      <c r="Y23" s="90" t="s">
        <v>1</v>
      </c>
      <c r="Z23" s="90" t="s">
        <v>6</v>
      </c>
      <c r="AA23" s="91" t="s">
        <v>64</v>
      </c>
      <c r="AB23" s="111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  <row r="24" spans="1:105" s="12" customFormat="1" ht="28" customHeight="1" thickTop="1">
      <c r="A24" s="109"/>
      <c r="B24" s="104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</row>
    <row r="25" spans="1:105" s="12" customFormat="1" ht="28" customHeight="1">
      <c r="A25" s="109"/>
      <c r="B25" s="107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</row>
    <row r="26" spans="1:105" s="12" customFormat="1" ht="28" customHeight="1">
      <c r="A26" s="109"/>
      <c r="B26" s="107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</row>
    <row r="27" spans="1:105" s="12" customFormat="1" ht="28" customHeight="1">
      <c r="A27" s="109"/>
      <c r="B27" s="107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</row>
    <row r="28" spans="1:105" s="12" customFormat="1" ht="28" customHeight="1">
      <c r="A28" s="109"/>
      <c r="B28" s="107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</row>
    <row r="29" spans="1:105" s="12" customFormat="1" ht="28" customHeight="1">
      <c r="A29" s="109"/>
      <c r="B29" s="107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</row>
    <row r="30" spans="1:105" s="12" customFormat="1" ht="28" customHeight="1">
      <c r="A30" s="109"/>
      <c r="B30" s="107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</row>
    <row r="31" spans="1:105" s="12" customFormat="1" ht="28" customHeight="1">
      <c r="A31" s="109"/>
      <c r="B31" s="107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</row>
    <row r="32" spans="1:105" s="12" customFormat="1" ht="28" customHeight="1">
      <c r="A32" s="109"/>
      <c r="B32" s="107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</row>
    <row r="33" spans="1:105" s="12" customFormat="1" ht="28" customHeight="1">
      <c r="A33" s="109"/>
      <c r="B33" s="107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</row>
    <row r="34" spans="1:105" s="12" customFormat="1" ht="28" customHeight="1">
      <c r="A34" s="109"/>
      <c r="B34" s="107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</row>
    <row r="35" spans="1:105" s="12" customFormat="1" ht="28" customHeight="1">
      <c r="A35" s="109"/>
      <c r="B35" s="107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</row>
    <row r="36" spans="1:105" s="12" customFormat="1" ht="28" customHeight="1">
      <c r="A36" s="109"/>
      <c r="B36" s="107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</row>
    <row r="37" spans="1:105" s="12" customFormat="1" ht="28" customHeight="1">
      <c r="A37" s="109"/>
      <c r="B37" s="107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</row>
    <row r="38" spans="1:105" s="12" customFormat="1" ht="28" customHeight="1">
      <c r="A38" s="109"/>
      <c r="B38" s="107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</row>
    <row r="39" spans="1:105" s="12" customFormat="1" ht="28" customHeight="1">
      <c r="A39" s="109"/>
      <c r="B39" s="107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</row>
    <row r="40" spans="1:105" s="12" customFormat="1" ht="28" customHeight="1">
      <c r="A40" s="110"/>
      <c r="B40" s="107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</row>
    <row r="41" spans="1:105" s="12" customFormat="1" ht="28" customHeight="1">
      <c r="A41" s="2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38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</row>
    <row r="42" spans="1:105" s="12" customFormat="1" ht="28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</row>
    <row r="43" spans="1:105" s="12" customFormat="1" ht="28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</row>
    <row r="44" spans="1:105" s="12" customFormat="1" ht="28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</row>
    <row r="45" spans="1:105" s="12" customFormat="1" ht="28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</row>
    <row r="46" spans="1:105" s="12" customFormat="1" ht="28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</row>
    <row r="47" spans="1:105" s="12" customFormat="1" ht="28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</row>
    <row r="48" spans="1:105" s="12" customFormat="1" ht="28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</row>
    <row r="49" spans="1:105" s="12" customFormat="1" ht="28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</row>
    <row r="50" spans="1:105" s="12" customFormat="1" ht="28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</row>
    <row r="51" spans="1:105" s="12" customFormat="1" ht="28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</row>
    <row r="52" spans="1:105" s="12" customFormat="1" ht="28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</row>
    <row r="53" spans="1:105" s="12" customFormat="1" ht="28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</row>
    <row r="54" spans="1:105" s="12" customFormat="1" ht="28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</row>
    <row r="55" spans="1:105" s="12" customFormat="1" ht="28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</row>
    <row r="56" spans="1:105" s="12" customFormat="1" ht="28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</row>
    <row r="57" spans="1:105" s="12" customFormat="1" ht="28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</row>
    <row r="58" spans="1:105" s="12" customFormat="1" ht="28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</row>
    <row r="59" spans="1:105" s="12" customFormat="1" ht="28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</row>
    <row r="60" spans="1:105" s="12" customFormat="1" ht="28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</row>
    <row r="61" spans="1:105" s="12" customFormat="1" ht="28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  <row r="62" spans="1:105" s="12" customFormat="1" ht="28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</row>
    <row r="63" spans="1:105" s="12" customFormat="1" ht="28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</row>
    <row r="64" spans="1:105" s="12" customFormat="1" ht="28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</row>
    <row r="65" spans="1:105" s="12" customFormat="1" ht="28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</row>
    <row r="66" spans="1:105" s="12" customFormat="1" ht="28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</row>
    <row r="67" spans="1:105" s="12" customFormat="1" ht="28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</row>
    <row r="68" spans="1:105" s="12" customFormat="1" ht="28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</row>
    <row r="69" spans="1:105" s="12" customFormat="1" ht="28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</row>
    <row r="70" spans="1:105" s="12" customFormat="1" ht="28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</row>
    <row r="71" spans="1:105" s="12" customFormat="1" ht="28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</row>
    <row r="72" spans="1:105" s="12" customFormat="1" ht="28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</row>
    <row r="73" spans="1:105" s="12" customFormat="1" ht="28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</row>
    <row r="74" spans="1:105" s="12" customFormat="1" ht="28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</row>
    <row r="75" spans="1:105" s="12" customFormat="1" ht="28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</row>
    <row r="76" spans="1:105" s="12" customFormat="1" ht="28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</row>
    <row r="77" spans="1:105" s="12" customFormat="1" ht="28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</row>
    <row r="78" spans="1:105" s="12" customFormat="1" ht="28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</row>
    <row r="79" spans="1:105" s="12" customFormat="1" ht="28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</row>
    <row r="80" spans="1:105" s="12" customFormat="1" ht="28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</row>
    <row r="81" spans="1:105" s="12" customFormat="1" ht="28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</row>
    <row r="82" spans="1:105" s="12" customFormat="1" ht="28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</row>
    <row r="83" spans="1:105" s="12" customFormat="1" ht="28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</row>
    <row r="84" spans="1:105" s="12" customFormat="1" ht="28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</row>
    <row r="85" spans="1:105" s="12" customFormat="1" ht="28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</row>
    <row r="86" spans="1:105" s="12" customFormat="1" ht="28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</row>
    <row r="87" spans="1:105" s="12" customFormat="1" ht="28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</row>
    <row r="88" spans="1:105" s="12" customFormat="1" ht="28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</row>
    <row r="89" spans="1:105" s="12" customFormat="1" ht="28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</row>
    <row r="90" spans="1:105" s="12" customFormat="1" ht="28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</row>
    <row r="91" spans="1:105" s="12" customFormat="1" ht="28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</row>
    <row r="92" spans="1:105" s="12" customFormat="1" ht="28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</row>
    <row r="93" spans="1:105" s="12" customFormat="1" ht="28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</row>
    <row r="94" spans="1:105" s="12" customFormat="1" ht="28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</row>
    <row r="95" spans="1:105" s="12" customFormat="1" ht="28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</row>
    <row r="96" spans="1:105" s="12" customFormat="1" ht="28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</row>
    <row r="97" spans="1:105" s="12" customFormat="1" ht="28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</row>
    <row r="98" spans="1:105" s="12" customFormat="1" ht="28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</row>
    <row r="99" spans="1:105" s="12" customFormat="1" ht="28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</row>
    <row r="100" spans="1:105" s="12" customFormat="1" ht="28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</row>
    <row r="101" spans="1:105" s="12" customFormat="1" ht="28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</row>
    <row r="102" spans="1:105" s="12" customFormat="1" ht="28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</row>
    <row r="103" spans="1:105" s="12" customFormat="1" ht="28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</row>
    <row r="104" spans="1:105" s="12" customFormat="1" ht="28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</row>
    <row r="105" spans="1:105" s="12" customFormat="1" ht="28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</row>
    <row r="106" spans="1:105" ht="28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</row>
    <row r="107" spans="1:105" ht="28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</row>
    <row r="108" spans="1:105" ht="28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</row>
    <row r="109" spans="1:105" ht="28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</row>
    <row r="110" spans="1:105" ht="28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</row>
    <row r="111" spans="1:105" ht="28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</row>
    <row r="112" spans="1:105" ht="28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</row>
    <row r="113" spans="1:70" ht="28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</row>
    <row r="114" spans="1:70" ht="28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</row>
    <row r="115" spans="1:70" ht="28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</row>
    <row r="116" spans="1:70" ht="28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</row>
    <row r="117" spans="1:70" ht="28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</row>
    <row r="118" spans="1:70" ht="28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</row>
    <row r="119" spans="1:70" ht="28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</row>
    <row r="120" spans="1:70" ht="28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</row>
    <row r="121" spans="1:70" ht="28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</row>
    <row r="122" spans="1:70" ht="28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</row>
    <row r="123" spans="1:70" ht="28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</row>
    <row r="124" spans="1:70" ht="28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</row>
    <row r="125" spans="1:70" ht="28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</row>
    <row r="126" spans="1:70" ht="28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</row>
    <row r="127" spans="1:70" ht="28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</row>
    <row r="128" spans="1:70" ht="28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</row>
    <row r="129" spans="1:70" ht="28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</row>
    <row r="130" spans="1:70" ht="28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</row>
    <row r="131" spans="1:70" ht="28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</row>
    <row r="132" spans="1:70" ht="28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</row>
    <row r="133" spans="1:70" ht="28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</row>
    <row r="134" spans="1:70" ht="28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</row>
    <row r="135" spans="1:70" ht="28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</row>
    <row r="136" spans="1:70" ht="28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</row>
    <row r="137" spans="1:70" ht="28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</row>
    <row r="138" spans="1:70" ht="28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</row>
    <row r="139" spans="1:70" ht="28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</row>
    <row r="140" spans="1:70" ht="28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</row>
    <row r="141" spans="1:70" ht="28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</row>
    <row r="142" spans="1:70" ht="28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</row>
    <row r="143" spans="1:70" ht="28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</row>
    <row r="144" spans="1:70" ht="28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</row>
    <row r="145" spans="1:70" ht="28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</row>
    <row r="146" spans="1:70" ht="28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</row>
    <row r="147" spans="1:70" ht="28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</row>
    <row r="148" spans="1:70" ht="28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</row>
    <row r="149" spans="1:70" ht="28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</row>
    <row r="150" spans="1:70" ht="28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</row>
    <row r="151" spans="1:70" ht="28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</row>
    <row r="152" spans="1:70" ht="28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</row>
    <row r="153" spans="1:70" ht="28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</row>
    <row r="154" spans="1:70" ht="28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</row>
    <row r="155" spans="1:70" ht="28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</row>
    <row r="156" spans="1:70" ht="28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</row>
    <row r="157" spans="1:70" ht="28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</row>
    <row r="158" spans="1:70" ht="28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</row>
    <row r="159" spans="1:70" ht="28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</row>
    <row r="160" spans="1:70" ht="28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</row>
    <row r="161" spans="1:70" ht="28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</row>
    <row r="162" spans="1:70" ht="28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</row>
    <row r="163" spans="1:70" ht="28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</row>
    <row r="164" spans="1:70" ht="28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</row>
    <row r="165" spans="1:70" ht="28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</row>
    <row r="166" spans="1:70" ht="28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</row>
    <row r="167" spans="1:70" ht="28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</row>
    <row r="168" spans="1:70" ht="28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</row>
    <row r="169" spans="1:70" ht="28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</row>
    <row r="170" spans="1:70" ht="28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</row>
    <row r="171" spans="1:70" ht="28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</row>
    <row r="172" spans="1:70" ht="28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</row>
    <row r="173" spans="1:70" ht="28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</row>
    <row r="174" spans="1:70" ht="28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</row>
    <row r="175" spans="1:70" ht="28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</row>
    <row r="176" spans="1:70" ht="28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</row>
    <row r="177" spans="1:70" ht="28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</row>
    <row r="178" spans="1:70" ht="28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</row>
    <row r="179" spans="1:70" ht="28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</row>
    <row r="180" spans="1:70" ht="28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</row>
    <row r="181" spans="1:70" ht="28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</row>
    <row r="182" spans="1:70" ht="28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</row>
    <row r="183" spans="1:70" ht="28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</row>
    <row r="184" spans="1:70" ht="28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</row>
    <row r="185" spans="1:70" ht="28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</row>
    <row r="186" spans="1:70" ht="28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</row>
    <row r="187" spans="1:70" ht="28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</row>
    <row r="188" spans="1:70" ht="28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</row>
    <row r="189" spans="1:70" ht="28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</row>
    <row r="190" spans="1:70" ht="28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</row>
    <row r="191" spans="1:70" ht="28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</row>
    <row r="192" spans="1:70" ht="28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</row>
    <row r="193" spans="1:70" ht="28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</row>
    <row r="194" spans="1:70" ht="28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</row>
    <row r="195" spans="1:70" ht="28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</row>
    <row r="196" spans="1:70" ht="28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</row>
    <row r="197" spans="1:70" ht="28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</row>
    <row r="198" spans="1:70" ht="28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</row>
    <row r="199" spans="1:70" ht="28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</row>
    <row r="200" spans="1:70" ht="28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</row>
    <row r="201" spans="1:70" ht="28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</row>
    <row r="202" spans="1:70" ht="28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</row>
    <row r="203" spans="1:70" ht="28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</row>
    <row r="204" spans="1:70" ht="28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</row>
    <row r="205" spans="1:70" ht="28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</row>
    <row r="206" spans="1:70" ht="28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</row>
    <row r="207" spans="1:70" ht="28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</row>
    <row r="208" spans="1:70" ht="28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</row>
    <row r="209" spans="1:70" ht="28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</row>
    <row r="210" spans="1:70" ht="28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</row>
    <row r="211" spans="1:70" ht="28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</row>
    <row r="212" spans="1:70" ht="28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</row>
    <row r="213" spans="1:70" ht="28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</row>
    <row r="214" spans="1:70" ht="28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</row>
    <row r="215" spans="1:70" ht="28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</row>
    <row r="216" spans="1:70" ht="28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</row>
    <row r="217" spans="1:70" ht="28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</row>
    <row r="218" spans="1:70" ht="2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</row>
    <row r="219" spans="1:70" ht="2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</row>
    <row r="220" spans="1:70" ht="2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</row>
    <row r="221" spans="1:70" ht="2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</row>
    <row r="222" spans="1:70" ht="2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</row>
    <row r="223" spans="1:70" ht="2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</row>
    <row r="224" spans="1:70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</row>
    <row r="225" spans="1:70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</row>
    <row r="226" spans="1:70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</row>
    <row r="227" spans="1:70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</row>
    <row r="228" spans="1:70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</row>
    <row r="229" spans="1:70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</row>
    <row r="230" spans="1:7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</row>
    <row r="231" spans="1:70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</row>
    <row r="232" spans="1:70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</row>
    <row r="233" spans="1:70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</row>
    <row r="234" spans="1:70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</row>
    <row r="235" spans="1:70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</row>
    <row r="236" spans="1:70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</row>
    <row r="237" spans="1:70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</row>
    <row r="238" spans="1:70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</row>
    <row r="239" spans="1:70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</row>
    <row r="240" spans="1:7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</row>
    <row r="241" spans="1:70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</row>
    <row r="242" spans="1:70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</row>
    <row r="243" spans="1:70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</row>
    <row r="244" spans="1:70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</row>
    <row r="245" spans="1:70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</row>
    <row r="246" spans="1:70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</row>
    <row r="247" spans="1:70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</row>
    <row r="248" spans="1:70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</row>
    <row r="249" spans="1:70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</row>
    <row r="250" spans="1:7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</row>
    <row r="251" spans="1:70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</row>
    <row r="252" spans="1:70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</row>
    <row r="253" spans="1:70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</row>
    <row r="254" spans="1:70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</row>
    <row r="255" spans="1:70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</row>
    <row r="256" spans="1:70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</row>
    <row r="257" spans="1:70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</row>
    <row r="258" spans="1:70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</row>
    <row r="259" spans="1:70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</row>
    <row r="260" spans="1:7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</row>
    <row r="261" spans="1:70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</row>
    <row r="262" spans="1:70">
      <c r="A262" s="25"/>
      <c r="B262" s="16"/>
      <c r="AA262" s="15"/>
    </row>
    <row r="263" spans="1:70" ht="14.7" thickBot="1">
      <c r="A263" s="24"/>
      <c r="B263" s="17"/>
      <c r="C263" s="18"/>
      <c r="D263" s="19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20"/>
    </row>
  </sheetData>
  <sheetProtection algorithmName="SHA-512" hashValue="B98JwxLuXV18hQQtCLN44wlQJpWSen2iCjnKLJg12NST94BceLbVfzRdJkeBNVWnMavU7rYHYGgordHqo/9hxA==" saltValue="0XueDg2lkRXqPzGA6N2uaQ==" spinCount="100000" sheet="1" objects="1" scenarios="1" selectLockedCells="1"/>
  <mergeCells count="26">
    <mergeCell ref="A1:AA1"/>
    <mergeCell ref="B24:AX40"/>
    <mergeCell ref="A2:A40"/>
    <mergeCell ref="AB1:AX23"/>
    <mergeCell ref="B2:B3"/>
    <mergeCell ref="C2:C3"/>
    <mergeCell ref="D2:F2"/>
    <mergeCell ref="Y2:Y3"/>
    <mergeCell ref="S2:S3"/>
    <mergeCell ref="T2:T3"/>
    <mergeCell ref="U2:U3"/>
    <mergeCell ref="V2:V3"/>
    <mergeCell ref="W2:W3"/>
    <mergeCell ref="X2:X3"/>
    <mergeCell ref="I2:I3"/>
    <mergeCell ref="J2:J3"/>
    <mergeCell ref="K2:K3"/>
    <mergeCell ref="L2:L3"/>
    <mergeCell ref="M2:M3"/>
    <mergeCell ref="Z2:Z3"/>
    <mergeCell ref="AA2:AA3"/>
    <mergeCell ref="N2:N3"/>
    <mergeCell ref="O2:O3"/>
    <mergeCell ref="P2:P3"/>
    <mergeCell ref="Q2:Q3"/>
    <mergeCell ref="R2:R3"/>
  </mergeCells>
  <phoneticPr fontId="14" type="noConversion"/>
  <conditionalFormatting sqref="D4:D23">
    <cfRule type="containsText" dxfId="165" priority="331" operator="containsText" text="Low">
      <formula>NOT(ISERROR(SEARCH("Low",D4)))</formula>
    </cfRule>
    <cfRule type="containsText" dxfId="164" priority="332" operator="containsText" text="Medium">
      <formula>NOT(ISERROR(SEARCH("Medium",D4)))</formula>
    </cfRule>
    <cfRule type="containsText" dxfId="163" priority="333" operator="containsText" text="Very High">
      <formula>NOT(ISERROR(SEARCH("Very High",D4)))</formula>
    </cfRule>
    <cfRule type="containsText" dxfId="162" priority="334" operator="containsText" text="High">
      <formula>NOT(ISERROR(SEARCH("High",D4)))</formula>
    </cfRule>
    <cfRule type="containsText" dxfId="161" priority="335" operator="containsText" text="Very High">
      <formula>NOT(ISERROR(SEARCH("Very High",D4)))</formula>
    </cfRule>
    <cfRule type="containsText" dxfId="160" priority="336" operator="containsText" text="very high, high, medium, low">
      <formula>NOT(ISERROR(SEARCH("very high, high, medium, low",D4)))</formula>
    </cfRule>
  </conditionalFormatting>
  <conditionalFormatting sqref="N4:N14 N19:N20 N22">
    <cfRule type="containsText" dxfId="159" priority="303" operator="containsText" text="Low">
      <formula>NOT(ISERROR(SEARCH("Low",N4)))</formula>
    </cfRule>
    <cfRule type="containsText" dxfId="158" priority="304" operator="containsText" text="Medium">
      <formula>NOT(ISERROR(SEARCH("Medium",N4)))</formula>
    </cfRule>
    <cfRule type="containsText" dxfId="157" priority="305" operator="containsText" text="Very High">
      <formula>NOT(ISERROR(SEARCH("Very High",N4)))</formula>
    </cfRule>
    <cfRule type="containsText" dxfId="156" priority="306" operator="containsText" text="High">
      <formula>NOT(ISERROR(SEARCH("High",N4)))</formula>
    </cfRule>
    <cfRule type="containsText" dxfId="155" priority="307" operator="containsText" text="Very High">
      <formula>NOT(ISERROR(SEARCH("Very High",N4)))</formula>
    </cfRule>
    <cfRule type="containsText" dxfId="154" priority="308" operator="containsText" text="very high, high, medium, low">
      <formula>NOT(ISERROR(SEARCH("very high, high, medium, low",N4)))</formula>
    </cfRule>
  </conditionalFormatting>
  <conditionalFormatting sqref="N4:N14 N19:N20 N22">
    <cfRule type="containsText" dxfId="153" priority="299" operator="containsText" text="No Issue">
      <formula>NOT(ISERROR(SEARCH("No Issue",N4)))</formula>
    </cfRule>
    <cfRule type="containsText" dxfId="152" priority="300" operator="containsText" text="Yes but Stable">
      <formula>NOT(ISERROR(SEARCH("Yes but Stable",N4)))</formula>
    </cfRule>
  </conditionalFormatting>
  <conditionalFormatting sqref="N4:N14 N19:N20 N22">
    <cfRule type="containsText" dxfId="151" priority="296" operator="containsText" text="No Issue">
      <formula>NOT(ISERROR(SEARCH("No Issue",N4)))</formula>
    </cfRule>
    <cfRule type="containsText" dxfId="150" priority="297" operator="containsText" text="Yes but Stable ">
      <formula>NOT(ISERROR(SEARCH("Yes but Stable ",N4)))</formula>
    </cfRule>
    <cfRule type="containsText" dxfId="149" priority="298" operator="containsText" text="Yes &amp; Unstable">
      <formula>NOT(ISERROR(SEARCH("Yes &amp; Unstable",N4)))</formula>
    </cfRule>
  </conditionalFormatting>
  <conditionalFormatting sqref="J4:J14 J19:J20 J22">
    <cfRule type="colorScale" priority="27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I4:I14 I19:I20 I22">
    <cfRule type="colorScale" priority="27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4:N14 N19:N20 N22">
    <cfRule type="colorScale" priority="27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K4:K14 K19:K20 K22">
    <cfRule type="containsText" dxfId="148" priority="262" operator="containsText" text="Low">
      <formula>NOT(ISERROR(SEARCH("Low",K4)))</formula>
    </cfRule>
    <cfRule type="containsText" dxfId="147" priority="263" operator="containsText" text="Medium">
      <formula>NOT(ISERROR(SEARCH("Medium",K4)))</formula>
    </cfRule>
    <cfRule type="containsText" dxfId="146" priority="264" operator="containsText" text="Very High">
      <formula>NOT(ISERROR(SEARCH("Very High",K4)))</formula>
    </cfRule>
    <cfRule type="containsText" dxfId="145" priority="265" operator="containsText" text="High">
      <formula>NOT(ISERROR(SEARCH("High",K4)))</formula>
    </cfRule>
    <cfRule type="containsText" dxfId="144" priority="266" operator="containsText" text="Very High">
      <formula>NOT(ISERROR(SEARCH("Very High",K4)))</formula>
    </cfRule>
    <cfRule type="containsText" dxfId="143" priority="267" operator="containsText" text="very high, high, medium, low">
      <formula>NOT(ISERROR(SEARCH("very high, high, medium, low",K4)))</formula>
    </cfRule>
  </conditionalFormatting>
  <conditionalFormatting sqref="K4:K14 K19:K20 K22">
    <cfRule type="containsText" dxfId="142" priority="260" operator="containsText" text="No Issue">
      <formula>NOT(ISERROR(SEARCH("No Issue",K4)))</formula>
    </cfRule>
    <cfRule type="containsText" dxfId="141" priority="261" operator="containsText" text="Yes but Stable">
      <formula>NOT(ISERROR(SEARCH("Yes but Stable",K4)))</formula>
    </cfRule>
  </conditionalFormatting>
  <conditionalFormatting sqref="K4:K14 K19:K20 K22">
    <cfRule type="containsText" dxfId="140" priority="257" operator="containsText" text="No Issue">
      <formula>NOT(ISERROR(SEARCH("No Issue",K4)))</formula>
    </cfRule>
    <cfRule type="containsText" dxfId="139" priority="258" operator="containsText" text="Yes but Stable ">
      <formula>NOT(ISERROR(SEARCH("Yes but Stable ",K4)))</formula>
    </cfRule>
    <cfRule type="containsText" dxfId="138" priority="259" operator="containsText" text="Yes &amp; Unstable">
      <formula>NOT(ISERROR(SEARCH("Yes &amp; Unstable",K4)))</formula>
    </cfRule>
  </conditionalFormatting>
  <conditionalFormatting sqref="K4:K14 K19:K20 K22">
    <cfRule type="colorScale" priority="25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L4:L14 L19:L20 L22">
    <cfRule type="colorScale" priority="25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M4:M14 M19:M20 M22">
    <cfRule type="colorScale" priority="25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W4:W14 W19:W20 W22">
    <cfRule type="colorScale" priority="24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X4:X14 V4:V14 V19:V20 X19:X20 X22">
    <cfRule type="colorScale" priority="24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O4:O14 O19:O20 O22">
    <cfRule type="colorScale" priority="24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P4:P14 P19:P20 P22">
    <cfRule type="colorScale" priority="24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Q4:Q14 Q19:Q20 Q22">
    <cfRule type="colorScale" priority="24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R4:R14 R19:R20 R22">
    <cfRule type="colorScale" priority="24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V41 V22">
    <cfRule type="colorScale" priority="23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S4:S14 S19:S20 S22">
    <cfRule type="colorScale" priority="23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U4:U14 U19:U20 U22">
    <cfRule type="colorScale" priority="23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T4:T14 T19:T20 T22">
    <cfRule type="colorScale" priority="23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D4:D23"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:N14 N19:N20 N22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14 K19:K20 K22"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6">
    <cfRule type="containsText" dxfId="137" priority="227" operator="containsText" text="Low">
      <formula>NOT(ISERROR(SEARCH("Low",N16)))</formula>
    </cfRule>
    <cfRule type="containsText" dxfId="136" priority="228" operator="containsText" text="Medium">
      <formula>NOT(ISERROR(SEARCH("Medium",N16)))</formula>
    </cfRule>
    <cfRule type="containsText" dxfId="135" priority="229" operator="containsText" text="Very High">
      <formula>NOT(ISERROR(SEARCH("Very High",N16)))</formula>
    </cfRule>
    <cfRule type="containsText" dxfId="134" priority="230" operator="containsText" text="High">
      <formula>NOT(ISERROR(SEARCH("High",N16)))</formula>
    </cfRule>
    <cfRule type="containsText" dxfId="133" priority="231" operator="containsText" text="Very High">
      <formula>NOT(ISERROR(SEARCH("Very High",N16)))</formula>
    </cfRule>
    <cfRule type="containsText" dxfId="132" priority="232" operator="containsText" text="very high, high, medium, low">
      <formula>NOT(ISERROR(SEARCH("very high, high, medium, low",N16)))</formula>
    </cfRule>
  </conditionalFormatting>
  <conditionalFormatting sqref="N16">
    <cfRule type="containsText" dxfId="131" priority="225" operator="containsText" text="No Issue">
      <formula>NOT(ISERROR(SEARCH("No Issue",N16)))</formula>
    </cfRule>
    <cfRule type="containsText" dxfId="130" priority="226" operator="containsText" text="Yes but Stable">
      <formula>NOT(ISERROR(SEARCH("Yes but Stable",N16)))</formula>
    </cfRule>
  </conditionalFormatting>
  <conditionalFormatting sqref="N16">
    <cfRule type="containsText" dxfId="129" priority="222" operator="containsText" text="No Issue">
      <formula>NOT(ISERROR(SEARCH("No Issue",N16)))</formula>
    </cfRule>
    <cfRule type="containsText" dxfId="128" priority="223" operator="containsText" text="Yes but Stable ">
      <formula>NOT(ISERROR(SEARCH("Yes but Stable ",N16)))</formula>
    </cfRule>
    <cfRule type="containsText" dxfId="127" priority="224" operator="containsText" text="Yes &amp; Unstable">
      <formula>NOT(ISERROR(SEARCH("Yes &amp; Unstable",N16)))</formula>
    </cfRule>
  </conditionalFormatting>
  <conditionalFormatting sqref="J16">
    <cfRule type="colorScale" priority="22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I16">
    <cfRule type="colorScale" priority="22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16">
    <cfRule type="colorScale" priority="21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K16">
    <cfRule type="containsText" dxfId="126" priority="213" operator="containsText" text="Low">
      <formula>NOT(ISERROR(SEARCH("Low",K16)))</formula>
    </cfRule>
    <cfRule type="containsText" dxfId="125" priority="214" operator="containsText" text="Medium">
      <formula>NOT(ISERROR(SEARCH("Medium",K16)))</formula>
    </cfRule>
    <cfRule type="containsText" dxfId="124" priority="215" operator="containsText" text="Very High">
      <formula>NOT(ISERROR(SEARCH("Very High",K16)))</formula>
    </cfRule>
    <cfRule type="containsText" dxfId="123" priority="216" operator="containsText" text="High">
      <formula>NOT(ISERROR(SEARCH("High",K16)))</formula>
    </cfRule>
    <cfRule type="containsText" dxfId="122" priority="217" operator="containsText" text="Very High">
      <formula>NOT(ISERROR(SEARCH("Very High",K16)))</formula>
    </cfRule>
    <cfRule type="containsText" dxfId="121" priority="218" operator="containsText" text="very high, high, medium, low">
      <formula>NOT(ISERROR(SEARCH("very high, high, medium, low",K16)))</formula>
    </cfRule>
  </conditionalFormatting>
  <conditionalFormatting sqref="K16">
    <cfRule type="containsText" dxfId="120" priority="211" operator="containsText" text="No Issue">
      <formula>NOT(ISERROR(SEARCH("No Issue",K16)))</formula>
    </cfRule>
    <cfRule type="containsText" dxfId="119" priority="212" operator="containsText" text="Yes but Stable">
      <formula>NOT(ISERROR(SEARCH("Yes but Stable",K16)))</formula>
    </cfRule>
  </conditionalFormatting>
  <conditionalFormatting sqref="K16">
    <cfRule type="containsText" dxfId="118" priority="208" operator="containsText" text="No Issue">
      <formula>NOT(ISERROR(SEARCH("No Issue",K16)))</formula>
    </cfRule>
    <cfRule type="containsText" dxfId="117" priority="209" operator="containsText" text="Yes but Stable ">
      <formula>NOT(ISERROR(SEARCH("Yes but Stable ",K16)))</formula>
    </cfRule>
    <cfRule type="containsText" dxfId="116" priority="210" operator="containsText" text="Yes &amp; Unstable">
      <formula>NOT(ISERROR(SEARCH("Yes &amp; Unstable",K16)))</formula>
    </cfRule>
  </conditionalFormatting>
  <conditionalFormatting sqref="K16">
    <cfRule type="colorScale" priority="20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L16">
    <cfRule type="colorScale" priority="20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M16">
    <cfRule type="colorScale" priority="20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W16">
    <cfRule type="colorScale" priority="20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V16 X16">
    <cfRule type="colorScale" priority="20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O16">
    <cfRule type="colorScale" priority="20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P16">
    <cfRule type="colorScale" priority="20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Q16">
    <cfRule type="colorScale" priority="20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R16">
    <cfRule type="colorScale" priority="19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S16">
    <cfRule type="colorScale" priority="19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U16">
    <cfRule type="colorScale" priority="19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T16">
    <cfRule type="colorScale" priority="19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16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6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7">
    <cfRule type="containsText" dxfId="115" priority="188" operator="containsText" text="Low">
      <formula>NOT(ISERROR(SEARCH("Low",N17)))</formula>
    </cfRule>
    <cfRule type="containsText" dxfId="114" priority="189" operator="containsText" text="Medium">
      <formula>NOT(ISERROR(SEARCH("Medium",N17)))</formula>
    </cfRule>
    <cfRule type="containsText" dxfId="113" priority="190" operator="containsText" text="Very High">
      <formula>NOT(ISERROR(SEARCH("Very High",N17)))</formula>
    </cfRule>
    <cfRule type="containsText" dxfId="112" priority="191" operator="containsText" text="High">
      <formula>NOT(ISERROR(SEARCH("High",N17)))</formula>
    </cfRule>
    <cfRule type="containsText" dxfId="111" priority="192" operator="containsText" text="Very High">
      <formula>NOT(ISERROR(SEARCH("Very High",N17)))</formula>
    </cfRule>
    <cfRule type="containsText" dxfId="110" priority="193" operator="containsText" text="very high, high, medium, low">
      <formula>NOT(ISERROR(SEARCH("very high, high, medium, low",N17)))</formula>
    </cfRule>
  </conditionalFormatting>
  <conditionalFormatting sqref="N17">
    <cfRule type="containsText" dxfId="109" priority="186" operator="containsText" text="No Issue">
      <formula>NOT(ISERROR(SEARCH("No Issue",N17)))</formula>
    </cfRule>
    <cfRule type="containsText" dxfId="108" priority="187" operator="containsText" text="Yes but Stable">
      <formula>NOT(ISERROR(SEARCH("Yes but Stable",N17)))</formula>
    </cfRule>
  </conditionalFormatting>
  <conditionalFormatting sqref="N17">
    <cfRule type="containsText" dxfId="107" priority="183" operator="containsText" text="No Issue">
      <formula>NOT(ISERROR(SEARCH("No Issue",N17)))</formula>
    </cfRule>
    <cfRule type="containsText" dxfId="106" priority="184" operator="containsText" text="Yes but Stable ">
      <formula>NOT(ISERROR(SEARCH("Yes but Stable ",N17)))</formula>
    </cfRule>
    <cfRule type="containsText" dxfId="105" priority="185" operator="containsText" text="Yes &amp; Unstable">
      <formula>NOT(ISERROR(SEARCH("Yes &amp; Unstable",N17)))</formula>
    </cfRule>
  </conditionalFormatting>
  <conditionalFormatting sqref="J17">
    <cfRule type="colorScale" priority="18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I17">
    <cfRule type="colorScale" priority="18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17">
    <cfRule type="colorScale" priority="18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K17">
    <cfRule type="containsText" dxfId="104" priority="174" operator="containsText" text="Low">
      <formula>NOT(ISERROR(SEARCH("Low",K17)))</formula>
    </cfRule>
    <cfRule type="containsText" dxfId="103" priority="175" operator="containsText" text="Medium">
      <formula>NOT(ISERROR(SEARCH("Medium",K17)))</formula>
    </cfRule>
    <cfRule type="containsText" dxfId="102" priority="176" operator="containsText" text="Very High">
      <formula>NOT(ISERROR(SEARCH("Very High",K17)))</formula>
    </cfRule>
    <cfRule type="containsText" dxfId="101" priority="177" operator="containsText" text="High">
      <formula>NOT(ISERROR(SEARCH("High",K17)))</formula>
    </cfRule>
    <cfRule type="containsText" dxfId="100" priority="178" operator="containsText" text="Very High">
      <formula>NOT(ISERROR(SEARCH("Very High",K17)))</formula>
    </cfRule>
    <cfRule type="containsText" dxfId="99" priority="179" operator="containsText" text="very high, high, medium, low">
      <formula>NOT(ISERROR(SEARCH("very high, high, medium, low",K17)))</formula>
    </cfRule>
  </conditionalFormatting>
  <conditionalFormatting sqref="K17">
    <cfRule type="containsText" dxfId="98" priority="172" operator="containsText" text="No Issue">
      <formula>NOT(ISERROR(SEARCH("No Issue",K17)))</formula>
    </cfRule>
    <cfRule type="containsText" dxfId="97" priority="173" operator="containsText" text="Yes but Stable">
      <formula>NOT(ISERROR(SEARCH("Yes but Stable",K17)))</formula>
    </cfRule>
  </conditionalFormatting>
  <conditionalFormatting sqref="K17">
    <cfRule type="containsText" dxfId="96" priority="169" operator="containsText" text="No Issue">
      <formula>NOT(ISERROR(SEARCH("No Issue",K17)))</formula>
    </cfRule>
    <cfRule type="containsText" dxfId="95" priority="170" operator="containsText" text="Yes but Stable ">
      <formula>NOT(ISERROR(SEARCH("Yes but Stable ",K17)))</formula>
    </cfRule>
    <cfRule type="containsText" dxfId="94" priority="171" operator="containsText" text="Yes &amp; Unstable">
      <formula>NOT(ISERROR(SEARCH("Yes &amp; Unstable",K17)))</formula>
    </cfRule>
  </conditionalFormatting>
  <conditionalFormatting sqref="K17">
    <cfRule type="colorScale" priority="16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L17">
    <cfRule type="colorScale" priority="16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M17">
    <cfRule type="colorScale" priority="16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W17">
    <cfRule type="colorScale" priority="16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X17 V17">
    <cfRule type="colorScale" priority="16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O17">
    <cfRule type="colorScale" priority="16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P17">
    <cfRule type="colorScale" priority="16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Q17">
    <cfRule type="colorScale" priority="16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R17">
    <cfRule type="colorScale" priority="16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S17">
    <cfRule type="colorScale" priority="15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U17">
    <cfRule type="colorScale" priority="15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T17">
    <cfRule type="colorScale" priority="15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17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">
    <cfRule type="containsText" dxfId="93" priority="149" operator="containsText" text="Low">
      <formula>NOT(ISERROR(SEARCH("Low",N15)))</formula>
    </cfRule>
    <cfRule type="containsText" dxfId="92" priority="150" operator="containsText" text="Medium">
      <formula>NOT(ISERROR(SEARCH("Medium",N15)))</formula>
    </cfRule>
    <cfRule type="containsText" dxfId="91" priority="151" operator="containsText" text="Very High">
      <formula>NOT(ISERROR(SEARCH("Very High",N15)))</formula>
    </cfRule>
    <cfRule type="containsText" dxfId="90" priority="152" operator="containsText" text="High">
      <formula>NOT(ISERROR(SEARCH("High",N15)))</formula>
    </cfRule>
    <cfRule type="containsText" dxfId="89" priority="153" operator="containsText" text="Very High">
      <formula>NOT(ISERROR(SEARCH("Very High",N15)))</formula>
    </cfRule>
    <cfRule type="containsText" dxfId="88" priority="154" operator="containsText" text="very high, high, medium, low">
      <formula>NOT(ISERROR(SEARCH("very high, high, medium, low",N15)))</formula>
    </cfRule>
  </conditionalFormatting>
  <conditionalFormatting sqref="N15">
    <cfRule type="containsText" dxfId="87" priority="147" operator="containsText" text="No Issue">
      <formula>NOT(ISERROR(SEARCH("No Issue",N15)))</formula>
    </cfRule>
    <cfRule type="containsText" dxfId="86" priority="148" operator="containsText" text="Yes but Stable">
      <formula>NOT(ISERROR(SEARCH("Yes but Stable",N15)))</formula>
    </cfRule>
  </conditionalFormatting>
  <conditionalFormatting sqref="N15">
    <cfRule type="containsText" dxfId="85" priority="144" operator="containsText" text="No Issue">
      <formula>NOT(ISERROR(SEARCH("No Issue",N15)))</formula>
    </cfRule>
    <cfRule type="containsText" dxfId="84" priority="145" operator="containsText" text="Yes but Stable ">
      <formula>NOT(ISERROR(SEARCH("Yes but Stable ",N15)))</formula>
    </cfRule>
    <cfRule type="containsText" dxfId="83" priority="146" operator="containsText" text="Yes &amp; Unstable">
      <formula>NOT(ISERROR(SEARCH("Yes &amp; Unstable",N15)))</formula>
    </cfRule>
  </conditionalFormatting>
  <conditionalFormatting sqref="J15">
    <cfRule type="colorScale" priority="14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I15">
    <cfRule type="colorScale" priority="14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15">
    <cfRule type="colorScale" priority="14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K15">
    <cfRule type="containsText" dxfId="82" priority="135" operator="containsText" text="Low">
      <formula>NOT(ISERROR(SEARCH("Low",K15)))</formula>
    </cfRule>
    <cfRule type="containsText" dxfId="81" priority="136" operator="containsText" text="Medium">
      <formula>NOT(ISERROR(SEARCH("Medium",K15)))</formula>
    </cfRule>
    <cfRule type="containsText" dxfId="80" priority="137" operator="containsText" text="Very High">
      <formula>NOT(ISERROR(SEARCH("Very High",K15)))</formula>
    </cfRule>
    <cfRule type="containsText" dxfId="79" priority="138" operator="containsText" text="High">
      <formula>NOT(ISERROR(SEARCH("High",K15)))</formula>
    </cfRule>
    <cfRule type="containsText" dxfId="78" priority="139" operator="containsText" text="Very High">
      <formula>NOT(ISERROR(SEARCH("Very High",K15)))</formula>
    </cfRule>
    <cfRule type="containsText" dxfId="77" priority="140" operator="containsText" text="very high, high, medium, low">
      <formula>NOT(ISERROR(SEARCH("very high, high, medium, low",K15)))</formula>
    </cfRule>
  </conditionalFormatting>
  <conditionalFormatting sqref="K15">
    <cfRule type="containsText" dxfId="76" priority="133" operator="containsText" text="No Issue">
      <formula>NOT(ISERROR(SEARCH("No Issue",K15)))</formula>
    </cfRule>
    <cfRule type="containsText" dxfId="75" priority="134" operator="containsText" text="Yes but Stable">
      <formula>NOT(ISERROR(SEARCH("Yes but Stable",K15)))</formula>
    </cfRule>
  </conditionalFormatting>
  <conditionalFormatting sqref="K15">
    <cfRule type="containsText" dxfId="74" priority="130" operator="containsText" text="No Issue">
      <formula>NOT(ISERROR(SEARCH("No Issue",K15)))</formula>
    </cfRule>
    <cfRule type="containsText" dxfId="73" priority="131" operator="containsText" text="Yes but Stable ">
      <formula>NOT(ISERROR(SEARCH("Yes but Stable ",K15)))</formula>
    </cfRule>
    <cfRule type="containsText" dxfId="72" priority="132" operator="containsText" text="Yes &amp; Unstable">
      <formula>NOT(ISERROR(SEARCH("Yes &amp; Unstable",K15)))</formula>
    </cfRule>
  </conditionalFormatting>
  <conditionalFormatting sqref="K15">
    <cfRule type="colorScale" priority="12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L15">
    <cfRule type="colorScale" priority="12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M15">
    <cfRule type="colorScale" priority="12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W15">
    <cfRule type="colorScale" priority="12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X15 V15">
    <cfRule type="colorScale" priority="12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O15">
    <cfRule type="colorScale" priority="12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P15">
    <cfRule type="colorScale" priority="12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Q15">
    <cfRule type="colorScale" priority="12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R15">
    <cfRule type="colorScale" priority="12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S15">
    <cfRule type="colorScale" priority="12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U15">
    <cfRule type="colorScale" priority="11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T15">
    <cfRule type="colorScale" priority="11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15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8">
    <cfRule type="containsText" dxfId="71" priority="110" operator="containsText" text="Low">
      <formula>NOT(ISERROR(SEARCH("Low",N18)))</formula>
    </cfRule>
    <cfRule type="containsText" dxfId="70" priority="111" operator="containsText" text="Medium">
      <formula>NOT(ISERROR(SEARCH("Medium",N18)))</formula>
    </cfRule>
    <cfRule type="containsText" dxfId="69" priority="112" operator="containsText" text="Very High">
      <formula>NOT(ISERROR(SEARCH("Very High",N18)))</formula>
    </cfRule>
    <cfRule type="containsText" dxfId="68" priority="113" operator="containsText" text="High">
      <formula>NOT(ISERROR(SEARCH("High",N18)))</formula>
    </cfRule>
    <cfRule type="containsText" dxfId="67" priority="114" operator="containsText" text="Very High">
      <formula>NOT(ISERROR(SEARCH("Very High",N18)))</formula>
    </cfRule>
    <cfRule type="containsText" dxfId="66" priority="115" operator="containsText" text="very high, high, medium, low">
      <formula>NOT(ISERROR(SEARCH("very high, high, medium, low",N18)))</formula>
    </cfRule>
  </conditionalFormatting>
  <conditionalFormatting sqref="N18">
    <cfRule type="containsText" dxfId="65" priority="108" operator="containsText" text="No Issue">
      <formula>NOT(ISERROR(SEARCH("No Issue",N18)))</formula>
    </cfRule>
    <cfRule type="containsText" dxfId="64" priority="109" operator="containsText" text="Yes but Stable">
      <formula>NOT(ISERROR(SEARCH("Yes but Stable",N18)))</formula>
    </cfRule>
  </conditionalFormatting>
  <conditionalFormatting sqref="N18">
    <cfRule type="containsText" dxfId="63" priority="105" operator="containsText" text="No Issue">
      <formula>NOT(ISERROR(SEARCH("No Issue",N18)))</formula>
    </cfRule>
    <cfRule type="containsText" dxfId="62" priority="106" operator="containsText" text="Yes but Stable ">
      <formula>NOT(ISERROR(SEARCH("Yes but Stable ",N18)))</formula>
    </cfRule>
    <cfRule type="containsText" dxfId="61" priority="107" operator="containsText" text="Yes &amp; Unstable">
      <formula>NOT(ISERROR(SEARCH("Yes &amp; Unstable",N18)))</formula>
    </cfRule>
  </conditionalFormatting>
  <conditionalFormatting sqref="J18">
    <cfRule type="colorScale" priority="10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I18">
    <cfRule type="colorScale" priority="10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18">
    <cfRule type="colorScale" priority="10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K18">
    <cfRule type="containsText" dxfId="60" priority="96" operator="containsText" text="Low">
      <formula>NOT(ISERROR(SEARCH("Low",K18)))</formula>
    </cfRule>
    <cfRule type="containsText" dxfId="59" priority="97" operator="containsText" text="Medium">
      <formula>NOT(ISERROR(SEARCH("Medium",K18)))</formula>
    </cfRule>
    <cfRule type="containsText" dxfId="58" priority="98" operator="containsText" text="Very High">
      <formula>NOT(ISERROR(SEARCH("Very High",K18)))</formula>
    </cfRule>
    <cfRule type="containsText" dxfId="57" priority="99" operator="containsText" text="High">
      <formula>NOT(ISERROR(SEARCH("High",K18)))</formula>
    </cfRule>
    <cfRule type="containsText" dxfId="56" priority="100" operator="containsText" text="Very High">
      <formula>NOT(ISERROR(SEARCH("Very High",K18)))</formula>
    </cfRule>
    <cfRule type="containsText" dxfId="55" priority="101" operator="containsText" text="very high, high, medium, low">
      <formula>NOT(ISERROR(SEARCH("very high, high, medium, low",K18)))</formula>
    </cfRule>
  </conditionalFormatting>
  <conditionalFormatting sqref="K18">
    <cfRule type="containsText" dxfId="54" priority="94" operator="containsText" text="No Issue">
      <formula>NOT(ISERROR(SEARCH("No Issue",K18)))</formula>
    </cfRule>
    <cfRule type="containsText" dxfId="53" priority="95" operator="containsText" text="Yes but Stable">
      <formula>NOT(ISERROR(SEARCH("Yes but Stable",K18)))</formula>
    </cfRule>
  </conditionalFormatting>
  <conditionalFormatting sqref="K18">
    <cfRule type="containsText" dxfId="52" priority="91" operator="containsText" text="No Issue">
      <formula>NOT(ISERROR(SEARCH("No Issue",K18)))</formula>
    </cfRule>
    <cfRule type="containsText" dxfId="51" priority="92" operator="containsText" text="Yes but Stable ">
      <formula>NOT(ISERROR(SEARCH("Yes but Stable ",K18)))</formula>
    </cfRule>
    <cfRule type="containsText" dxfId="50" priority="93" operator="containsText" text="Yes &amp; Unstable">
      <formula>NOT(ISERROR(SEARCH("Yes &amp; Unstable",K18)))</formula>
    </cfRule>
  </conditionalFormatting>
  <conditionalFormatting sqref="K18">
    <cfRule type="colorScale" priority="9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L18">
    <cfRule type="colorScale" priority="8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M18">
    <cfRule type="colorScale" priority="8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W18">
    <cfRule type="colorScale" priority="8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V18 X18">
    <cfRule type="colorScale" priority="8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O18">
    <cfRule type="colorScale" priority="8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P18">
    <cfRule type="colorScale" priority="8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Q18">
    <cfRule type="colorScale" priority="8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R18">
    <cfRule type="colorScale" priority="8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S18">
    <cfRule type="colorScale" priority="8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U18">
    <cfRule type="colorScale" priority="8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T18">
    <cfRule type="colorScale" priority="7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18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8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1">
    <cfRule type="containsText" dxfId="49" priority="71" operator="containsText" text="Low">
      <formula>NOT(ISERROR(SEARCH("Low",N21)))</formula>
    </cfRule>
    <cfRule type="containsText" dxfId="48" priority="72" operator="containsText" text="Medium">
      <formula>NOT(ISERROR(SEARCH("Medium",N21)))</formula>
    </cfRule>
    <cfRule type="containsText" dxfId="47" priority="73" operator="containsText" text="Very High">
      <formula>NOT(ISERROR(SEARCH("Very High",N21)))</formula>
    </cfRule>
    <cfRule type="containsText" dxfId="46" priority="74" operator="containsText" text="High">
      <formula>NOT(ISERROR(SEARCH("High",N21)))</formula>
    </cfRule>
    <cfRule type="containsText" dxfId="45" priority="75" operator="containsText" text="Very High">
      <formula>NOT(ISERROR(SEARCH("Very High",N21)))</formula>
    </cfRule>
    <cfRule type="containsText" dxfId="44" priority="76" operator="containsText" text="very high, high, medium, low">
      <formula>NOT(ISERROR(SEARCH("very high, high, medium, low",N21)))</formula>
    </cfRule>
  </conditionalFormatting>
  <conditionalFormatting sqref="N21">
    <cfRule type="containsText" dxfId="43" priority="69" operator="containsText" text="No Issue">
      <formula>NOT(ISERROR(SEARCH("No Issue",N21)))</formula>
    </cfRule>
    <cfRule type="containsText" dxfId="42" priority="70" operator="containsText" text="Yes but Stable">
      <formula>NOT(ISERROR(SEARCH("Yes but Stable",N21)))</formula>
    </cfRule>
  </conditionalFormatting>
  <conditionalFormatting sqref="N21">
    <cfRule type="containsText" dxfId="41" priority="66" operator="containsText" text="No Issue">
      <formula>NOT(ISERROR(SEARCH("No Issue",N21)))</formula>
    </cfRule>
    <cfRule type="containsText" dxfId="40" priority="67" operator="containsText" text="Yes but Stable ">
      <formula>NOT(ISERROR(SEARCH("Yes but Stable ",N21)))</formula>
    </cfRule>
    <cfRule type="containsText" dxfId="39" priority="68" operator="containsText" text="Yes &amp; Unstable">
      <formula>NOT(ISERROR(SEARCH("Yes &amp; Unstable",N21)))</formula>
    </cfRule>
  </conditionalFormatting>
  <conditionalFormatting sqref="J21">
    <cfRule type="colorScale" priority="6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I21">
    <cfRule type="colorScale" priority="6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21">
    <cfRule type="colorScale" priority="6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K21">
    <cfRule type="containsText" dxfId="38" priority="57" operator="containsText" text="Low">
      <formula>NOT(ISERROR(SEARCH("Low",K21)))</formula>
    </cfRule>
    <cfRule type="containsText" dxfId="37" priority="58" operator="containsText" text="Medium">
      <formula>NOT(ISERROR(SEARCH("Medium",K21)))</formula>
    </cfRule>
    <cfRule type="containsText" dxfId="36" priority="59" operator="containsText" text="Very High">
      <formula>NOT(ISERROR(SEARCH("Very High",K21)))</formula>
    </cfRule>
    <cfRule type="containsText" dxfId="35" priority="60" operator="containsText" text="High">
      <formula>NOT(ISERROR(SEARCH("High",K21)))</formula>
    </cfRule>
    <cfRule type="containsText" dxfId="34" priority="61" operator="containsText" text="Very High">
      <formula>NOT(ISERROR(SEARCH("Very High",K21)))</formula>
    </cfRule>
    <cfRule type="containsText" dxfId="33" priority="62" operator="containsText" text="very high, high, medium, low">
      <formula>NOT(ISERROR(SEARCH("very high, high, medium, low",K21)))</formula>
    </cfRule>
  </conditionalFormatting>
  <conditionalFormatting sqref="K21">
    <cfRule type="containsText" dxfId="32" priority="55" operator="containsText" text="No Issue">
      <formula>NOT(ISERROR(SEARCH("No Issue",K21)))</formula>
    </cfRule>
    <cfRule type="containsText" dxfId="31" priority="56" operator="containsText" text="Yes but Stable">
      <formula>NOT(ISERROR(SEARCH("Yes but Stable",K21)))</formula>
    </cfRule>
  </conditionalFormatting>
  <conditionalFormatting sqref="K21">
    <cfRule type="containsText" dxfId="30" priority="52" operator="containsText" text="No Issue">
      <formula>NOT(ISERROR(SEARCH("No Issue",K21)))</formula>
    </cfRule>
    <cfRule type="containsText" dxfId="29" priority="53" operator="containsText" text="Yes but Stable ">
      <formula>NOT(ISERROR(SEARCH("Yes but Stable ",K21)))</formula>
    </cfRule>
    <cfRule type="containsText" dxfId="28" priority="54" operator="containsText" text="Yes &amp; Unstable">
      <formula>NOT(ISERROR(SEARCH("Yes &amp; Unstable",K21)))</formula>
    </cfRule>
  </conditionalFormatting>
  <conditionalFormatting sqref="K21">
    <cfRule type="colorScale" priority="5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L21">
    <cfRule type="colorScale" priority="5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M21">
    <cfRule type="colorScale" priority="4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W21">
    <cfRule type="colorScale" priority="4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X21 V21">
    <cfRule type="colorScale" priority="4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O21">
    <cfRule type="colorScale" priority="4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P21">
    <cfRule type="colorScale" priority="4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Q21">
    <cfRule type="colorScale" priority="4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R21">
    <cfRule type="colorScale" priority="4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S21">
    <cfRule type="colorScale" priority="4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U21">
    <cfRule type="colorScale" priority="4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T21">
    <cfRule type="colorScale" priority="4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21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1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3">
    <cfRule type="containsText" dxfId="27" priority="32" operator="containsText" text="Low">
      <formula>NOT(ISERROR(SEARCH("Low",N23)))</formula>
    </cfRule>
    <cfRule type="containsText" dxfId="26" priority="33" operator="containsText" text="Medium">
      <formula>NOT(ISERROR(SEARCH("Medium",N23)))</formula>
    </cfRule>
    <cfRule type="containsText" dxfId="25" priority="34" operator="containsText" text="Very High">
      <formula>NOT(ISERROR(SEARCH("Very High",N23)))</formula>
    </cfRule>
    <cfRule type="containsText" dxfId="24" priority="35" operator="containsText" text="High">
      <formula>NOT(ISERROR(SEARCH("High",N23)))</formula>
    </cfRule>
    <cfRule type="containsText" dxfId="23" priority="36" operator="containsText" text="Very High">
      <formula>NOT(ISERROR(SEARCH("Very High",N23)))</formula>
    </cfRule>
    <cfRule type="containsText" dxfId="22" priority="37" operator="containsText" text="very high, high, medium, low">
      <formula>NOT(ISERROR(SEARCH("very high, high, medium, low",N23)))</formula>
    </cfRule>
  </conditionalFormatting>
  <conditionalFormatting sqref="N23">
    <cfRule type="containsText" dxfId="21" priority="30" operator="containsText" text="No Issue">
      <formula>NOT(ISERROR(SEARCH("No Issue",N23)))</formula>
    </cfRule>
    <cfRule type="containsText" dxfId="20" priority="31" operator="containsText" text="Yes but Stable">
      <formula>NOT(ISERROR(SEARCH("Yes but Stable",N23)))</formula>
    </cfRule>
  </conditionalFormatting>
  <conditionalFormatting sqref="N23">
    <cfRule type="containsText" dxfId="19" priority="27" operator="containsText" text="No Issue">
      <formula>NOT(ISERROR(SEARCH("No Issue",N23)))</formula>
    </cfRule>
    <cfRule type="containsText" dxfId="18" priority="28" operator="containsText" text="Yes but Stable ">
      <formula>NOT(ISERROR(SEARCH("Yes but Stable ",N23)))</formula>
    </cfRule>
    <cfRule type="containsText" dxfId="17" priority="29" operator="containsText" text="Yes &amp; Unstable">
      <formula>NOT(ISERROR(SEARCH("Yes &amp; Unstable",N23)))</formula>
    </cfRule>
  </conditionalFormatting>
  <conditionalFormatting sqref="J23">
    <cfRule type="colorScale" priority="2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I23">
    <cfRule type="colorScale" priority="2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23">
    <cfRule type="colorScale" priority="2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K23">
    <cfRule type="containsText" dxfId="16" priority="18" operator="containsText" text="Low">
      <formula>NOT(ISERROR(SEARCH("Low",K23)))</formula>
    </cfRule>
    <cfRule type="containsText" dxfId="15" priority="19" operator="containsText" text="Medium">
      <formula>NOT(ISERROR(SEARCH("Medium",K23)))</formula>
    </cfRule>
    <cfRule type="containsText" dxfId="14" priority="20" operator="containsText" text="Very High">
      <formula>NOT(ISERROR(SEARCH("Very High",K23)))</formula>
    </cfRule>
    <cfRule type="containsText" dxfId="13" priority="21" operator="containsText" text="High">
      <formula>NOT(ISERROR(SEARCH("High",K23)))</formula>
    </cfRule>
    <cfRule type="containsText" dxfId="12" priority="22" operator="containsText" text="Very High">
      <formula>NOT(ISERROR(SEARCH("Very High",K23)))</formula>
    </cfRule>
    <cfRule type="containsText" dxfId="11" priority="23" operator="containsText" text="very high, high, medium, low">
      <formula>NOT(ISERROR(SEARCH("very high, high, medium, low",K23)))</formula>
    </cfRule>
  </conditionalFormatting>
  <conditionalFormatting sqref="K23">
    <cfRule type="containsText" dxfId="10" priority="16" operator="containsText" text="No Issue">
      <formula>NOT(ISERROR(SEARCH("No Issue",K23)))</formula>
    </cfRule>
    <cfRule type="containsText" dxfId="9" priority="17" operator="containsText" text="Yes but Stable">
      <formula>NOT(ISERROR(SEARCH("Yes but Stable",K23)))</formula>
    </cfRule>
  </conditionalFormatting>
  <conditionalFormatting sqref="K23">
    <cfRule type="containsText" dxfId="8" priority="13" operator="containsText" text="No Issue">
      <formula>NOT(ISERROR(SEARCH("No Issue",K23)))</formula>
    </cfRule>
    <cfRule type="containsText" dxfId="7" priority="14" operator="containsText" text="Yes but Stable ">
      <formula>NOT(ISERROR(SEARCH("Yes but Stable ",K23)))</formula>
    </cfRule>
    <cfRule type="containsText" dxfId="6" priority="15" operator="containsText" text="Yes &amp; Unstable">
      <formula>NOT(ISERROR(SEARCH("Yes &amp; Unstable",K23)))</formula>
    </cfRule>
  </conditionalFormatting>
  <conditionalFormatting sqref="K23">
    <cfRule type="colorScale" priority="1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L23">
    <cfRule type="colorScale" priority="1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M23">
    <cfRule type="colorScale" priority="1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W23">
    <cfRule type="colorScale" priority="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X23 V23">
    <cfRule type="colorScale" priority="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O23">
    <cfRule type="colorScale" priority="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P23">
    <cfRule type="colorScale" priority="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Q23">
    <cfRule type="colorScale" priority="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R23">
    <cfRule type="colorScale" priority="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S23">
    <cfRule type="colorScale" priority="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U23">
    <cfRule type="colorScale" priority="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T23">
    <cfRule type="colorScale" priority="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N2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3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r:id="rId1" display="www.CareGEN.com.au" xr:uid="{DB0DB6FA-E2B6-4810-8231-1AEF1336E05F}"/>
  </hyperlinks>
  <pageMargins left="0.25" right="0.25" top="0.75" bottom="0.75" header="0.3" footer="0.3"/>
  <pageSetup paperSize="9" scale="31" fitToHeight="0" orientation="landscape" r:id="rId2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xWindow="618" yWindow="901" count="6">
        <x14:dataValidation type="list" allowBlank="1" showInputMessage="1" showErrorMessage="1" promptTitle="Other risks" prompt="Other risks add to end of row on SS as required" xr:uid="{63225271-D737-4804-A519-3BA7DFEE3A22}">
          <x14:formula1>
            <xm:f>List!$B$2:$B$17</xm:f>
          </x14:formula1>
          <xm:sqref>E41:F190</xm:sqref>
        </x14:dataValidation>
        <x14:dataValidation type="list" allowBlank="1" showInputMessage="1" showErrorMessage="1" xr:uid="{893979B4-9BD7-45CF-AAD8-6327373F3F10}">
          <x14:formula1>
            <xm:f>List!$B$21:$B$24</xm:f>
          </x14:formula1>
          <xm:sqref>D41:D234</xm:sqref>
        </x14:dataValidation>
        <x14:dataValidation type="list" allowBlank="1" showInputMessage="1" showErrorMessage="1" xr:uid="{0F14D097-CD7C-4307-9F15-001A0E2A5245}">
          <x14:formula1>
            <xm:f>List!$H$2:$H$25</xm:f>
          </x14:formula1>
          <xm:sqref>Y43:Y500 Z41:Z500 Y4:Z23</xm:sqref>
        </x14:dataValidation>
        <x14:dataValidation type="list" allowBlank="1" showInputMessage="1" showErrorMessage="1" xr:uid="{EADD1572-27B3-486B-BDF0-7032728391FD}">
          <x14:formula1>
            <xm:f>List!$K$2:$K$4</xm:f>
          </x14:formula1>
          <xm:sqref>I43:X225 I4:X23</xm:sqref>
        </x14:dataValidation>
        <x14:dataValidation type="list" allowBlank="1" showErrorMessage="1" promptTitle="Other risks" prompt="Other risks add to end of row on SS as required" xr:uid="{65779C09-D140-4320-922D-D45D335AF738}">
          <x14:formula1>
            <xm:f>List!$B$2:$B$17</xm:f>
          </x14:formula1>
          <xm:sqref>E4:F23</xm:sqref>
        </x14:dataValidation>
        <x14:dataValidation type="list" allowBlank="1" showInputMessage="1" showErrorMessage="1" promptTitle="Risk Rating" prompt="Very High = Resident at Serious and Immediate Risk!_x000a__x000a_High = Resident has serious issues that will need very close monitoring_x000a__x000a_Medium = Resident has less serious issues that could become more serious_x000a__x000a_Low = Resident has few and minor issues, maintain care" xr:uid="{1841267F-D1DB-4F6E-B952-2EAA5E9C0ADB}">
          <x14:formula1>
            <xm:f>List!$B$21:$B$24</xm:f>
          </x14:formula1>
          <xm:sqref>D4:D23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9A26-9D9F-4EEC-BECC-CE11BD565C89}">
  <sheetPr>
    <tabColor rgb="FFFFFF00"/>
  </sheetPr>
  <dimension ref="A1:BJ109"/>
  <sheetViews>
    <sheetView showGridLines="0" showRowColHeaders="0" workbookViewId="0">
      <selection activeCell="E10" sqref="E10"/>
    </sheetView>
  </sheetViews>
  <sheetFormatPr defaultRowHeight="14.4"/>
  <cols>
    <col min="3" max="3" width="26.05078125" customWidth="1"/>
    <col min="4" max="4" width="18.15625" customWidth="1"/>
    <col min="5" max="5" width="34.3671875" customWidth="1"/>
  </cols>
  <sheetData>
    <row r="1" spans="1:62" ht="15" thickTop="1" thickBot="1">
      <c r="A1" s="28"/>
      <c r="B1" s="31"/>
      <c r="C1" s="31"/>
      <c r="D1" s="31"/>
      <c r="E1" s="31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</row>
    <row r="2" spans="1:62" ht="15" thickTop="1" thickBot="1">
      <c r="A2" s="29"/>
      <c r="B2" s="117" t="s">
        <v>71</v>
      </c>
      <c r="C2" s="117"/>
      <c r="D2" s="117"/>
      <c r="E2" s="117"/>
      <c r="F2" s="30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</row>
    <row r="3" spans="1:62" ht="48" customHeight="1" thickTop="1" thickBot="1">
      <c r="A3" s="29"/>
      <c r="B3" s="37" t="s">
        <v>15</v>
      </c>
      <c r="C3" s="37" t="s">
        <v>65</v>
      </c>
      <c r="D3" s="37" t="s">
        <v>57</v>
      </c>
      <c r="E3" s="37" t="s">
        <v>16</v>
      </c>
      <c r="F3" s="3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</row>
    <row r="4" spans="1:62" ht="25" customHeight="1" thickTop="1" thickBot="1">
      <c r="A4" s="29"/>
      <c r="B4" s="33">
        <f>'Risk Tracker (Input) '!B4</f>
        <v>1</v>
      </c>
      <c r="C4" s="33" t="str">
        <f>'Risk Tracker (Input) '!C4</f>
        <v>Ryan Edwards</v>
      </c>
      <c r="D4" s="34" t="str">
        <f>'Risk Tracker (Input) '!D4</f>
        <v>1 Very High</v>
      </c>
      <c r="E4" s="35" t="str">
        <f>'Risk Tracker (Input) '!E4</f>
        <v>Multiple falls in 3 months or major injury</v>
      </c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</row>
    <row r="5" spans="1:62" ht="25" customHeight="1" thickTop="1" thickBot="1">
      <c r="A5" s="29"/>
      <c r="B5" s="33">
        <f>'Risk Tracker (Input) '!B16</f>
        <v>13</v>
      </c>
      <c r="C5" s="33" t="str">
        <f>'Risk Tracker (Input) '!C16</f>
        <v>Mary Cooper</v>
      </c>
      <c r="D5" s="34" t="str">
        <f>'Risk Tracker (Input) '!D16</f>
        <v>1 Very High</v>
      </c>
      <c r="E5" s="35" t="str">
        <f>'Risk Tracker (Input) '!E16</f>
        <v>Multiple falls in 3 months or major injury</v>
      </c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</row>
    <row r="6" spans="1:62" ht="25" customHeight="1" thickTop="1" thickBot="1">
      <c r="A6" s="29"/>
      <c r="B6" s="33">
        <f>'Risk Tracker (Input) '!B13</f>
        <v>10</v>
      </c>
      <c r="C6" s="33" t="str">
        <f>'Risk Tracker (Input) '!C13</f>
        <v>Shirley Sams</v>
      </c>
      <c r="D6" s="36" t="str">
        <f>'Risk Tracker (Input) '!D13</f>
        <v>1 Very High</v>
      </c>
      <c r="E6" s="35" t="str">
        <f>'Risk Tracker (Input) '!E13</f>
        <v xml:space="preserve">Returned from hospital - acute </v>
      </c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</row>
    <row r="7" spans="1:62" ht="25" customHeight="1" thickTop="1" thickBot="1">
      <c r="A7" s="29"/>
      <c r="B7" s="33">
        <f>'Risk Tracker (Input) '!B8</f>
        <v>5</v>
      </c>
      <c r="C7" s="33" t="str">
        <f>'Risk Tracker (Input) '!C8</f>
        <v>Sarah Graham</v>
      </c>
      <c r="D7" s="34" t="str">
        <f>'Risk Tracker (Input) '!D8</f>
        <v>1 Very High</v>
      </c>
      <c r="E7" s="35" t="str">
        <f>'Risk Tracker (Input) '!E8</f>
        <v>Other - List at end</v>
      </c>
      <c r="F7" s="30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</row>
    <row r="8" spans="1:62" ht="25" customHeight="1" thickTop="1" thickBot="1">
      <c r="A8" s="29"/>
      <c r="B8" s="33">
        <f>'Risk Tracker (Input) '!B17</f>
        <v>14</v>
      </c>
      <c r="C8" s="33" t="str">
        <f>'Risk Tracker (Input) '!C17</f>
        <v>Mary Walters</v>
      </c>
      <c r="D8" s="36" t="str">
        <f>'Risk Tracker (Input) '!D17</f>
        <v>2 High</v>
      </c>
      <c r="E8" s="35" t="str">
        <f>'Risk Tracker (Input) '!E17</f>
        <v>Restraint</v>
      </c>
      <c r="F8" s="30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</row>
    <row r="9" spans="1:62" ht="25" customHeight="1" thickTop="1" thickBot="1">
      <c r="A9" s="29"/>
      <c r="B9" s="33">
        <f>'Risk Tracker (Input) '!B6</f>
        <v>3</v>
      </c>
      <c r="C9" s="33" t="str">
        <f>'Risk Tracker (Input) '!C6</f>
        <v>James Ward</v>
      </c>
      <c r="D9" s="36" t="str">
        <f>'Risk Tracker (Input) '!D6</f>
        <v>2 High</v>
      </c>
      <c r="E9" s="35" t="str">
        <f>'Risk Tracker (Input) '!E6</f>
        <v>Restraint</v>
      </c>
      <c r="F9" s="30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</row>
    <row r="10" spans="1:62" ht="25" customHeight="1" thickTop="1" thickBot="1">
      <c r="A10" s="29"/>
      <c r="B10" s="33">
        <f>'Risk Tracker (Input) '!B22</f>
        <v>19</v>
      </c>
      <c r="C10" s="33" t="str">
        <f>'Risk Tracker (Input) '!C22</f>
        <v>Lucy Ofner</v>
      </c>
      <c r="D10" s="36" t="str">
        <f>'Risk Tracker (Input) '!D22</f>
        <v>2 High</v>
      </c>
      <c r="E10" s="35" t="str">
        <f>'Risk Tracker (Input) '!E22</f>
        <v>PI - Stage 2 above</v>
      </c>
      <c r="F10" s="30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</row>
    <row r="11" spans="1:62" ht="25" customHeight="1" thickTop="1" thickBot="1">
      <c r="A11" s="29"/>
      <c r="B11" s="33">
        <f>'Risk Tracker (Input) '!B21</f>
        <v>18</v>
      </c>
      <c r="C11" s="33" t="str">
        <f>'Risk Tracker (Input) '!C21</f>
        <v>Jack Hammond</v>
      </c>
      <c r="D11" s="36" t="str">
        <f>'Risk Tracker (Input) '!D21</f>
        <v>3 Medium</v>
      </c>
      <c r="E11" s="35" t="str">
        <f>'Risk Tracker (Input) '!E21</f>
        <v>Deterioration - general</v>
      </c>
      <c r="F11" s="30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</row>
    <row r="12" spans="1:62" ht="25" customHeight="1" thickTop="1" thickBot="1">
      <c r="A12" s="29"/>
      <c r="B12" s="33">
        <f>'Risk Tracker (Input) '!B18</f>
        <v>15</v>
      </c>
      <c r="C12" s="33" t="str">
        <f>'Risk Tracker (Input) '!C18</f>
        <v>Edna Gipps</v>
      </c>
      <c r="D12" s="36" t="str">
        <f>'Risk Tracker (Input) '!D18</f>
        <v>3 Medium</v>
      </c>
      <c r="E12" s="35" t="str">
        <f>'Risk Tracker (Input) '!E18</f>
        <v>Restraint</v>
      </c>
      <c r="F12" s="30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pans="1:62" ht="25" customHeight="1" thickTop="1" thickBot="1">
      <c r="A13" s="29"/>
      <c r="B13" s="33">
        <f>'Risk Tracker (Input) '!B9</f>
        <v>6</v>
      </c>
      <c r="C13" s="33" t="str">
        <f>'Risk Tracker (Input) '!C9</f>
        <v>Wally James</v>
      </c>
      <c r="D13" s="36" t="str">
        <f>'Risk Tracker (Input) '!D9</f>
        <v>3 Medium</v>
      </c>
      <c r="E13" s="35" t="str">
        <f>'Risk Tracker (Input) '!E9</f>
        <v>Restraint</v>
      </c>
      <c r="F13" s="30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pans="1:62" ht="25" customHeight="1" thickTop="1" thickBot="1">
      <c r="A14" s="29"/>
      <c r="B14" s="33">
        <f>'Risk Tracker (Input) '!B23</f>
        <v>20</v>
      </c>
      <c r="C14" s="33" t="str">
        <f>'Risk Tracker (Input) '!C23</f>
        <v>Wendy Timms</v>
      </c>
      <c r="D14" s="36" t="str">
        <f>'Risk Tracker (Input) '!D23</f>
        <v>3 Medium</v>
      </c>
      <c r="E14" s="35" t="str">
        <f>'Risk Tracker (Input) '!E23</f>
        <v>Deterioration - general</v>
      </c>
      <c r="F14" s="30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pans="1:62" ht="25" customHeight="1" thickTop="1" thickBot="1">
      <c r="A15" s="29"/>
      <c r="B15" s="33">
        <f>'Risk Tracker (Input) '!B10</f>
        <v>7</v>
      </c>
      <c r="C15" s="33" t="str">
        <f>'Risk Tracker (Input) '!C10</f>
        <v>Anita Spencer</v>
      </c>
      <c r="D15" s="36" t="str">
        <f>'Risk Tracker (Input) '!D10</f>
        <v>3 Medium</v>
      </c>
      <c r="E15" s="35" t="str">
        <f>'Risk Tracker (Input) '!E10</f>
        <v>Deterioration - general</v>
      </c>
      <c r="F15" s="30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pans="1:62" ht="25" customHeight="1" thickTop="1" thickBot="1">
      <c r="A16" s="29"/>
      <c r="B16" s="33">
        <f>'Risk Tracker (Input) '!B14</f>
        <v>11</v>
      </c>
      <c r="C16" s="33" t="str">
        <f>'Risk Tracker (Input) '!C14</f>
        <v>Sally Douglas</v>
      </c>
      <c r="D16" s="36" t="str">
        <f>'Risk Tracker (Input) '!D14</f>
        <v>3 Medium</v>
      </c>
      <c r="E16" s="35" t="str">
        <f>'Risk Tracker (Input) '!E14</f>
        <v>Deterioration - general</v>
      </c>
      <c r="F16" s="30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pans="1:62" ht="25" customHeight="1" thickTop="1" thickBot="1">
      <c r="A17" s="29"/>
      <c r="B17" s="33">
        <f>'Risk Tracker (Input) '!B5</f>
        <v>2</v>
      </c>
      <c r="C17" s="33" t="str">
        <f>'Risk Tracker (Input) '!C5</f>
        <v xml:space="preserve">Sally Smith </v>
      </c>
      <c r="D17" s="36" t="str">
        <f>'Risk Tracker (Input) '!D5</f>
        <v xml:space="preserve">4 Low </v>
      </c>
      <c r="E17" s="35" t="str">
        <f>'Risk Tracker (Input) '!E5</f>
        <v>Deterioration - general</v>
      </c>
      <c r="F17" s="30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pans="1:62" ht="25" customHeight="1" thickTop="1" thickBot="1">
      <c r="A18" s="29"/>
      <c r="B18" s="33">
        <f>'Risk Tracker (Input) '!B7</f>
        <v>4</v>
      </c>
      <c r="C18" s="33" t="str">
        <f>'Risk Tracker (Input) '!C7</f>
        <v>Maggie Walters</v>
      </c>
      <c r="D18" s="36" t="str">
        <f>'Risk Tracker (Input) '!D7</f>
        <v xml:space="preserve">4 Low </v>
      </c>
      <c r="E18" s="35" t="str">
        <f>'Risk Tracker (Input) '!E7</f>
        <v>Skin integrity / wound</v>
      </c>
      <c r="F18" s="30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pans="1:62" ht="25" customHeight="1" thickTop="1" thickBot="1">
      <c r="A19" s="29"/>
      <c r="B19" s="33">
        <f>'Risk Tracker (Input) '!B19</f>
        <v>16</v>
      </c>
      <c r="C19" s="33" t="str">
        <f>'Risk Tracker (Input) '!C19</f>
        <v>Mika Royce</v>
      </c>
      <c r="D19" s="36" t="str">
        <f>'Risk Tracker (Input) '!D19</f>
        <v xml:space="preserve">4 Low </v>
      </c>
      <c r="E19" s="35" t="str">
        <f>'Risk Tracker (Input) '!E19</f>
        <v>PI - Stage 2 above</v>
      </c>
      <c r="F19" s="30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pans="1:62" ht="25" customHeight="1" thickTop="1" thickBot="1">
      <c r="A20" s="29"/>
      <c r="B20" s="33">
        <f>'Risk Tracker (Input) '!B12</f>
        <v>9</v>
      </c>
      <c r="C20" s="33" t="str">
        <f>'Risk Tracker (Input) '!C12</f>
        <v>Barry Franks</v>
      </c>
      <c r="D20" s="34" t="str">
        <f>'Risk Tracker (Input) '!D12</f>
        <v xml:space="preserve">4 Low </v>
      </c>
      <c r="E20" s="35" t="str">
        <f>'Risk Tracker (Input) '!E12</f>
        <v>Restraint</v>
      </c>
      <c r="F20" s="30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pans="1:62" ht="25" customHeight="1" thickTop="1" thickBot="1">
      <c r="A21" s="29"/>
      <c r="B21" s="33">
        <f>'Risk Tracker (Input) '!B20</f>
        <v>17</v>
      </c>
      <c r="C21" s="33" t="str">
        <f>'Risk Tracker (Input) '!C20</f>
        <v>Gerry Pitt</v>
      </c>
      <c r="D21" s="34" t="str">
        <f>'Risk Tracker (Input) '!D20</f>
        <v xml:space="preserve">4 Low </v>
      </c>
      <c r="E21" s="35" t="str">
        <f>'Risk Tracker (Input) '!E20</f>
        <v>Deterioration - general</v>
      </c>
      <c r="F21" s="30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pans="1:62" ht="25" customHeight="1" thickTop="1" thickBot="1">
      <c r="A22" s="29"/>
      <c r="B22" s="33">
        <f>'Risk Tracker (Input) '!B11</f>
        <v>8</v>
      </c>
      <c r="C22" s="33" t="str">
        <f>'Risk Tracker (Input) '!C11</f>
        <v>Clara Thames</v>
      </c>
      <c r="D22" s="36" t="str">
        <f>'Risk Tracker (Input) '!D11</f>
        <v xml:space="preserve">4 Low </v>
      </c>
      <c r="E22" s="35" t="str">
        <f>'Risk Tracker (Input) '!E11</f>
        <v>New admission</v>
      </c>
      <c r="F22" s="30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pans="1:62" ht="25" customHeight="1" thickTop="1" thickBot="1">
      <c r="A23" s="29"/>
      <c r="B23" s="33">
        <f>'Risk Tracker (Input) '!B15</f>
        <v>12</v>
      </c>
      <c r="C23" s="33" t="str">
        <f>'Risk Tracker (Input) '!C15</f>
        <v>Peter Ashley</v>
      </c>
      <c r="D23" s="36" t="str">
        <f>'Risk Tracker (Input) '!D15</f>
        <v xml:space="preserve">4 Low </v>
      </c>
      <c r="E23" s="35" t="str">
        <f>'Risk Tracker (Input) '!E15</f>
        <v>Skin integrity / wound</v>
      </c>
      <c r="F23" s="3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pans="1:62" ht="15" thickTop="1" thickBot="1">
      <c r="A24" s="28"/>
      <c r="B24" s="32"/>
      <c r="C24" s="32"/>
      <c r="D24" s="32"/>
      <c r="E24" s="32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</row>
    <row r="25" spans="1:62" ht="15" thickTop="1" thickBo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</row>
    <row r="26" spans="1:62" ht="15" thickTop="1" thickBo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</row>
    <row r="27" spans="1:62" ht="15" thickTop="1" thickBo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</row>
    <row r="28" spans="1:62" ht="15" thickTop="1" thickBo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</row>
    <row r="29" spans="1:62" ht="15" thickTop="1" thickBo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</row>
    <row r="30" spans="1:62" ht="15" thickTop="1" thickBo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</row>
    <row r="31" spans="1:62" ht="15" thickTop="1" thickBo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</row>
    <row r="32" spans="1:62" ht="15" thickTop="1" thickBo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</row>
    <row r="33" spans="1:62" ht="15" thickTop="1" thickBo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</row>
    <row r="34" spans="1:62" ht="15" thickTop="1" thickBo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</row>
    <row r="35" spans="1:62" ht="15" thickTop="1" thickBo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</row>
    <row r="36" spans="1:62" ht="15" thickTop="1" thickBo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</row>
    <row r="37" spans="1:62" ht="15" thickTop="1" thickBo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</row>
    <row r="38" spans="1:62" ht="15" thickTop="1" thickBo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</row>
    <row r="39" spans="1:62" ht="15" thickTop="1" thickBo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</row>
    <row r="40" spans="1:62" ht="15" thickTop="1" thickBo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</row>
    <row r="41" spans="1:62" ht="15" thickTop="1" thickBo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</row>
    <row r="42" spans="1:62" ht="15" thickTop="1" thickBo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</row>
    <row r="43" spans="1:62" ht="15" thickTop="1" thickBo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</row>
    <row r="44" spans="1:62" ht="15" thickTop="1" thickBo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</row>
    <row r="45" spans="1:62" ht="15" thickTop="1" thickBo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</row>
    <row r="46" spans="1:62" ht="15" thickTop="1" thickBo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</row>
    <row r="47" spans="1:62" ht="15" thickTop="1" thickBo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</row>
    <row r="48" spans="1:62" ht="15" thickTop="1" thickBo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</row>
    <row r="49" spans="1:62" ht="15" thickTop="1" thickBo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</row>
    <row r="50" spans="1:62" ht="15" thickTop="1" thickBo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</row>
    <row r="51" spans="1:62" ht="15" thickTop="1" thickBo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</row>
    <row r="52" spans="1:62" ht="15" thickTop="1" thickBo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</row>
    <row r="53" spans="1:62" ht="15" thickTop="1" thickBo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</row>
    <row r="54" spans="1:62" ht="15" thickTop="1" thickBo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</row>
    <row r="55" spans="1:62" ht="15" thickTop="1" thickBo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</row>
    <row r="56" spans="1:62" ht="15" thickTop="1" thickBo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</row>
    <row r="57" spans="1:62" ht="15" thickTop="1" thickBo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</row>
    <row r="58" spans="1:62" ht="15" thickTop="1" thickBo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</row>
    <row r="59" spans="1:62" ht="15" thickTop="1" thickBo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</row>
    <row r="60" spans="1:62" ht="15" thickTop="1" thickBo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</row>
    <row r="61" spans="1:62" ht="15" thickTop="1" thickBo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</row>
    <row r="62" spans="1:62" ht="15" thickTop="1" thickBo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</row>
    <row r="63" spans="1:62" ht="15" thickTop="1" thickBo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</row>
    <row r="64" spans="1:62" ht="15" thickTop="1" thickBo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</row>
    <row r="65" spans="1:62" ht="15" thickTop="1" thickBo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</row>
    <row r="66" spans="1:62" ht="15" thickTop="1" thickBo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</row>
    <row r="67" spans="1:62" ht="15" thickTop="1" thickBo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</row>
    <row r="68" spans="1:62" ht="15" thickTop="1" thickBo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</row>
    <row r="69" spans="1:62" ht="15" thickTop="1" thickBo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</row>
    <row r="70" spans="1:62" ht="15" thickTop="1" thickBo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</row>
    <row r="71" spans="1:62" ht="15" thickTop="1" thickBo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</row>
    <row r="72" spans="1:62" ht="15" thickTop="1" thickBo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</row>
    <row r="73" spans="1:62" ht="15" thickTop="1" thickBo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</row>
    <row r="74" spans="1:62" ht="15" thickTop="1" thickBo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</row>
    <row r="75" spans="1:62" ht="15" thickTop="1" thickBo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</row>
    <row r="76" spans="1:62" ht="15" thickTop="1" thickBo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</row>
    <row r="77" spans="1:62" ht="15" thickTop="1" thickBo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</row>
    <row r="78" spans="1:62" ht="15" thickTop="1" thickBo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</row>
    <row r="79" spans="1:62" ht="15" thickTop="1" thickBo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</row>
    <row r="80" spans="1:62" ht="15" thickTop="1" thickBo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</row>
    <row r="81" spans="1:62" ht="15" thickTop="1" thickBo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</row>
    <row r="82" spans="1:62" ht="15" thickTop="1" thickBo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</row>
    <row r="83" spans="1:62" ht="15" thickTop="1" thickBo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62" ht="15" thickTop="1" thickBo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</row>
    <row r="85" spans="1:62" ht="15" thickTop="1" thickBo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</row>
    <row r="86" spans="1:62" ht="15" thickTop="1" thickBo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</row>
    <row r="87" spans="1:62" ht="15" thickTop="1" thickBo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</row>
    <row r="88" spans="1:62" ht="15" thickTop="1" thickBo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</row>
    <row r="89" spans="1:62" ht="15" thickTop="1" thickBo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</row>
    <row r="90" spans="1:62" ht="15" thickTop="1" thickBo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</row>
    <row r="91" spans="1:62" ht="15" thickTop="1" thickBo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</row>
    <row r="92" spans="1:62" ht="15" thickTop="1" thickBo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</row>
    <row r="93" spans="1:62" ht="15" thickTop="1" thickBo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</row>
    <row r="94" spans="1:62" ht="15" thickTop="1" thickBo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</row>
    <row r="95" spans="1:62" ht="15" thickTop="1" thickBo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</row>
    <row r="96" spans="1:62" ht="15" thickTop="1" thickBo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</row>
    <row r="97" spans="1:62" ht="15" thickTop="1" thickBo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</row>
    <row r="98" spans="1:62" ht="15" thickTop="1" thickBo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</row>
    <row r="99" spans="1:62" ht="15" thickTop="1" thickBo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</row>
    <row r="100" spans="1:62" ht="15" thickTop="1" thickBo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</row>
    <row r="101" spans="1:62" ht="15" thickTop="1" thickBo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</row>
    <row r="102" spans="1:62" ht="15" thickTop="1" thickBo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</row>
    <row r="103" spans="1:62" ht="15" thickTop="1" thickBo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</row>
    <row r="104" spans="1:62" ht="15" thickTop="1" thickBo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</row>
    <row r="105" spans="1:62" ht="15" thickTop="1" thickBo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</row>
    <row r="106" spans="1:62" ht="15" thickTop="1" thickBo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</row>
    <row r="107" spans="1:62" ht="15" thickTop="1" thickBo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</row>
    <row r="108" spans="1:62" ht="15" thickTop="1" thickBo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</row>
    <row r="109" spans="1:62" ht="14.7" thickTop="1"/>
  </sheetData>
  <sheetProtection sort="0"/>
  <autoFilter ref="B3:E23" xr:uid="{9FE29A26-9D9F-4EEC-BECC-CE11BD565C89}">
    <sortState xmlns:xlrd2="http://schemas.microsoft.com/office/spreadsheetml/2017/richdata2" ref="B4:E23">
      <sortCondition ref="D3:D23"/>
    </sortState>
  </autoFilter>
  <mergeCells count="1">
    <mergeCell ref="B2:E2"/>
  </mergeCells>
  <conditionalFormatting sqref="D4:D23">
    <cfRule type="containsText" dxfId="5" priority="2" operator="containsText" text="Low">
      <formula>NOT(ISERROR(SEARCH("Low",D4)))</formula>
    </cfRule>
    <cfRule type="containsText" dxfId="4" priority="3" operator="containsText" text="Medium">
      <formula>NOT(ISERROR(SEARCH("Medium",D4)))</formula>
    </cfRule>
    <cfRule type="containsText" dxfId="3" priority="4" operator="containsText" text="Very High">
      <formula>NOT(ISERROR(SEARCH("Very High",D4)))</formula>
    </cfRule>
    <cfRule type="containsText" dxfId="2" priority="5" operator="containsText" text="High">
      <formula>NOT(ISERROR(SEARCH("High",D4)))</formula>
    </cfRule>
    <cfRule type="containsText" dxfId="1" priority="6" operator="containsText" text="Very High">
      <formula>NOT(ISERROR(SEARCH("Very High",D4)))</formula>
    </cfRule>
    <cfRule type="containsText" dxfId="0" priority="7" operator="containsText" text="very high, high, medium, low">
      <formula>NOT(ISERROR(SEARCH("very high, high, medium, low",D4)))</formula>
    </cfRule>
  </conditionalFormatting>
  <conditionalFormatting sqref="D4:D23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B49FE-DF60-4950-8307-2137B3FFE9EF}">
  <sheetPr>
    <tabColor rgb="FF00B0F0"/>
    <pageSetUpPr fitToPage="1"/>
  </sheetPr>
  <dimension ref="A1:BR180"/>
  <sheetViews>
    <sheetView showGridLines="0" showRowColHeaders="0" zoomScale="70" zoomScaleNormal="70" workbookViewId="0">
      <selection activeCell="N30" sqref="N30"/>
    </sheetView>
  </sheetViews>
  <sheetFormatPr defaultRowHeight="14.4"/>
  <cols>
    <col min="1" max="1" width="8.83984375" style="39"/>
    <col min="3" max="3" width="2.734375" style="39" customWidth="1"/>
    <col min="5" max="5" width="3.20703125" style="39" customWidth="1"/>
    <col min="6" max="6" width="8.83984375" customWidth="1"/>
    <col min="7" max="7" width="2.83984375" style="39" customWidth="1"/>
    <col min="9" max="9" width="2.3671875" style="39" customWidth="1"/>
    <col min="11" max="11" width="3.41796875" style="39" customWidth="1"/>
    <col min="13" max="13" width="2.83984375" style="39" customWidth="1"/>
    <col min="15" max="15" width="2" style="39" customWidth="1"/>
    <col min="17" max="17" width="3.20703125" style="39" customWidth="1"/>
    <col min="19" max="19" width="2.47265625" style="39" customWidth="1"/>
    <col min="21" max="21" width="2.3671875" style="39" customWidth="1"/>
    <col min="23" max="23" width="3.1015625" style="39" customWidth="1"/>
    <col min="25" max="25" width="2.83984375" style="39" customWidth="1"/>
    <col min="27" max="27" width="3.3671875" style="39" customWidth="1"/>
    <col min="29" max="29" width="2.734375" style="39" customWidth="1"/>
    <col min="31" max="31" width="3.26171875" style="39" customWidth="1"/>
    <col min="32" max="32" width="9.578125" customWidth="1"/>
    <col min="33" max="33" width="8.83984375" style="39"/>
  </cols>
  <sheetData>
    <row r="1" spans="2:70" s="39" customFormat="1"/>
    <row r="2" spans="2:70" ht="104.4" customHeight="1">
      <c r="B2" s="42" t="s">
        <v>75</v>
      </c>
      <c r="C2" s="43"/>
      <c r="D2" s="42" t="s">
        <v>76</v>
      </c>
      <c r="E2" s="43"/>
      <c r="F2" s="42" t="s">
        <v>77</v>
      </c>
      <c r="G2" s="43"/>
      <c r="H2" s="42" t="s">
        <v>78</v>
      </c>
      <c r="I2" s="43"/>
      <c r="J2" s="42" t="s">
        <v>79</v>
      </c>
      <c r="K2" s="43"/>
      <c r="L2" s="42" t="s">
        <v>80</v>
      </c>
      <c r="M2" s="43"/>
      <c r="N2" s="42" t="s">
        <v>61</v>
      </c>
      <c r="O2" s="43"/>
      <c r="P2" s="42" t="s">
        <v>85</v>
      </c>
      <c r="Q2" s="43"/>
      <c r="R2" s="42" t="s">
        <v>86</v>
      </c>
      <c r="S2" s="43"/>
      <c r="T2" s="42" t="s">
        <v>88</v>
      </c>
      <c r="U2" s="43"/>
      <c r="V2" s="42" t="s">
        <v>81</v>
      </c>
      <c r="W2" s="43"/>
      <c r="X2" s="42" t="s">
        <v>87</v>
      </c>
      <c r="Y2" s="43"/>
      <c r="Z2" s="42" t="s">
        <v>82</v>
      </c>
      <c r="AA2" s="43"/>
      <c r="AB2" s="42" t="s">
        <v>83</v>
      </c>
      <c r="AC2" s="43"/>
      <c r="AD2" s="42" t="s">
        <v>90</v>
      </c>
      <c r="AE2" s="43"/>
      <c r="AF2" s="42" t="s">
        <v>89</v>
      </c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</row>
    <row r="3" spans="2:70">
      <c r="B3" s="40">
        <f>'Risk Tracker (Input) '!I4</f>
        <v>5</v>
      </c>
      <c r="C3" s="40"/>
      <c r="D3" s="40">
        <f>'Risk Tracker (Input) '!J6</f>
        <v>5</v>
      </c>
      <c r="E3" s="40"/>
      <c r="F3" s="41">
        <f>'Risk Tracker (Input) '!K13</f>
        <v>5</v>
      </c>
      <c r="G3" s="40"/>
      <c r="H3" s="40">
        <f>'Risk Tracker (Input) '!L22</f>
        <v>5</v>
      </c>
      <c r="I3" s="40"/>
      <c r="J3" s="40">
        <f>'Risk Tracker (Input) '!M10</f>
        <v>3</v>
      </c>
      <c r="K3" s="40"/>
      <c r="L3" s="40">
        <f>'Risk Tracker (Input) '!N4</f>
        <v>5</v>
      </c>
      <c r="M3" s="40"/>
      <c r="N3" s="40">
        <f>'Risk Tracker (Input) '!O20</f>
        <v>0</v>
      </c>
      <c r="O3" s="40"/>
      <c r="P3" s="40">
        <f>'Risk Tracker (Input) '!P6</f>
        <v>3</v>
      </c>
      <c r="Q3" s="40"/>
      <c r="R3" s="40">
        <f>'Risk Tracker (Input) '!Q20</f>
        <v>0</v>
      </c>
      <c r="S3" s="40"/>
      <c r="T3" s="40">
        <f>'Risk Tracker (Input) '!R8</f>
        <v>5</v>
      </c>
      <c r="U3" s="40"/>
      <c r="V3" s="40">
        <f>'Risk Tracker (Input) '!S20</f>
        <v>0</v>
      </c>
      <c r="W3" s="40"/>
      <c r="X3" s="40">
        <f>'Risk Tracker (Input) '!T20</f>
        <v>0</v>
      </c>
      <c r="Y3" s="40"/>
      <c r="Z3" s="40">
        <f>'Risk Tracker (Input) '!U20</f>
        <v>0</v>
      </c>
      <c r="AA3" s="40"/>
      <c r="AB3" s="40">
        <f>'Risk Tracker (Input) '!V20</f>
        <v>0</v>
      </c>
      <c r="AC3" s="40"/>
      <c r="AD3" s="40">
        <f>'Risk Tracker (Input) '!W20</f>
        <v>0</v>
      </c>
      <c r="AE3" s="40"/>
      <c r="AF3" s="40">
        <f>'Risk Tracker (Input) '!X4</f>
        <v>5</v>
      </c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</row>
    <row r="4" spans="2:70">
      <c r="B4" s="40">
        <f>'Risk Tracker (Input) '!I16</f>
        <v>5</v>
      </c>
      <c r="C4" s="40"/>
      <c r="D4" s="41">
        <f>'Risk Tracker (Input) '!J17</f>
        <v>5</v>
      </c>
      <c r="E4" s="40"/>
      <c r="F4" s="40">
        <f>'Risk Tracker (Input) '!K10</f>
        <v>3</v>
      </c>
      <c r="G4" s="40"/>
      <c r="H4" s="40">
        <f>'Risk Tracker (Input) '!L20</f>
        <v>0</v>
      </c>
      <c r="I4" s="40"/>
      <c r="J4" s="40">
        <f>'Risk Tracker (Input) '!M12</f>
        <v>3</v>
      </c>
      <c r="K4" s="40"/>
      <c r="L4" s="40">
        <f>'Risk Tracker (Input) '!N16</f>
        <v>5</v>
      </c>
      <c r="M4" s="40"/>
      <c r="N4" s="41">
        <f>'Risk Tracker (Input) '!O13</f>
        <v>3</v>
      </c>
      <c r="O4" s="40"/>
      <c r="P4" s="41">
        <f>'Risk Tracker (Input) '!P17</f>
        <v>3</v>
      </c>
      <c r="Q4" s="40"/>
      <c r="R4" s="40">
        <f>'Risk Tracker (Input) '!Q4</f>
        <v>3</v>
      </c>
      <c r="S4" s="40"/>
      <c r="T4" s="40">
        <f>'Risk Tracker (Input) '!R20</f>
        <v>3</v>
      </c>
      <c r="U4" s="40"/>
      <c r="V4" s="40">
        <f>'Risk Tracker (Input) '!S6</f>
        <v>0</v>
      </c>
      <c r="W4" s="40"/>
      <c r="X4" s="41">
        <f>'Risk Tracker (Input) '!T5</f>
        <v>3</v>
      </c>
      <c r="Y4" s="40"/>
      <c r="Z4" s="40">
        <f>'Risk Tracker (Input) '!U6</f>
        <v>0</v>
      </c>
      <c r="AA4" s="40"/>
      <c r="AB4" s="41">
        <f>'Risk Tracker (Input) '!V5</f>
        <v>3</v>
      </c>
      <c r="AC4" s="40"/>
      <c r="AD4" s="41">
        <f>'Risk Tracker (Input) '!W13</f>
        <v>3</v>
      </c>
      <c r="AE4" s="40"/>
      <c r="AF4" s="40">
        <f>'Risk Tracker (Input) '!X16</f>
        <v>5</v>
      </c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</row>
    <row r="5" spans="2:70">
      <c r="B5" s="41">
        <f>'Risk Tracker (Input) '!I5</f>
        <v>3</v>
      </c>
      <c r="C5" s="40"/>
      <c r="D5" s="41">
        <f>'Risk Tracker (Input) '!J9</f>
        <v>3</v>
      </c>
      <c r="E5" s="40"/>
      <c r="F5" s="41">
        <f>'Risk Tracker (Input) '!K21</f>
        <v>3</v>
      </c>
      <c r="G5" s="40"/>
      <c r="H5" s="41">
        <f>'Risk Tracker (Input) '!L13</f>
        <v>3</v>
      </c>
      <c r="I5" s="40"/>
      <c r="J5" s="41">
        <f>'Risk Tracker (Input) '!M13</f>
        <v>3</v>
      </c>
      <c r="K5" s="40"/>
      <c r="L5" s="40">
        <f>'Risk Tracker (Input) '!N6</f>
        <v>3</v>
      </c>
      <c r="M5" s="40"/>
      <c r="N5" s="40">
        <f>'Risk Tracker (Input) '!O22</f>
        <v>3</v>
      </c>
      <c r="O5" s="40"/>
      <c r="P5" s="41">
        <f>'Risk Tracker (Input) '!P9</f>
        <v>3</v>
      </c>
      <c r="Q5" s="40"/>
      <c r="R5" s="40">
        <f>'Risk Tracker (Input) '!Q16</f>
        <v>3</v>
      </c>
      <c r="S5" s="40"/>
      <c r="T5" s="41">
        <f>'Risk Tracker (Input) '!R5</f>
        <v>3</v>
      </c>
      <c r="U5" s="40"/>
      <c r="V5" s="41">
        <f>'Risk Tracker (Input) '!S17</f>
        <v>0</v>
      </c>
      <c r="W5" s="40"/>
      <c r="X5" s="41">
        <f>'Risk Tracker (Input) '!T7</f>
        <v>3</v>
      </c>
      <c r="Y5" s="40"/>
      <c r="Z5" s="41">
        <f>'Risk Tracker (Input) '!U17</f>
        <v>0</v>
      </c>
      <c r="AA5" s="40"/>
      <c r="AB5" s="41">
        <f>'Risk Tracker (Input) '!V13</f>
        <v>3</v>
      </c>
      <c r="AC5" s="40"/>
      <c r="AD5" s="41">
        <f>'Risk Tracker (Input) '!W11</f>
        <v>3</v>
      </c>
      <c r="AE5" s="40"/>
      <c r="AF5" s="40">
        <f>'Risk Tracker (Input) '!X20</f>
        <v>0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</row>
    <row r="6" spans="2:70">
      <c r="B6" s="40">
        <f>'Risk Tracker (Input) '!I10</f>
        <v>3</v>
      </c>
      <c r="C6" s="40"/>
      <c r="D6" s="40">
        <f>'Risk Tracker (Input) '!J18</f>
        <v>3</v>
      </c>
      <c r="E6" s="40"/>
      <c r="F6" s="41">
        <f>'Risk Tracker (Input) '!K11</f>
        <v>3</v>
      </c>
      <c r="G6" s="40"/>
      <c r="H6" s="41">
        <f>'Risk Tracker (Input) '!L7</f>
        <v>3</v>
      </c>
      <c r="I6" s="40"/>
      <c r="J6" s="41">
        <f>'Risk Tracker (Input) '!M19</f>
        <v>3</v>
      </c>
      <c r="K6" s="40"/>
      <c r="L6" s="41">
        <f>'Risk Tracker (Input) '!N17</f>
        <v>3</v>
      </c>
      <c r="M6" s="40"/>
      <c r="N6" s="40">
        <f>'Risk Tracker (Input) '!O8</f>
        <v>3</v>
      </c>
      <c r="O6" s="40"/>
      <c r="P6" s="40">
        <f>'Risk Tracker (Input) '!P18</f>
        <v>3</v>
      </c>
      <c r="Q6" s="40"/>
      <c r="R6" s="41">
        <f>'Risk Tracker (Input) '!Q5</f>
        <v>3</v>
      </c>
      <c r="S6" s="40"/>
      <c r="T6" s="40">
        <f>'Risk Tracker (Input) '!R10</f>
        <v>3</v>
      </c>
      <c r="U6" s="40"/>
      <c r="V6" s="41">
        <f>'Risk Tracker (Input) '!S9</f>
        <v>0</v>
      </c>
      <c r="W6" s="40"/>
      <c r="X6" s="41">
        <f>'Risk Tracker (Input) '!T15</f>
        <v>3</v>
      </c>
      <c r="Y6" s="40"/>
      <c r="Z6" s="41">
        <f>'Risk Tracker (Input) '!U9</f>
        <v>0</v>
      </c>
      <c r="AA6" s="40"/>
      <c r="AB6" s="41">
        <f>'Risk Tracker (Input) '!V11</f>
        <v>3</v>
      </c>
      <c r="AC6" s="40"/>
      <c r="AD6" s="40">
        <f>'Risk Tracker (Input) '!W6</f>
        <v>0</v>
      </c>
      <c r="AE6" s="40"/>
      <c r="AF6" s="41">
        <f>'Risk Tracker (Input) '!X13</f>
        <v>3</v>
      </c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</row>
    <row r="7" spans="2:70">
      <c r="B7" s="40">
        <f>'Risk Tracker (Input) '!I12</f>
        <v>3</v>
      </c>
      <c r="C7" s="40"/>
      <c r="D7" s="40">
        <f>'Risk Tracker (Input) '!J20</f>
        <v>3</v>
      </c>
      <c r="E7" s="40"/>
      <c r="F7" s="40">
        <f>'Risk Tracker (Input) '!K14</f>
        <v>3</v>
      </c>
      <c r="G7" s="40"/>
      <c r="H7" s="41">
        <f>'Risk Tracker (Input) '!L15</f>
        <v>3</v>
      </c>
      <c r="I7" s="40"/>
      <c r="J7" s="41">
        <f>'Risk Tracker (Input) '!M21</f>
        <v>3</v>
      </c>
      <c r="K7" s="40"/>
      <c r="L7" s="40">
        <f>'Risk Tracker (Input) '!N14</f>
        <v>3</v>
      </c>
      <c r="M7" s="40"/>
      <c r="N7" s="40">
        <f>'Risk Tracker (Input) '!O6</f>
        <v>0</v>
      </c>
      <c r="O7" s="40"/>
      <c r="P7" s="40">
        <f>'Risk Tracker (Input) '!P20</f>
        <v>3</v>
      </c>
      <c r="Q7" s="40"/>
      <c r="R7" s="40">
        <f>'Risk Tracker (Input) '!Q10</f>
        <v>3</v>
      </c>
      <c r="S7" s="40"/>
      <c r="T7" s="41">
        <f>'Risk Tracker (Input) '!R13</f>
        <v>3</v>
      </c>
      <c r="U7" s="40"/>
      <c r="V7" s="40">
        <f>'Risk Tracker (Input) '!S18</f>
        <v>0</v>
      </c>
      <c r="W7" s="40"/>
      <c r="X7" s="40">
        <f>'Risk Tracker (Input) '!T6</f>
        <v>0</v>
      </c>
      <c r="Y7" s="40"/>
      <c r="Z7" s="40">
        <f>'Risk Tracker (Input) '!U18</f>
        <v>0</v>
      </c>
      <c r="AA7" s="40"/>
      <c r="AB7" s="40">
        <f>'Risk Tracker (Input) '!V6</f>
        <v>0</v>
      </c>
      <c r="AC7" s="40"/>
      <c r="AD7" s="41">
        <f>'Risk Tracker (Input) '!W17</f>
        <v>0</v>
      </c>
      <c r="AE7" s="40"/>
      <c r="AF7" s="40">
        <f>'Risk Tracker (Input) '!X22</f>
        <v>3</v>
      </c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</row>
    <row r="8" spans="2:70">
      <c r="B8" s="41">
        <f>'Risk Tracker (Input) '!I13</f>
        <v>3</v>
      </c>
      <c r="C8" s="40"/>
      <c r="D8" s="40">
        <f>'Risk Tracker (Input) '!J4</f>
        <v>0</v>
      </c>
      <c r="E8" s="40"/>
      <c r="F8" s="41">
        <f>'Risk Tracker (Input) '!K23</f>
        <v>3</v>
      </c>
      <c r="G8" s="40"/>
      <c r="H8" s="40">
        <f>'Risk Tracker (Input) '!L6</f>
        <v>0</v>
      </c>
      <c r="I8" s="40"/>
      <c r="J8" s="40">
        <f>'Risk Tracker (Input) '!M6</f>
        <v>0</v>
      </c>
      <c r="K8" s="40"/>
      <c r="L8" s="41">
        <f>'Risk Tracker (Input) '!N23</f>
        <v>3</v>
      </c>
      <c r="M8" s="40"/>
      <c r="N8" s="41">
        <f>'Risk Tracker (Input) '!O17</f>
        <v>0</v>
      </c>
      <c r="O8" s="40"/>
      <c r="P8" s="40">
        <f>'Risk Tracker (Input) '!P4</f>
        <v>0</v>
      </c>
      <c r="Q8" s="40"/>
      <c r="R8" s="41">
        <f>'Risk Tracker (Input) '!Q13</f>
        <v>3</v>
      </c>
      <c r="S8" s="40"/>
      <c r="T8" s="41">
        <f>'Risk Tracker (Input) '!R21</f>
        <v>3</v>
      </c>
      <c r="U8" s="40"/>
      <c r="V8" s="40">
        <f>'Risk Tracker (Input) '!S4</f>
        <v>0</v>
      </c>
      <c r="W8" s="40"/>
      <c r="X8" s="41">
        <f>'Risk Tracker (Input) '!T17</f>
        <v>0</v>
      </c>
      <c r="Y8" s="40"/>
      <c r="Z8" s="40">
        <f>'Risk Tracker (Input) '!U4</f>
        <v>0</v>
      </c>
      <c r="AA8" s="40"/>
      <c r="AB8" s="41">
        <f>'Risk Tracker (Input) '!V17</f>
        <v>0</v>
      </c>
      <c r="AC8" s="40"/>
      <c r="AD8" s="41">
        <f>'Risk Tracker (Input) '!W9</f>
        <v>0</v>
      </c>
      <c r="AE8" s="40"/>
      <c r="AF8" s="40">
        <f>'Risk Tracker (Input) '!X8</f>
        <v>3</v>
      </c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</row>
    <row r="9" spans="2:70">
      <c r="B9" s="41">
        <f>'Risk Tracker (Input) '!I19</f>
        <v>3</v>
      </c>
      <c r="C9" s="40"/>
      <c r="D9" s="40">
        <f>'Risk Tracker (Input) '!J16</f>
        <v>0</v>
      </c>
      <c r="E9" s="40"/>
      <c r="F9" s="40">
        <f>'Risk Tracker (Input) '!K6</f>
        <v>0</v>
      </c>
      <c r="G9" s="40"/>
      <c r="H9" s="41">
        <f>'Risk Tracker (Input) '!L17</f>
        <v>0</v>
      </c>
      <c r="I9" s="40"/>
      <c r="J9" s="41">
        <f>'Risk Tracker (Input) '!M17</f>
        <v>0</v>
      </c>
      <c r="K9" s="40"/>
      <c r="L9" s="40">
        <f>'Risk Tracker (Input) '!N10</f>
        <v>0.46666666666666801</v>
      </c>
      <c r="M9" s="40"/>
      <c r="N9" s="41">
        <f>'Risk Tracker (Input) '!O9</f>
        <v>0</v>
      </c>
      <c r="O9" s="40"/>
      <c r="P9" s="40">
        <f>'Risk Tracker (Input) '!P16</f>
        <v>0</v>
      </c>
      <c r="Q9" s="40"/>
      <c r="R9" s="41">
        <f>'Risk Tracker (Input) '!Q21</f>
        <v>3</v>
      </c>
      <c r="S9" s="40"/>
      <c r="T9" s="40">
        <f>'Risk Tracker (Input) '!R6</f>
        <v>0</v>
      </c>
      <c r="U9" s="40"/>
      <c r="V9" s="40">
        <f>'Risk Tracker (Input) '!S16</f>
        <v>0</v>
      </c>
      <c r="W9" s="40"/>
      <c r="X9" s="41">
        <f>'Risk Tracker (Input) '!T9</f>
        <v>0</v>
      </c>
      <c r="Y9" s="40"/>
      <c r="Z9" s="40">
        <f>'Risk Tracker (Input) '!U16</f>
        <v>0</v>
      </c>
      <c r="AA9" s="40"/>
      <c r="AB9" s="41">
        <f>'Risk Tracker (Input) '!V9</f>
        <v>0</v>
      </c>
      <c r="AC9" s="40"/>
      <c r="AD9" s="40">
        <f>'Risk Tracker (Input) '!W18</f>
        <v>0</v>
      </c>
      <c r="AE9" s="40"/>
      <c r="AF9" s="40">
        <f>'Risk Tracker (Input) '!X14</f>
        <v>3</v>
      </c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</row>
    <row r="10" spans="2:70">
      <c r="B10" s="41">
        <f>'Risk Tracker (Input) '!I21</f>
        <v>3</v>
      </c>
      <c r="C10" s="40"/>
      <c r="D10" s="41">
        <f>'Risk Tracker (Input) '!J5</f>
        <v>0</v>
      </c>
      <c r="E10" s="40"/>
      <c r="F10" s="41">
        <f>'Risk Tracker (Input) '!K17</f>
        <v>0</v>
      </c>
      <c r="G10" s="40"/>
      <c r="H10" s="41">
        <f>'Risk Tracker (Input) '!L9</f>
        <v>0</v>
      </c>
      <c r="I10" s="40"/>
      <c r="J10" s="41">
        <f>'Risk Tracker (Input) '!M9</f>
        <v>0</v>
      </c>
      <c r="K10" s="40"/>
      <c r="L10" s="41">
        <f>'Risk Tracker (Input) '!N21</f>
        <v>0.46666666666666801</v>
      </c>
      <c r="M10" s="40"/>
      <c r="N10" s="40">
        <f>'Risk Tracker (Input) '!O18</f>
        <v>0</v>
      </c>
      <c r="O10" s="40"/>
      <c r="P10" s="41">
        <f>'Risk Tracker (Input) '!P5</f>
        <v>0</v>
      </c>
      <c r="Q10" s="40"/>
      <c r="R10" s="40">
        <f>'Risk Tracker (Input) '!Q8</f>
        <v>3</v>
      </c>
      <c r="S10" s="40"/>
      <c r="T10" s="41">
        <f>'Risk Tracker (Input) '!R17</f>
        <v>0</v>
      </c>
      <c r="U10" s="40"/>
      <c r="V10" s="41">
        <f>'Risk Tracker (Input) '!S5</f>
        <v>0</v>
      </c>
      <c r="W10" s="40"/>
      <c r="X10" s="40">
        <f>'Risk Tracker (Input) '!T18</f>
        <v>0</v>
      </c>
      <c r="Y10" s="40"/>
      <c r="Z10" s="41">
        <f>'Risk Tracker (Input) '!U5</f>
        <v>0</v>
      </c>
      <c r="AA10" s="40"/>
      <c r="AB10" s="40">
        <f>'Risk Tracker (Input) '!V18</f>
        <v>0</v>
      </c>
      <c r="AC10" s="40"/>
      <c r="AD10" s="40">
        <f>'Risk Tracker (Input) '!W4</f>
        <v>0</v>
      </c>
      <c r="AE10" s="40"/>
      <c r="AF10" s="41">
        <f>'Risk Tracker (Input) '!X23</f>
        <v>3</v>
      </c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</row>
    <row r="11" spans="2:70">
      <c r="B11" s="40">
        <f>'Risk Tracker (Input) '!I22</f>
        <v>3</v>
      </c>
      <c r="C11" s="40"/>
      <c r="D11" s="40">
        <f>'Risk Tracker (Input) '!J10</f>
        <v>0</v>
      </c>
      <c r="E11" s="40"/>
      <c r="F11" s="41">
        <f>'Risk Tracker (Input) '!K9</f>
        <v>0</v>
      </c>
      <c r="G11" s="40"/>
      <c r="H11" s="40">
        <f>'Risk Tracker (Input) '!L18</f>
        <v>0</v>
      </c>
      <c r="I11" s="40"/>
      <c r="J11" s="40">
        <f>'Risk Tracker (Input) '!M18</f>
        <v>0</v>
      </c>
      <c r="K11" s="40"/>
      <c r="L11" s="41">
        <f>'Risk Tracker (Input) '!N9</f>
        <v>0</v>
      </c>
      <c r="M11" s="40"/>
      <c r="N11" s="40">
        <f>'Risk Tracker (Input) '!O4</f>
        <v>0</v>
      </c>
      <c r="O11" s="40"/>
      <c r="P11" s="40">
        <f>'Risk Tracker (Input) '!P10</f>
        <v>0</v>
      </c>
      <c r="Q11" s="40"/>
      <c r="R11" s="40">
        <f>'Risk Tracker (Input) '!Q6</f>
        <v>0</v>
      </c>
      <c r="S11" s="40"/>
      <c r="T11" s="41">
        <f>'Risk Tracker (Input) '!R9</f>
        <v>0</v>
      </c>
      <c r="U11" s="40"/>
      <c r="V11" s="40">
        <f>'Risk Tracker (Input) '!S10</f>
        <v>0</v>
      </c>
      <c r="W11" s="40"/>
      <c r="X11" s="40">
        <f>'Risk Tracker (Input) '!T4</f>
        <v>0</v>
      </c>
      <c r="Y11" s="40"/>
      <c r="Z11" s="40">
        <f>'Risk Tracker (Input) '!U10</f>
        <v>0</v>
      </c>
      <c r="AA11" s="40"/>
      <c r="AB11" s="40">
        <f>'Risk Tracker (Input) '!V4</f>
        <v>0</v>
      </c>
      <c r="AC11" s="40"/>
      <c r="AD11" s="40">
        <f>'Risk Tracker (Input) '!W16</f>
        <v>0</v>
      </c>
      <c r="AE11" s="40"/>
      <c r="AF11" s="40">
        <f>'Risk Tracker (Input) '!X6</f>
        <v>0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</row>
    <row r="12" spans="2:70">
      <c r="B12" s="40">
        <f>'Risk Tracker (Input) '!I6</f>
        <v>0</v>
      </c>
      <c r="C12" s="40"/>
      <c r="D12" s="40">
        <f>'Risk Tracker (Input) '!J12</f>
        <v>0</v>
      </c>
      <c r="E12" s="40"/>
      <c r="F12" s="40">
        <f>'Risk Tracker (Input) '!K18</f>
        <v>0</v>
      </c>
      <c r="G12" s="40"/>
      <c r="H12" s="40">
        <f>'Risk Tracker (Input) '!L4</f>
        <v>0</v>
      </c>
      <c r="I12" s="40"/>
      <c r="J12" s="40">
        <f>'Risk Tracker (Input) '!M20</f>
        <v>0</v>
      </c>
      <c r="K12" s="40"/>
      <c r="L12" s="40">
        <f>'Risk Tracker (Input) '!N18</f>
        <v>0</v>
      </c>
      <c r="M12" s="40"/>
      <c r="N12" s="40">
        <f>'Risk Tracker (Input) '!O16</f>
        <v>0</v>
      </c>
      <c r="O12" s="40"/>
      <c r="P12" s="40">
        <f>'Risk Tracker (Input) '!P12</f>
        <v>0</v>
      </c>
      <c r="Q12" s="40"/>
      <c r="R12" s="41">
        <f>'Risk Tracker (Input) '!Q17</f>
        <v>0</v>
      </c>
      <c r="S12" s="40"/>
      <c r="T12" s="40">
        <f>'Risk Tracker (Input) '!R18</f>
        <v>0</v>
      </c>
      <c r="U12" s="40"/>
      <c r="V12" s="40">
        <f>'Risk Tracker (Input) '!S12</f>
        <v>0</v>
      </c>
      <c r="W12" s="40"/>
      <c r="X12" s="40">
        <f>'Risk Tracker (Input) '!T16</f>
        <v>0</v>
      </c>
      <c r="Y12" s="40"/>
      <c r="Z12" s="40">
        <f>'Risk Tracker (Input) '!U12</f>
        <v>0</v>
      </c>
      <c r="AA12" s="40"/>
      <c r="AB12" s="40">
        <f>'Risk Tracker (Input) '!V16</f>
        <v>0</v>
      </c>
      <c r="AC12" s="40"/>
      <c r="AD12" s="41">
        <f>'Risk Tracker (Input) '!W5</f>
        <v>0</v>
      </c>
      <c r="AE12" s="40"/>
      <c r="AF12" s="41">
        <f>'Risk Tracker (Input) '!X17</f>
        <v>0</v>
      </c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</row>
    <row r="13" spans="2:70">
      <c r="B13" s="41">
        <f>'Risk Tracker (Input) '!I17</f>
        <v>0</v>
      </c>
      <c r="C13" s="40"/>
      <c r="D13" s="41">
        <f>'Risk Tracker (Input) '!J13</f>
        <v>0</v>
      </c>
      <c r="E13" s="40"/>
      <c r="F13" s="40">
        <f>'Risk Tracker (Input) '!K20</f>
        <v>0</v>
      </c>
      <c r="G13" s="40"/>
      <c r="H13" s="40">
        <f>'Risk Tracker (Input) '!L16</f>
        <v>0</v>
      </c>
      <c r="I13" s="40"/>
      <c r="J13" s="40">
        <f>'Risk Tracker (Input) '!M4</f>
        <v>0</v>
      </c>
      <c r="K13" s="40"/>
      <c r="L13" s="40">
        <f>'Risk Tracker (Input) '!N20</f>
        <v>0</v>
      </c>
      <c r="M13" s="40"/>
      <c r="N13" s="41">
        <f>'Risk Tracker (Input) '!O5</f>
        <v>0</v>
      </c>
      <c r="O13" s="40"/>
      <c r="P13" s="41">
        <f>'Risk Tracker (Input) '!P13</f>
        <v>0</v>
      </c>
      <c r="Q13" s="40"/>
      <c r="R13" s="41">
        <f>'Risk Tracker (Input) '!Q9</f>
        <v>0</v>
      </c>
      <c r="S13" s="40"/>
      <c r="T13" s="40">
        <f>'Risk Tracker (Input) '!R4</f>
        <v>0</v>
      </c>
      <c r="U13" s="40"/>
      <c r="V13" s="41">
        <f>'Risk Tracker (Input) '!S13</f>
        <v>0</v>
      </c>
      <c r="W13" s="40"/>
      <c r="X13" s="40">
        <f>'Risk Tracker (Input) '!T10</f>
        <v>0</v>
      </c>
      <c r="Y13" s="40"/>
      <c r="Z13" s="41">
        <f>'Risk Tracker (Input) '!U13</f>
        <v>0</v>
      </c>
      <c r="AA13" s="40"/>
      <c r="AB13" s="40">
        <f>'Risk Tracker (Input) '!V10</f>
        <v>0</v>
      </c>
      <c r="AC13" s="40"/>
      <c r="AD13" s="40">
        <f>'Risk Tracker (Input) '!W10</f>
        <v>0</v>
      </c>
      <c r="AE13" s="40"/>
      <c r="AF13" s="41">
        <f>'Risk Tracker (Input) '!X9</f>
        <v>0</v>
      </c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</row>
    <row r="14" spans="2:70">
      <c r="B14" s="41">
        <f>'Risk Tracker (Input) '!I9</f>
        <v>0</v>
      </c>
      <c r="C14" s="40"/>
      <c r="D14" s="41">
        <f>'Risk Tracker (Input) '!J19</f>
        <v>0</v>
      </c>
      <c r="E14" s="40"/>
      <c r="F14" s="40">
        <f>'Risk Tracker (Input) '!K4</f>
        <v>0</v>
      </c>
      <c r="G14" s="40"/>
      <c r="H14" s="41">
        <f>'Risk Tracker (Input) '!L5</f>
        <v>0</v>
      </c>
      <c r="I14" s="40"/>
      <c r="J14" s="40">
        <f>'Risk Tracker (Input) '!M16</f>
        <v>0</v>
      </c>
      <c r="K14" s="40"/>
      <c r="L14" s="41">
        <f>'Risk Tracker (Input) '!N5</f>
        <v>0</v>
      </c>
      <c r="M14" s="40"/>
      <c r="N14" s="40">
        <f>'Risk Tracker (Input) '!O10</f>
        <v>0</v>
      </c>
      <c r="O14" s="40"/>
      <c r="P14" s="41">
        <f>'Risk Tracker (Input) '!P19</f>
        <v>0</v>
      </c>
      <c r="Q14" s="40"/>
      <c r="R14" s="40">
        <f>'Risk Tracker (Input) '!Q18</f>
        <v>0</v>
      </c>
      <c r="S14" s="40"/>
      <c r="T14" s="40">
        <f>'Risk Tracker (Input) '!R16</f>
        <v>0</v>
      </c>
      <c r="U14" s="40"/>
      <c r="V14" s="41">
        <f>'Risk Tracker (Input) '!S19</f>
        <v>0</v>
      </c>
      <c r="W14" s="40"/>
      <c r="X14" s="40">
        <f>'Risk Tracker (Input) '!T12</f>
        <v>0</v>
      </c>
      <c r="Y14" s="40"/>
      <c r="Z14" s="41">
        <f>'Risk Tracker (Input) '!U19</f>
        <v>0</v>
      </c>
      <c r="AA14" s="40"/>
      <c r="AB14" s="40">
        <f>'Risk Tracker (Input) '!V12</f>
        <v>0</v>
      </c>
      <c r="AC14" s="40"/>
      <c r="AD14" s="40">
        <f>'Risk Tracker (Input) '!W12</f>
        <v>0</v>
      </c>
      <c r="AE14" s="40"/>
      <c r="AF14" s="40">
        <f>'Risk Tracker (Input) '!X18</f>
        <v>0</v>
      </c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</row>
    <row r="15" spans="2:70">
      <c r="B15" s="40">
        <f>'Risk Tracker (Input) '!I18</f>
        <v>0</v>
      </c>
      <c r="C15" s="40"/>
      <c r="D15" s="41">
        <f>'Risk Tracker (Input) '!J21</f>
        <v>0</v>
      </c>
      <c r="E15" s="40"/>
      <c r="F15" s="40">
        <f>'Risk Tracker (Input) '!K16</f>
        <v>0</v>
      </c>
      <c r="G15" s="40"/>
      <c r="H15" s="40">
        <f>'Risk Tracker (Input) '!L10</f>
        <v>0</v>
      </c>
      <c r="I15" s="40"/>
      <c r="J15" s="41">
        <f>'Risk Tracker (Input) '!M5</f>
        <v>0</v>
      </c>
      <c r="K15" s="40"/>
      <c r="L15" s="40">
        <f>'Risk Tracker (Input) '!N12</f>
        <v>0</v>
      </c>
      <c r="M15" s="40"/>
      <c r="N15" s="40">
        <f>'Risk Tracker (Input) '!O12</f>
        <v>0</v>
      </c>
      <c r="O15" s="40"/>
      <c r="P15" s="41">
        <f>'Risk Tracker (Input) '!P21</f>
        <v>0</v>
      </c>
      <c r="Q15" s="40"/>
      <c r="R15" s="40">
        <f>'Risk Tracker (Input) '!Q12</f>
        <v>0</v>
      </c>
      <c r="S15" s="40"/>
      <c r="T15" s="40">
        <f>'Risk Tracker (Input) '!R12</f>
        <v>0</v>
      </c>
      <c r="U15" s="40"/>
      <c r="V15" s="41">
        <f>'Risk Tracker (Input) '!S21</f>
        <v>0</v>
      </c>
      <c r="W15" s="40"/>
      <c r="X15" s="41">
        <f>'Risk Tracker (Input) '!T13</f>
        <v>0</v>
      </c>
      <c r="Y15" s="40"/>
      <c r="Z15" s="41">
        <f>'Risk Tracker (Input) '!U21</f>
        <v>0</v>
      </c>
      <c r="AA15" s="40"/>
      <c r="AB15" s="41">
        <f>'Risk Tracker (Input) '!V19</f>
        <v>0</v>
      </c>
      <c r="AC15" s="40"/>
      <c r="AD15" s="41">
        <f>'Risk Tracker (Input) '!W19</f>
        <v>0</v>
      </c>
      <c r="AE15" s="40"/>
      <c r="AF15" s="41">
        <f>'Risk Tracker (Input) '!X5</f>
        <v>0</v>
      </c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</row>
    <row r="16" spans="2:70">
      <c r="B16" s="40">
        <f>'Risk Tracker (Input) '!I20</f>
        <v>0</v>
      </c>
      <c r="C16" s="40"/>
      <c r="D16" s="40">
        <f>'Risk Tracker (Input) '!J22</f>
        <v>0</v>
      </c>
      <c r="E16" s="40"/>
      <c r="F16" s="41">
        <f>'Risk Tracker (Input) '!K5</f>
        <v>0</v>
      </c>
      <c r="G16" s="40"/>
      <c r="H16" s="40">
        <f>'Risk Tracker (Input) '!L12</f>
        <v>0</v>
      </c>
      <c r="I16" s="40"/>
      <c r="J16" s="40">
        <f>'Risk Tracker (Input) '!M22</f>
        <v>0</v>
      </c>
      <c r="K16" s="40"/>
      <c r="L16" s="41">
        <f>'Risk Tracker (Input) '!N13</f>
        <v>0</v>
      </c>
      <c r="M16" s="40"/>
      <c r="N16" s="41">
        <f>'Risk Tracker (Input) '!O19</f>
        <v>0</v>
      </c>
      <c r="O16" s="40"/>
      <c r="P16" s="40">
        <f>'Risk Tracker (Input) '!P22</f>
        <v>0</v>
      </c>
      <c r="Q16" s="40"/>
      <c r="R16" s="41">
        <f>'Risk Tracker (Input) '!Q19</f>
        <v>0</v>
      </c>
      <c r="S16" s="40"/>
      <c r="T16" s="41">
        <f>'Risk Tracker (Input) '!R19</f>
        <v>0</v>
      </c>
      <c r="U16" s="40"/>
      <c r="V16" s="40">
        <f>'Risk Tracker (Input) '!S22</f>
        <v>0</v>
      </c>
      <c r="W16" s="40"/>
      <c r="X16" s="41">
        <f>'Risk Tracker (Input) '!T19</f>
        <v>0</v>
      </c>
      <c r="Y16" s="40"/>
      <c r="Z16" s="40">
        <f>'Risk Tracker (Input) '!U22</f>
        <v>0</v>
      </c>
      <c r="AA16" s="40"/>
      <c r="AB16" s="41">
        <f>'Risk Tracker (Input) '!V21</f>
        <v>0</v>
      </c>
      <c r="AC16" s="40"/>
      <c r="AD16" s="41">
        <f>'Risk Tracker (Input) '!W21</f>
        <v>0</v>
      </c>
      <c r="AE16" s="40"/>
      <c r="AF16" s="40">
        <f>'Risk Tracker (Input) '!X10</f>
        <v>0</v>
      </c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</row>
    <row r="17" spans="2:70" ht="14.4" customHeight="1" thickBot="1">
      <c r="B17" s="41">
        <f>'Risk Tracker (Input) '!I7</f>
        <v>0</v>
      </c>
      <c r="C17" s="40"/>
      <c r="D17" s="41">
        <f>'Risk Tracker (Input) '!J7</f>
        <v>0</v>
      </c>
      <c r="E17" s="40"/>
      <c r="F17" s="40">
        <f>'Risk Tracker (Input) '!K12</f>
        <v>0</v>
      </c>
      <c r="G17" s="40"/>
      <c r="H17" s="41">
        <f>'Risk Tracker (Input) '!L19</f>
        <v>0</v>
      </c>
      <c r="I17" s="40"/>
      <c r="J17" s="41">
        <f>'Risk Tracker (Input) '!M7</f>
        <v>0</v>
      </c>
      <c r="K17" s="40"/>
      <c r="L17" s="41">
        <f>'Risk Tracker (Input) '!N19</f>
        <v>0</v>
      </c>
      <c r="M17" s="40"/>
      <c r="N17" s="41">
        <f>'Risk Tracker (Input) '!O21</f>
        <v>0</v>
      </c>
      <c r="O17" s="40"/>
      <c r="P17" s="41">
        <f>'Risk Tracker (Input) '!P7</f>
        <v>0</v>
      </c>
      <c r="Q17" s="40"/>
      <c r="R17" s="40">
        <f>'Risk Tracker (Input) '!Q22</f>
        <v>0</v>
      </c>
      <c r="S17" s="40"/>
      <c r="T17" s="40">
        <f>'Risk Tracker (Input) '!R22</f>
        <v>0</v>
      </c>
      <c r="U17" s="40"/>
      <c r="V17" s="41">
        <f>'Risk Tracker (Input) '!S7</f>
        <v>0</v>
      </c>
      <c r="W17" s="40"/>
      <c r="X17" s="41">
        <f>'Risk Tracker (Input) '!T21</f>
        <v>0</v>
      </c>
      <c r="Y17" s="40"/>
      <c r="Z17" s="41">
        <f>'Risk Tracker (Input) '!U7</f>
        <v>0</v>
      </c>
      <c r="AA17" s="40"/>
      <c r="AB17" s="40">
        <f>'Risk Tracker (Input) '!V22</f>
        <v>0</v>
      </c>
      <c r="AC17" s="40"/>
      <c r="AD17" s="40">
        <f>'Risk Tracker (Input) '!W22</f>
        <v>0</v>
      </c>
      <c r="AE17" s="40"/>
      <c r="AF17" s="40">
        <f>'Risk Tracker (Input) '!X12</f>
        <v>0</v>
      </c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</row>
    <row r="18" spans="2:70">
      <c r="B18" s="40">
        <f>'Risk Tracker (Input) '!I8</f>
        <v>0</v>
      </c>
      <c r="C18" s="40"/>
      <c r="D18" s="40">
        <f>'Risk Tracker (Input) '!J8</f>
        <v>0</v>
      </c>
      <c r="E18" s="40"/>
      <c r="F18" s="41">
        <f>'Risk Tracker (Input) '!K19</f>
        <v>0</v>
      </c>
      <c r="G18" s="40"/>
      <c r="H18" s="41">
        <f>'Risk Tracker (Input) '!L21</f>
        <v>0</v>
      </c>
      <c r="I18" s="40"/>
      <c r="J18" s="40">
        <f>'Risk Tracker (Input) '!M8</f>
        <v>0</v>
      </c>
      <c r="K18" s="40"/>
      <c r="L18" s="40">
        <f>'Risk Tracker (Input) '!N22</f>
        <v>0</v>
      </c>
      <c r="M18" s="40"/>
      <c r="N18" s="41">
        <f>'Risk Tracker (Input) '!O7</f>
        <v>0</v>
      </c>
      <c r="O18" s="40"/>
      <c r="P18" s="40">
        <f>'Risk Tracker (Input) '!P8</f>
        <v>0</v>
      </c>
      <c r="Q18" s="40"/>
      <c r="R18" s="41">
        <f>'Risk Tracker (Input) '!Q7</f>
        <v>0</v>
      </c>
      <c r="S18" s="40"/>
      <c r="T18" s="41">
        <f>'Risk Tracker (Input) '!R7</f>
        <v>0</v>
      </c>
      <c r="U18" s="40"/>
      <c r="V18" s="40">
        <f>'Risk Tracker (Input) '!S8</f>
        <v>0</v>
      </c>
      <c r="W18" s="40"/>
      <c r="X18" s="40">
        <f>'Risk Tracker (Input) '!T22</f>
        <v>0</v>
      </c>
      <c r="Y18" s="40"/>
      <c r="Z18" s="40">
        <f>'Risk Tracker (Input) '!U8</f>
        <v>0</v>
      </c>
      <c r="AA18" s="40"/>
      <c r="AB18" s="41">
        <f>'Risk Tracker (Input) '!V7</f>
        <v>0</v>
      </c>
      <c r="AC18" s="40"/>
      <c r="AD18" s="41">
        <f>'Risk Tracker (Input) '!W7</f>
        <v>0</v>
      </c>
      <c r="AE18" s="40"/>
      <c r="AF18" s="41">
        <f>'Risk Tracker (Input) '!X19</f>
        <v>0</v>
      </c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</row>
    <row r="19" spans="2:70">
      <c r="B19" s="41">
        <f>'Risk Tracker (Input) '!I11</f>
        <v>0</v>
      </c>
      <c r="C19" s="40"/>
      <c r="D19" s="41">
        <f>'Risk Tracker (Input) '!J11</f>
        <v>0</v>
      </c>
      <c r="E19" s="40"/>
      <c r="F19" s="40">
        <f>'Risk Tracker (Input) '!K22</f>
        <v>0</v>
      </c>
      <c r="G19" s="40"/>
      <c r="H19" s="40">
        <f>'Risk Tracker (Input) '!L8</f>
        <v>0</v>
      </c>
      <c r="I19" s="40"/>
      <c r="J19" s="41">
        <f>'Risk Tracker (Input) '!M11</f>
        <v>0</v>
      </c>
      <c r="K19" s="40"/>
      <c r="L19" s="41">
        <f>'Risk Tracker (Input) '!N7</f>
        <v>0</v>
      </c>
      <c r="M19" s="40"/>
      <c r="N19" s="41">
        <f>'Risk Tracker (Input) '!O11</f>
        <v>0</v>
      </c>
      <c r="O19" s="40"/>
      <c r="P19" s="41">
        <f>'Risk Tracker (Input) '!P11</f>
        <v>0</v>
      </c>
      <c r="Q19" s="40"/>
      <c r="R19" s="41">
        <f>'Risk Tracker (Input) '!Q11</f>
        <v>0</v>
      </c>
      <c r="S19" s="40"/>
      <c r="T19" s="41">
        <f>'Risk Tracker (Input) '!R11</f>
        <v>0</v>
      </c>
      <c r="U19" s="40"/>
      <c r="V19" s="41">
        <f>'Risk Tracker (Input) '!S11</f>
        <v>0</v>
      </c>
      <c r="W19" s="40"/>
      <c r="X19" s="40">
        <f>'Risk Tracker (Input) '!T8</f>
        <v>0</v>
      </c>
      <c r="Y19" s="40"/>
      <c r="Z19" s="41">
        <f>'Risk Tracker (Input) '!U11</f>
        <v>0</v>
      </c>
      <c r="AA19" s="40"/>
      <c r="AB19" s="40">
        <f>'Risk Tracker (Input) '!V8</f>
        <v>0</v>
      </c>
      <c r="AC19" s="40"/>
      <c r="AD19" s="40">
        <f>'Risk Tracker (Input) '!W8</f>
        <v>0</v>
      </c>
      <c r="AE19" s="40"/>
      <c r="AF19" s="41">
        <f>'Risk Tracker (Input) '!X21</f>
        <v>0</v>
      </c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</row>
    <row r="20" spans="2:70">
      <c r="B20" s="40">
        <f>'Risk Tracker (Input) '!I14</f>
        <v>0</v>
      </c>
      <c r="C20" s="40"/>
      <c r="D20" s="40">
        <f>'Risk Tracker (Input) '!J14</f>
        <v>0</v>
      </c>
      <c r="E20" s="40"/>
      <c r="F20" s="41">
        <f>'Risk Tracker (Input) '!K7</f>
        <v>0</v>
      </c>
      <c r="G20" s="40"/>
      <c r="H20" s="41">
        <f>'Risk Tracker (Input) '!L11</f>
        <v>0</v>
      </c>
      <c r="I20" s="40"/>
      <c r="J20" s="40">
        <f>'Risk Tracker (Input) '!M14</f>
        <v>0</v>
      </c>
      <c r="K20" s="40"/>
      <c r="L20" s="40">
        <f>'Risk Tracker (Input) '!N8</f>
        <v>0</v>
      </c>
      <c r="M20" s="40"/>
      <c r="N20" s="40">
        <f>'Risk Tracker (Input) '!O14</f>
        <v>0</v>
      </c>
      <c r="O20" s="40"/>
      <c r="P20" s="40">
        <f>'Risk Tracker (Input) '!P14</f>
        <v>0</v>
      </c>
      <c r="Q20" s="40"/>
      <c r="R20" s="40">
        <f>'Risk Tracker (Input) '!Q14</f>
        <v>0</v>
      </c>
      <c r="S20" s="40"/>
      <c r="T20" s="40">
        <f>'Risk Tracker (Input) '!R14</f>
        <v>0</v>
      </c>
      <c r="U20" s="40"/>
      <c r="V20" s="40">
        <f>'Risk Tracker (Input) '!S14</f>
        <v>0</v>
      </c>
      <c r="W20" s="40"/>
      <c r="X20" s="41">
        <f>'Risk Tracker (Input) '!T11</f>
        <v>0</v>
      </c>
      <c r="Y20" s="40"/>
      <c r="Z20" s="40">
        <f>'Risk Tracker (Input) '!U14</f>
        <v>0</v>
      </c>
      <c r="AA20" s="40"/>
      <c r="AB20" s="40">
        <f>'Risk Tracker (Input) '!V14</f>
        <v>0</v>
      </c>
      <c r="AC20" s="40"/>
      <c r="AD20" s="40">
        <f>'Risk Tracker (Input) '!W14</f>
        <v>0</v>
      </c>
      <c r="AE20" s="40"/>
      <c r="AF20" s="41">
        <f>'Risk Tracker (Input) '!X7</f>
        <v>0</v>
      </c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</row>
    <row r="21" spans="2:70">
      <c r="B21" s="41">
        <f>'Risk Tracker (Input) '!I15</f>
        <v>0</v>
      </c>
      <c r="C21" s="40"/>
      <c r="D21" s="41">
        <f>'Risk Tracker (Input) '!J15</f>
        <v>0</v>
      </c>
      <c r="E21" s="40"/>
      <c r="F21" s="40">
        <f>'Risk Tracker (Input) '!K8</f>
        <v>0</v>
      </c>
      <c r="G21" s="40"/>
      <c r="H21" s="40">
        <f>'Risk Tracker (Input) '!L14</f>
        <v>0</v>
      </c>
      <c r="I21" s="40"/>
      <c r="J21" s="41">
        <f>'Risk Tracker (Input) '!M15</f>
        <v>0</v>
      </c>
      <c r="K21" s="40"/>
      <c r="L21" s="41">
        <f>'Risk Tracker (Input) '!N15</f>
        <v>0</v>
      </c>
      <c r="M21" s="40"/>
      <c r="N21" s="41">
        <f>'Risk Tracker (Input) '!O15</f>
        <v>0</v>
      </c>
      <c r="O21" s="40"/>
      <c r="P21" s="41">
        <f>'Risk Tracker (Input) '!P15</f>
        <v>0</v>
      </c>
      <c r="Q21" s="40"/>
      <c r="R21" s="41">
        <f>'Risk Tracker (Input) '!Q15</f>
        <v>0</v>
      </c>
      <c r="S21" s="40"/>
      <c r="T21" s="41">
        <f>'Risk Tracker (Input) '!R15</f>
        <v>0</v>
      </c>
      <c r="U21" s="40"/>
      <c r="V21" s="41">
        <f>'Risk Tracker (Input) '!S15</f>
        <v>0</v>
      </c>
      <c r="W21" s="40"/>
      <c r="X21" s="40">
        <f>'Risk Tracker (Input) '!T14</f>
        <v>0</v>
      </c>
      <c r="Y21" s="40"/>
      <c r="Z21" s="41">
        <f>'Risk Tracker (Input) '!U15</f>
        <v>0</v>
      </c>
      <c r="AA21" s="40"/>
      <c r="AB21" s="41">
        <f>'Risk Tracker (Input) '!V15</f>
        <v>0</v>
      </c>
      <c r="AC21" s="40"/>
      <c r="AD21" s="41">
        <f>'Risk Tracker (Input) '!W15</f>
        <v>0</v>
      </c>
      <c r="AE21" s="40"/>
      <c r="AF21" s="41">
        <f>'Risk Tracker (Input) '!X11</f>
        <v>0</v>
      </c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</row>
    <row r="22" spans="2:70">
      <c r="B22" s="41">
        <f>'Risk Tracker (Input) '!I23</f>
        <v>0</v>
      </c>
      <c r="C22" s="40"/>
      <c r="D22" s="41">
        <f>'Risk Tracker (Input) '!J23</f>
        <v>0</v>
      </c>
      <c r="E22" s="40"/>
      <c r="F22" s="41">
        <f>'Risk Tracker (Input) '!K15</f>
        <v>0</v>
      </c>
      <c r="G22" s="40"/>
      <c r="H22" s="41">
        <f>'Risk Tracker (Input) '!L23</f>
        <v>0</v>
      </c>
      <c r="I22" s="40"/>
      <c r="J22" s="41">
        <f>'Risk Tracker (Input) '!M23</f>
        <v>0</v>
      </c>
      <c r="K22" s="40"/>
      <c r="L22" s="41">
        <f>'Risk Tracker (Input) '!N11</f>
        <v>-0.161904761904762</v>
      </c>
      <c r="M22" s="40"/>
      <c r="N22" s="41">
        <f>'Risk Tracker (Input) '!O23</f>
        <v>0</v>
      </c>
      <c r="O22" s="40"/>
      <c r="P22" s="41">
        <f>'Risk Tracker (Input) '!P23</f>
        <v>0</v>
      </c>
      <c r="Q22" s="40"/>
      <c r="R22" s="41">
        <f>'Risk Tracker (Input) '!Q23</f>
        <v>0</v>
      </c>
      <c r="S22" s="40"/>
      <c r="T22" s="41">
        <f>'Risk Tracker (Input) '!R23</f>
        <v>0</v>
      </c>
      <c r="U22" s="40"/>
      <c r="V22" s="41">
        <f>'Risk Tracker (Input) '!S23</f>
        <v>0</v>
      </c>
      <c r="W22" s="40"/>
      <c r="X22" s="41">
        <f>'Risk Tracker (Input) '!T23</f>
        <v>0</v>
      </c>
      <c r="Y22" s="40"/>
      <c r="Z22" s="41">
        <f>'Risk Tracker (Input) '!U23</f>
        <v>0</v>
      </c>
      <c r="AA22" s="40"/>
      <c r="AB22" s="41">
        <f>'Risk Tracker (Input) '!V23</f>
        <v>0</v>
      </c>
      <c r="AC22" s="40"/>
      <c r="AD22" s="41">
        <f>'Risk Tracker (Input) '!W23</f>
        <v>0</v>
      </c>
      <c r="AE22" s="40"/>
      <c r="AF22" s="41">
        <f>'Risk Tracker (Input) '!X15</f>
        <v>0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</row>
    <row r="23" spans="2:70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</row>
    <row r="24" spans="2:70" ht="17.100000000000001">
      <c r="B24" s="44">
        <f>SUM(B3:B22)</f>
        <v>31</v>
      </c>
      <c r="C24" s="44"/>
      <c r="D24" s="44">
        <f>SUM(D3:D22)</f>
        <v>19</v>
      </c>
      <c r="E24" s="44"/>
      <c r="F24" s="44">
        <f>SUM(F3:F22)</f>
        <v>20</v>
      </c>
      <c r="G24" s="44"/>
      <c r="H24" s="44">
        <f>SUM(H3:H22)</f>
        <v>14</v>
      </c>
      <c r="I24" s="44"/>
      <c r="J24" s="44">
        <f>SUM(J3:J22)</f>
        <v>15</v>
      </c>
      <c r="K24" s="44"/>
      <c r="L24" s="44">
        <f>SUM(L3:L22)</f>
        <v>22.771428571428576</v>
      </c>
      <c r="M24" s="44"/>
      <c r="N24" s="44">
        <f>SUM(N3:N22)</f>
        <v>9</v>
      </c>
      <c r="O24" s="44"/>
      <c r="P24" s="44">
        <f>SUM(P3:P22)</f>
        <v>15</v>
      </c>
      <c r="Q24" s="44"/>
      <c r="R24" s="44">
        <f>SUM(R3:R22)</f>
        <v>21</v>
      </c>
      <c r="S24" s="44"/>
      <c r="T24" s="44">
        <f>SUM(T3:T22)</f>
        <v>20</v>
      </c>
      <c r="U24" s="44"/>
      <c r="V24" s="44">
        <f>SUM(V3:V22)</f>
        <v>0</v>
      </c>
      <c r="W24" s="44"/>
      <c r="X24" s="44">
        <f>SUM(X3:X22)</f>
        <v>9</v>
      </c>
      <c r="Y24" s="44"/>
      <c r="Z24" s="44">
        <f>SUM(Z3:Z22)</f>
        <v>0</v>
      </c>
      <c r="AA24" s="44"/>
      <c r="AB24" s="44">
        <f>SUM(AB3:AB22)</f>
        <v>9</v>
      </c>
      <c r="AC24" s="44"/>
      <c r="AD24" s="44">
        <f>SUM(AD3:AD22)</f>
        <v>6</v>
      </c>
      <c r="AE24" s="44"/>
      <c r="AF24" s="44">
        <f>SUM(AF3:AF22)</f>
        <v>25</v>
      </c>
      <c r="AG24" s="45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</row>
    <row r="25" spans="2:70">
      <c r="B25" s="39"/>
      <c r="D25" s="39"/>
      <c r="F25" s="39"/>
      <c r="H25" s="39"/>
      <c r="J25" s="39"/>
      <c r="L25" s="39"/>
      <c r="N25" s="39"/>
      <c r="P25" s="39"/>
      <c r="R25" s="39"/>
      <c r="T25" s="39"/>
      <c r="V25" s="39"/>
      <c r="X25" s="39"/>
      <c r="Z25" s="39"/>
      <c r="AB25" s="39"/>
      <c r="AD25" s="39"/>
      <c r="AF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</row>
    <row r="26" spans="2:70">
      <c r="B26" s="39"/>
      <c r="D26" s="39"/>
      <c r="F26" s="39"/>
      <c r="H26" s="39"/>
      <c r="J26" s="39"/>
      <c r="L26" s="39"/>
      <c r="N26" s="39"/>
      <c r="P26" s="39"/>
      <c r="R26" s="39"/>
      <c r="T26" s="39"/>
      <c r="V26" s="39"/>
      <c r="X26" s="39"/>
      <c r="Z26" s="39"/>
      <c r="AB26" s="39"/>
      <c r="AD26" s="39"/>
      <c r="AF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</row>
    <row r="27" spans="2:70">
      <c r="B27" s="39"/>
      <c r="D27" s="39"/>
      <c r="F27" s="39"/>
      <c r="H27" s="39"/>
      <c r="J27" s="39"/>
      <c r="L27" s="39"/>
      <c r="N27" s="39"/>
      <c r="P27" s="39"/>
      <c r="R27" s="39"/>
      <c r="T27" s="39"/>
      <c r="V27" s="39"/>
      <c r="X27" s="39"/>
      <c r="Z27" s="39"/>
      <c r="AB27" s="39"/>
      <c r="AD27" s="39"/>
      <c r="AF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</row>
    <row r="28" spans="2:70">
      <c r="B28" s="39"/>
      <c r="D28" s="39"/>
      <c r="F28" s="39"/>
      <c r="H28" s="39"/>
      <c r="J28" s="39"/>
      <c r="L28" s="39"/>
      <c r="N28" s="39"/>
      <c r="P28" s="39"/>
      <c r="R28" s="39"/>
      <c r="T28" s="39"/>
      <c r="V28" s="39"/>
      <c r="X28" s="39"/>
      <c r="Z28" s="39"/>
      <c r="AB28" s="39"/>
      <c r="AD28" s="39"/>
      <c r="AF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</row>
    <row r="29" spans="2:70">
      <c r="B29" s="39"/>
      <c r="D29" s="39"/>
      <c r="F29" s="39"/>
      <c r="H29" s="39"/>
      <c r="J29" s="39"/>
      <c r="L29" s="39"/>
      <c r="N29" s="39"/>
      <c r="P29" s="39"/>
      <c r="R29" s="39"/>
      <c r="T29" s="39"/>
      <c r="V29" s="39"/>
      <c r="X29" s="39"/>
      <c r="Z29" s="39"/>
      <c r="AB29" s="39"/>
      <c r="AD29" s="39"/>
      <c r="AF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</row>
    <row r="30" spans="2:70">
      <c r="B30" s="39"/>
      <c r="D30" s="39"/>
      <c r="F30" s="39"/>
      <c r="H30" s="39"/>
      <c r="J30" s="39"/>
      <c r="L30" s="39"/>
      <c r="N30" s="39"/>
      <c r="P30" s="39"/>
      <c r="R30" s="39"/>
      <c r="T30" s="39"/>
      <c r="V30" s="39"/>
      <c r="X30" s="39"/>
      <c r="Z30" s="39"/>
      <c r="AB30" s="39"/>
      <c r="AD30" s="39"/>
      <c r="AF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</row>
    <row r="31" spans="2:70">
      <c r="B31" s="39"/>
      <c r="D31" s="39"/>
      <c r="F31" s="39"/>
      <c r="H31" s="39"/>
      <c r="J31" s="39"/>
      <c r="L31" s="39"/>
      <c r="N31" s="39"/>
      <c r="P31" s="39"/>
      <c r="R31" s="39"/>
      <c r="T31" s="39"/>
      <c r="V31" s="39"/>
      <c r="X31" s="39"/>
      <c r="Z31" s="39"/>
      <c r="AB31" s="39"/>
      <c r="AD31" s="39"/>
      <c r="AF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</row>
    <row r="32" spans="2:70">
      <c r="B32" s="39"/>
      <c r="D32" s="39"/>
      <c r="F32" s="39"/>
      <c r="H32" s="39"/>
      <c r="J32" s="39"/>
      <c r="L32" s="39"/>
      <c r="N32" s="39"/>
      <c r="P32" s="39"/>
      <c r="R32" s="39"/>
      <c r="T32" s="39"/>
      <c r="V32" s="39"/>
      <c r="X32" s="39"/>
      <c r="Z32" s="39"/>
      <c r="AB32" s="39"/>
      <c r="AD32" s="39"/>
      <c r="AF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</row>
    <row r="33" spans="2:70">
      <c r="B33" s="39"/>
      <c r="D33" s="39"/>
      <c r="F33" s="39"/>
      <c r="H33" s="39"/>
      <c r="J33" s="39"/>
      <c r="L33" s="39"/>
      <c r="N33" s="39"/>
      <c r="P33" s="39"/>
      <c r="R33" s="39"/>
      <c r="T33" s="39"/>
      <c r="V33" s="39"/>
      <c r="X33" s="39"/>
      <c r="Z33" s="39"/>
      <c r="AB33" s="39"/>
      <c r="AD33" s="39"/>
      <c r="AF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</row>
    <row r="34" spans="2:70">
      <c r="B34" s="39"/>
      <c r="D34" s="39"/>
      <c r="F34" s="39"/>
      <c r="H34" s="39"/>
      <c r="J34" s="39"/>
      <c r="L34" s="39"/>
      <c r="N34" s="39"/>
      <c r="P34" s="39"/>
      <c r="R34" s="39"/>
      <c r="T34" s="39"/>
      <c r="V34" s="39"/>
      <c r="X34" s="39"/>
      <c r="Z34" s="39"/>
      <c r="AB34" s="39"/>
      <c r="AD34" s="39"/>
      <c r="AF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</row>
    <row r="35" spans="2:70">
      <c r="B35" s="39"/>
      <c r="D35" s="39"/>
      <c r="F35" s="39"/>
      <c r="H35" s="39"/>
      <c r="J35" s="39"/>
      <c r="L35" s="39"/>
      <c r="N35" s="39"/>
      <c r="P35" s="39"/>
      <c r="R35" s="39"/>
      <c r="T35" s="39"/>
      <c r="V35" s="39"/>
      <c r="X35" s="39"/>
      <c r="Z35" s="39"/>
      <c r="AB35" s="39"/>
      <c r="AD35" s="39"/>
      <c r="AF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</row>
    <row r="36" spans="2:70">
      <c r="B36" s="39"/>
      <c r="D36" s="39"/>
      <c r="F36" s="39"/>
      <c r="H36" s="39"/>
      <c r="J36" s="39"/>
      <c r="L36" s="39"/>
      <c r="N36" s="39"/>
      <c r="P36" s="39"/>
      <c r="R36" s="39"/>
      <c r="T36" s="39"/>
      <c r="V36" s="39"/>
      <c r="X36" s="39"/>
      <c r="Z36" s="39"/>
      <c r="AB36" s="39"/>
      <c r="AD36" s="39"/>
      <c r="AF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</row>
    <row r="37" spans="2:70">
      <c r="B37" s="39"/>
      <c r="D37" s="39"/>
      <c r="F37" s="39"/>
      <c r="H37" s="39"/>
      <c r="J37" s="39"/>
      <c r="L37" s="39"/>
      <c r="N37" s="39"/>
      <c r="P37" s="39"/>
      <c r="R37" s="39"/>
      <c r="T37" s="39"/>
      <c r="V37" s="39"/>
      <c r="X37" s="39"/>
      <c r="Z37" s="39"/>
      <c r="AB37" s="39"/>
      <c r="AD37" s="39"/>
      <c r="AF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</row>
    <row r="38" spans="2:70">
      <c r="B38" s="39"/>
      <c r="D38" s="39"/>
      <c r="F38" s="39"/>
      <c r="H38" s="39"/>
      <c r="J38" s="39"/>
      <c r="L38" s="39"/>
      <c r="N38" s="39"/>
      <c r="P38" s="39"/>
      <c r="R38" s="39"/>
      <c r="T38" s="39"/>
      <c r="V38" s="39"/>
      <c r="X38" s="39"/>
      <c r="Z38" s="39"/>
      <c r="AB38" s="39"/>
      <c r="AD38" s="39"/>
      <c r="AF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</row>
    <row r="39" spans="2:70">
      <c r="B39" s="39"/>
      <c r="D39" s="39"/>
      <c r="F39" s="39"/>
      <c r="H39" s="39"/>
      <c r="J39" s="39"/>
      <c r="L39" s="39"/>
      <c r="N39" s="39"/>
      <c r="P39" s="39"/>
      <c r="R39" s="39"/>
      <c r="T39" s="39"/>
      <c r="V39" s="39"/>
      <c r="X39" s="39"/>
      <c r="Z39" s="39"/>
      <c r="AB39" s="39"/>
      <c r="AD39" s="39"/>
      <c r="AF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</row>
    <row r="40" spans="2:70">
      <c r="B40" s="39"/>
      <c r="D40" s="39"/>
      <c r="F40" s="39"/>
      <c r="H40" s="39"/>
      <c r="J40" s="39"/>
      <c r="L40" s="39"/>
      <c r="N40" s="39"/>
      <c r="P40" s="39"/>
      <c r="R40" s="39"/>
      <c r="T40" s="39"/>
      <c r="V40" s="39"/>
      <c r="X40" s="39"/>
      <c r="Z40" s="39"/>
      <c r="AB40" s="39"/>
      <c r="AD40" s="39"/>
      <c r="AF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</row>
    <row r="41" spans="2:70">
      <c r="B41" s="39"/>
      <c r="D41" s="39"/>
      <c r="F41" s="39"/>
      <c r="H41" s="39"/>
      <c r="J41" s="39"/>
      <c r="L41" s="39"/>
      <c r="N41" s="39"/>
      <c r="P41" s="39"/>
      <c r="R41" s="39"/>
      <c r="T41" s="39"/>
      <c r="V41" s="39"/>
      <c r="X41" s="39"/>
      <c r="Z41" s="39"/>
      <c r="AB41" s="39"/>
      <c r="AD41" s="39"/>
      <c r="AF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</row>
    <row r="42" spans="2:70">
      <c r="B42" s="39"/>
      <c r="D42" s="39"/>
      <c r="F42" s="39"/>
      <c r="H42" s="39"/>
      <c r="J42" s="39"/>
      <c r="L42" s="39"/>
      <c r="N42" s="39"/>
      <c r="P42" s="39"/>
      <c r="R42" s="39"/>
      <c r="T42" s="39"/>
      <c r="V42" s="39"/>
      <c r="X42" s="39"/>
      <c r="Z42" s="39"/>
      <c r="AB42" s="39"/>
      <c r="AD42" s="39"/>
      <c r="AF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</row>
    <row r="43" spans="2:70">
      <c r="B43" s="39"/>
      <c r="D43" s="39"/>
      <c r="F43" s="39"/>
      <c r="H43" s="39"/>
      <c r="J43" s="39"/>
      <c r="L43" s="39"/>
      <c r="N43" s="39"/>
      <c r="P43" s="39"/>
      <c r="R43" s="39"/>
      <c r="T43" s="39"/>
      <c r="V43" s="39"/>
      <c r="X43" s="39"/>
      <c r="Z43" s="39"/>
      <c r="AB43" s="39"/>
      <c r="AD43" s="39"/>
      <c r="AF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</row>
    <row r="44" spans="2:70">
      <c r="B44" s="39"/>
      <c r="D44" s="39"/>
      <c r="F44" s="39"/>
      <c r="H44" s="39"/>
      <c r="J44" s="39"/>
      <c r="L44" s="39"/>
      <c r="N44" s="39"/>
      <c r="P44" s="39"/>
      <c r="R44" s="39"/>
      <c r="T44" s="39"/>
      <c r="V44" s="39"/>
      <c r="X44" s="39"/>
      <c r="Z44" s="39"/>
      <c r="AB44" s="39"/>
      <c r="AD44" s="39"/>
      <c r="AF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</row>
    <row r="45" spans="2:70">
      <c r="B45" s="39"/>
      <c r="D45" s="39"/>
      <c r="F45" s="39"/>
      <c r="H45" s="39"/>
      <c r="J45" s="39"/>
      <c r="L45" s="39"/>
      <c r="N45" s="39"/>
      <c r="P45" s="39"/>
      <c r="R45" s="39"/>
      <c r="T45" s="39"/>
      <c r="V45" s="39"/>
      <c r="X45" s="39"/>
      <c r="Z45" s="39"/>
      <c r="AB45" s="39"/>
      <c r="AD45" s="39"/>
      <c r="AF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</row>
    <row r="46" spans="2:70"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</row>
    <row r="47" spans="2:70"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</row>
    <row r="48" spans="2:70"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</row>
    <row r="49" spans="34:70"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</row>
    <row r="50" spans="34:70"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</row>
    <row r="51" spans="34:70"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</row>
    <row r="52" spans="34:70"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</row>
    <row r="53" spans="34:70"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</row>
    <row r="54" spans="34:70"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</row>
    <row r="55" spans="34:70"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</row>
    <row r="56" spans="34:70"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</row>
    <row r="57" spans="34:70"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</row>
    <row r="58" spans="34:70"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</row>
    <row r="59" spans="34:70"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</row>
    <row r="60" spans="34:70"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</row>
    <row r="61" spans="34:70"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</row>
    <row r="62" spans="34:70"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</row>
    <row r="63" spans="34:70"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</row>
    <row r="64" spans="34:70"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</row>
    <row r="65" spans="34:70"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</row>
    <row r="66" spans="34:70"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</row>
    <row r="67" spans="34:70"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</row>
    <row r="68" spans="34:70"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</row>
    <row r="69" spans="34:70"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</row>
    <row r="70" spans="34:70"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</row>
    <row r="71" spans="34:70"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</row>
    <row r="72" spans="34:70"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</row>
    <row r="73" spans="34:70"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</row>
    <row r="74" spans="34:70"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</row>
    <row r="75" spans="34:70"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</row>
    <row r="76" spans="34:70"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</row>
    <row r="77" spans="34:70"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</row>
    <row r="78" spans="34:70"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</row>
    <row r="79" spans="34:70"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</row>
    <row r="80" spans="34:70"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</row>
    <row r="81" spans="34:70"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</row>
    <row r="82" spans="34:70"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</row>
    <row r="83" spans="34:70"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</row>
    <row r="84" spans="34:70"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</row>
    <row r="85" spans="34:70"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</row>
    <row r="86" spans="34:70"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</row>
    <row r="87" spans="34:70"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</row>
    <row r="88" spans="34:70"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</row>
    <row r="89" spans="34:70"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</row>
    <row r="90" spans="34:70"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</row>
    <row r="91" spans="34:70"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</row>
    <row r="92" spans="34:70"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</row>
    <row r="93" spans="34:70"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</row>
    <row r="94" spans="34:70"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</row>
    <row r="95" spans="34:70"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</row>
    <row r="96" spans="34:70"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</row>
    <row r="97" spans="34:70"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</row>
    <row r="98" spans="34:70"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</row>
    <row r="99" spans="34:70"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34:70"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34:70"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</row>
    <row r="102" spans="34:70"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</row>
    <row r="103" spans="34:70"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</row>
    <row r="104" spans="34:70"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</row>
    <row r="105" spans="34:70"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34:70"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34:70"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34:70"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34:70"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34:70"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</row>
    <row r="111" spans="34:70"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</row>
    <row r="112" spans="34:70"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</row>
    <row r="113" spans="34:70"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</row>
    <row r="114" spans="34:70"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</row>
    <row r="115" spans="34:70"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</row>
    <row r="116" spans="34:70"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</row>
    <row r="117" spans="34:70"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</row>
    <row r="118" spans="34:70"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</row>
    <row r="119" spans="34:70"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</row>
    <row r="120" spans="34:70"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</row>
    <row r="121" spans="34:70"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</row>
    <row r="122" spans="34:70"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</row>
    <row r="123" spans="34:70"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</row>
    <row r="124" spans="34:70"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</row>
    <row r="125" spans="34:70"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34:70"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34:70"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34:70"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34:70"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34:70"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</row>
    <row r="131" spans="34:70"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</row>
    <row r="132" spans="34:70"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</row>
    <row r="133" spans="34:70"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</row>
    <row r="134" spans="34:70"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34:70"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34:70"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34:70"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34:70"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34:70"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34:70"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</row>
    <row r="141" spans="34:70"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</row>
    <row r="142" spans="34:70"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</row>
    <row r="143" spans="34:70"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</row>
    <row r="144" spans="34:70"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</row>
    <row r="145" spans="34:70"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</row>
    <row r="146" spans="34:70"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</row>
    <row r="147" spans="34:70"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</row>
    <row r="148" spans="34:70"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</row>
    <row r="149" spans="34:70"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</row>
    <row r="150" spans="34:70"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</row>
    <row r="151" spans="34:70"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</row>
    <row r="152" spans="34:70"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</row>
    <row r="153" spans="34:70"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</row>
    <row r="154" spans="34:70"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</row>
    <row r="155" spans="34:70"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</row>
    <row r="156" spans="34:70"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</row>
    <row r="157" spans="34:70"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</row>
    <row r="158" spans="34:70"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</row>
    <row r="159" spans="34:70"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</row>
    <row r="160" spans="34:70"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</row>
    <row r="161" spans="34:70"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</row>
    <row r="162" spans="34:70"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</row>
    <row r="163" spans="34:70"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</row>
    <row r="164" spans="34:70"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</row>
    <row r="165" spans="34:70"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</row>
    <row r="166" spans="34:70"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</row>
    <row r="167" spans="34:70"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</row>
    <row r="168" spans="34:70"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</row>
    <row r="169" spans="34:70"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</row>
    <row r="170" spans="34:70"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</row>
    <row r="171" spans="34:70"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</row>
    <row r="172" spans="34:70"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</row>
    <row r="173" spans="34:70"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</row>
    <row r="174" spans="34:70"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</row>
    <row r="175" spans="34:70"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</row>
    <row r="176" spans="34:70"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</row>
    <row r="177" spans="34:70"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</row>
    <row r="178" spans="34:70"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</row>
    <row r="179" spans="34:70"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</row>
    <row r="180" spans="34:70"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</row>
  </sheetData>
  <sheetProtection algorithmName="SHA-512" hashValue="VDl/y3QHwl/SLxrf4aNWwXD6YeSkpHiMrYGWx/J049qQzwWtGDJoXZKMcDRm8rRszhUU95DB/knFIBUKdUGAjw==" saltValue="b2TA9mHXsVir3aavSbyIEg==" spinCount="100000" sheet="1" objects="1" scenarios="1" selectLockedCells="1" selectUnlockedCells="1"/>
  <conditionalFormatting sqref="B3:C13 B18:C19 B21:C21">
    <cfRule type="colorScale" priority="1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B15:C15">
    <cfRule type="colorScale" priority="1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B16:C16">
    <cfRule type="colorScale" priority="1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B14:C14">
    <cfRule type="colorScale" priority="1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B17:C17">
    <cfRule type="colorScale" priority="11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B20:C20">
    <cfRule type="colorScale" priority="10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B22:C23">
    <cfRule type="colorScale" priority="9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D3:AF13 D18:AF19 D21:AF21">
    <cfRule type="colorScale" priority="8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D15:AF15">
    <cfRule type="colorScale" priority="7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D16:AF16">
    <cfRule type="colorScale" priority="6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D14:AF14">
    <cfRule type="colorScale" priority="5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D17:AF17">
    <cfRule type="colorScale" priority="4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D20:AF20">
    <cfRule type="colorScale" priority="3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D22:AF23">
    <cfRule type="colorScale" priority="2">
      <colorScale>
        <cfvo type="num" val="0"/>
        <cfvo type="num" val="3"/>
        <cfvo type="num" val="5"/>
        <color theme="9" tint="0.59999389629810485"/>
        <color rgb="FFFFEB84"/>
        <color rgb="FFFF3300"/>
      </colorScale>
    </cfRule>
  </conditionalFormatting>
  <conditionalFormatting sqref="B24:AG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2CB9EC-DB79-4EB1-A9D6-BE7ADC6209DB}">
          <x14:formula1>
            <xm:f>List!$K$2:$K$4</xm:f>
          </x14:formula1>
          <xm:sqref>B3:AF23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C90D-6564-48D5-946D-DDD1BE4B76E2}">
  <sheetPr>
    <tabColor rgb="FF7030A0"/>
  </sheetPr>
  <dimension ref="A1:P104"/>
  <sheetViews>
    <sheetView showGridLines="0" showRowColHeaders="0" workbookViewId="0">
      <selection activeCell="D8" sqref="D8"/>
    </sheetView>
  </sheetViews>
  <sheetFormatPr defaultRowHeight="14.4"/>
  <cols>
    <col min="2" max="2" width="21.20703125" customWidth="1"/>
    <col min="3" max="3" width="25.3125" customWidth="1"/>
    <col min="4" max="4" width="27.68359375" customWidth="1"/>
    <col min="5" max="5" width="25.89453125" customWidth="1"/>
    <col min="6" max="6" width="44.578125" customWidth="1"/>
  </cols>
  <sheetData>
    <row r="1" spans="1:16" ht="14.7" thickBo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48.9" customHeight="1" thickTop="1" thickBot="1">
      <c r="A2" s="21"/>
      <c r="B2" s="21"/>
      <c r="C2" s="48" t="s">
        <v>124</v>
      </c>
      <c r="D2" s="49" t="s">
        <v>123</v>
      </c>
      <c r="E2" s="50" t="s">
        <v>125</v>
      </c>
      <c r="F2" s="57" t="s">
        <v>150</v>
      </c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31.8" thickTop="1" thickBot="1">
      <c r="A3" s="21"/>
      <c r="B3" s="47" t="s">
        <v>75</v>
      </c>
      <c r="C3" s="54" t="s">
        <v>140</v>
      </c>
      <c r="D3" s="55" t="s">
        <v>200</v>
      </c>
      <c r="E3" s="56" t="s">
        <v>166</v>
      </c>
      <c r="F3" s="58" t="s">
        <v>151</v>
      </c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43.8" thickTop="1" thickBot="1">
      <c r="A4" s="21"/>
      <c r="B4" s="47" t="s">
        <v>76</v>
      </c>
      <c r="C4" s="54" t="s">
        <v>141</v>
      </c>
      <c r="D4" s="55" t="s">
        <v>167</v>
      </c>
      <c r="E4" s="56" t="s">
        <v>168</v>
      </c>
      <c r="F4" s="58" t="s">
        <v>152</v>
      </c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29.4" thickTop="1" thickBot="1">
      <c r="A5" s="21"/>
      <c r="B5" s="47" t="s">
        <v>77</v>
      </c>
      <c r="C5" s="54" t="s">
        <v>142</v>
      </c>
      <c r="D5" s="55" t="s">
        <v>169</v>
      </c>
      <c r="E5" s="56" t="s">
        <v>170</v>
      </c>
      <c r="F5" s="58" t="s">
        <v>153</v>
      </c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43.8" thickTop="1" thickBot="1">
      <c r="A6" s="21"/>
      <c r="B6" s="47" t="s">
        <v>78</v>
      </c>
      <c r="C6" s="54" t="s">
        <v>143</v>
      </c>
      <c r="D6" s="55" t="s">
        <v>201</v>
      </c>
      <c r="E6" s="56" t="s">
        <v>202</v>
      </c>
      <c r="F6" s="58" t="s">
        <v>154</v>
      </c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29.4" thickTop="1" thickBot="1">
      <c r="A7" s="21"/>
      <c r="B7" s="47" t="s">
        <v>79</v>
      </c>
      <c r="C7" s="54" t="s">
        <v>144</v>
      </c>
      <c r="D7" s="55" t="s">
        <v>171</v>
      </c>
      <c r="E7" s="56" t="s">
        <v>172</v>
      </c>
      <c r="F7" s="58" t="s">
        <v>155</v>
      </c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43.8" thickTop="1" thickBot="1">
      <c r="A8" s="21"/>
      <c r="B8" s="47" t="s">
        <v>80</v>
      </c>
      <c r="C8" s="54" t="s">
        <v>145</v>
      </c>
      <c r="D8" s="55" t="s">
        <v>173</v>
      </c>
      <c r="E8" s="56" t="s">
        <v>203</v>
      </c>
      <c r="F8" s="58" t="s">
        <v>156</v>
      </c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43.8" thickTop="1" thickBot="1">
      <c r="A9" s="21"/>
      <c r="B9" s="47" t="s">
        <v>61</v>
      </c>
      <c r="C9" s="54" t="s">
        <v>146</v>
      </c>
      <c r="D9" s="55" t="s">
        <v>174</v>
      </c>
      <c r="E9" s="56" t="s">
        <v>175</v>
      </c>
      <c r="F9" s="58" t="s">
        <v>157</v>
      </c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72.599999999999994" thickTop="1" thickBot="1">
      <c r="A10" s="21"/>
      <c r="B10" s="47" t="s">
        <v>85</v>
      </c>
      <c r="C10" s="54" t="s">
        <v>147</v>
      </c>
      <c r="D10" s="55" t="s">
        <v>204</v>
      </c>
      <c r="E10" s="56" t="s">
        <v>189</v>
      </c>
      <c r="F10" s="58" t="s">
        <v>158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43.8" thickTop="1" thickBot="1">
      <c r="A11" s="21"/>
      <c r="B11" s="47" t="s">
        <v>86</v>
      </c>
      <c r="C11" s="54" t="s">
        <v>148</v>
      </c>
      <c r="D11" s="55" t="s">
        <v>176</v>
      </c>
      <c r="E11" s="56" t="s">
        <v>177</v>
      </c>
      <c r="F11" s="58" t="s">
        <v>186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43.8" thickTop="1" thickBot="1">
      <c r="A12" s="21"/>
      <c r="B12" s="47" t="s">
        <v>88</v>
      </c>
      <c r="C12" s="54" t="s">
        <v>149</v>
      </c>
      <c r="D12" s="55" t="s">
        <v>178</v>
      </c>
      <c r="E12" s="56" t="s">
        <v>190</v>
      </c>
      <c r="F12" s="58" t="s">
        <v>188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ht="29.4" thickTop="1" thickBot="1">
      <c r="A13" s="21"/>
      <c r="B13" s="47" t="s">
        <v>159</v>
      </c>
      <c r="C13" s="54" t="s">
        <v>160</v>
      </c>
      <c r="D13" s="55" t="s">
        <v>179</v>
      </c>
      <c r="E13" s="56" t="s">
        <v>180</v>
      </c>
      <c r="F13" s="58" t="s">
        <v>187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43.8" thickTop="1" thickBot="1">
      <c r="A14" s="21"/>
      <c r="B14" s="47" t="s">
        <v>87</v>
      </c>
      <c r="C14" s="54" t="s">
        <v>161</v>
      </c>
      <c r="D14" s="55" t="s">
        <v>181</v>
      </c>
      <c r="E14" s="56" t="s">
        <v>191</v>
      </c>
      <c r="F14" s="58" t="s">
        <v>186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ht="43.8" thickTop="1" thickBot="1">
      <c r="A15" s="21"/>
      <c r="B15" s="47" t="s">
        <v>82</v>
      </c>
      <c r="C15" s="54" t="s">
        <v>162</v>
      </c>
      <c r="D15" s="55" t="s">
        <v>192</v>
      </c>
      <c r="E15" s="56" t="s">
        <v>193</v>
      </c>
      <c r="F15" s="58" t="s">
        <v>185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58.2" thickTop="1" thickBot="1">
      <c r="A16" s="21"/>
      <c r="B16" s="47" t="s">
        <v>83</v>
      </c>
      <c r="C16" s="54" t="s">
        <v>163</v>
      </c>
      <c r="D16" s="55" t="s">
        <v>194</v>
      </c>
      <c r="E16" s="56" t="s">
        <v>195</v>
      </c>
      <c r="F16" s="58" t="s">
        <v>196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ht="43.8" thickTop="1" thickBot="1">
      <c r="A17" s="21"/>
      <c r="B17" s="47" t="s">
        <v>90</v>
      </c>
      <c r="C17" s="54" t="s">
        <v>164</v>
      </c>
      <c r="D17" s="55" t="s">
        <v>182</v>
      </c>
      <c r="E17" s="56" t="s">
        <v>197</v>
      </c>
      <c r="F17" s="58" t="s">
        <v>184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43.8" thickTop="1" thickBot="1">
      <c r="A18" s="21"/>
      <c r="B18" s="47" t="s">
        <v>89</v>
      </c>
      <c r="C18" s="54" t="s">
        <v>165</v>
      </c>
      <c r="D18" s="55" t="s">
        <v>198</v>
      </c>
      <c r="E18" s="56" t="s">
        <v>183</v>
      </c>
      <c r="F18" s="58" t="s">
        <v>199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ht="14.7" thickTop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1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1:1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1:1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6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1:1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1:16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1:1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1:16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6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1:16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>
      <c r="A98" s="21"/>
      <c r="B98" s="21"/>
      <c r="C98" s="21"/>
      <c r="D98" s="21"/>
      <c r="E98" s="21"/>
    </row>
    <row r="99" spans="1:16">
      <c r="A99" s="21"/>
      <c r="B99" s="21"/>
      <c r="C99" s="21"/>
      <c r="D99" s="21"/>
      <c r="E99" s="21"/>
    </row>
    <row r="100" spans="1:16">
      <c r="A100" s="21"/>
      <c r="B100" s="21"/>
      <c r="C100" s="21"/>
      <c r="D100" s="21"/>
      <c r="E100" s="21"/>
    </row>
    <row r="101" spans="1:16">
      <c r="A101" s="21"/>
      <c r="B101" s="21"/>
      <c r="C101" s="21"/>
      <c r="D101" s="21"/>
      <c r="E101" s="21"/>
    </row>
    <row r="102" spans="1:16">
      <c r="A102" s="21"/>
      <c r="B102" s="21"/>
      <c r="C102" s="21"/>
      <c r="D102" s="21"/>
      <c r="E102" s="21"/>
    </row>
    <row r="103" spans="1:16">
      <c r="A103" s="21"/>
      <c r="B103" s="21"/>
      <c r="C103" s="21"/>
      <c r="D103" s="21"/>
      <c r="E103" s="21"/>
    </row>
    <row r="104" spans="1:16">
      <c r="A104" s="21"/>
      <c r="B104" s="21"/>
      <c r="C104" s="21"/>
      <c r="D104" s="21"/>
      <c r="E104" s="21"/>
    </row>
  </sheetData>
  <sheetProtection algorithmName="SHA-512" hashValue="Q8qlbJB/A3xPudvbA4gyQZ2JHZhPX4Yh1qpGpJar5QYl6tCD3THePAWErBBiv/FJ4GrzRYkNu0ay8fVGVAyylA==" saltValue="+ALOZTy7l483RL1buWCC/Q==" spinCount="100000" sheet="1" objects="1" scenarios="1" selectLockedCells="1" selectUnlockedCells="1"/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7F80-595B-4FD3-859D-E05B8D4F6147}">
  <sheetPr>
    <tabColor theme="7" tint="0.79998168889431442"/>
    <pageSetUpPr fitToPage="1"/>
  </sheetPr>
  <dimension ref="A1:BJ110"/>
  <sheetViews>
    <sheetView showGridLines="0" showRowColHeaders="0" workbookViewId="0">
      <selection activeCell="C15" sqref="C15"/>
    </sheetView>
  </sheetViews>
  <sheetFormatPr defaultRowHeight="14.4"/>
  <cols>
    <col min="1" max="1" width="8.83984375" style="39"/>
    <col min="2" max="2" width="92.734375" customWidth="1"/>
    <col min="3" max="3" width="79.15625" style="39" customWidth="1"/>
    <col min="4" max="62" width="8.83984375" style="39"/>
  </cols>
  <sheetData>
    <row r="1" spans="2:3" s="39" customFormat="1"/>
    <row r="2" spans="2:3" ht="63" customHeight="1" thickBot="1">
      <c r="B2" s="51" t="s">
        <v>134</v>
      </c>
      <c r="C2" s="52" t="s">
        <v>136</v>
      </c>
    </row>
    <row r="3" spans="2:3" ht="26.4" thickTop="1" thickBot="1">
      <c r="B3" s="53" t="s">
        <v>126</v>
      </c>
      <c r="C3" s="59" t="s">
        <v>135</v>
      </c>
    </row>
    <row r="4" spans="2:3" ht="15" thickTop="1" thickBot="1">
      <c r="B4" s="53" t="s">
        <v>127</v>
      </c>
      <c r="C4" s="59" t="s">
        <v>137</v>
      </c>
    </row>
    <row r="5" spans="2:3" ht="15" thickTop="1" thickBot="1">
      <c r="B5" s="53" t="s">
        <v>128</v>
      </c>
      <c r="C5" s="59">
        <v>3</v>
      </c>
    </row>
    <row r="6" spans="2:3" ht="26.4" thickTop="1" thickBot="1">
      <c r="B6" s="53" t="s">
        <v>129</v>
      </c>
      <c r="C6" s="59">
        <v>2</v>
      </c>
    </row>
    <row r="7" spans="2:3" ht="15" thickTop="1" thickBot="1">
      <c r="B7" s="53" t="s">
        <v>130</v>
      </c>
      <c r="C7" s="59">
        <v>2</v>
      </c>
    </row>
    <row r="8" spans="2:3" ht="26.4" thickTop="1" thickBot="1">
      <c r="B8" s="53" t="s">
        <v>131</v>
      </c>
      <c r="C8" s="59">
        <v>5</v>
      </c>
    </row>
    <row r="9" spans="2:3" ht="26.4" thickTop="1" thickBot="1">
      <c r="B9" s="53" t="s">
        <v>132</v>
      </c>
      <c r="C9" s="59">
        <v>2</v>
      </c>
    </row>
    <row r="10" spans="2:3" ht="26.4" thickTop="1" thickBot="1">
      <c r="B10" s="53" t="s">
        <v>133</v>
      </c>
      <c r="C10" s="59"/>
    </row>
    <row r="11" spans="2:3" s="39" customFormat="1" ht="14.7" thickTop="1"/>
    <row r="12" spans="2:3" s="39" customFormat="1"/>
    <row r="13" spans="2:3" s="39" customFormat="1"/>
    <row r="14" spans="2:3" s="39" customFormat="1"/>
    <row r="15" spans="2:3" s="39" customFormat="1"/>
    <row r="16" spans="2:3" s="39" customFormat="1"/>
    <row r="17" s="39" customFormat="1"/>
    <row r="18" s="39" customFormat="1"/>
    <row r="19" s="39" customFormat="1"/>
    <row r="20" s="39" customFormat="1"/>
    <row r="21" s="39" customFormat="1"/>
    <row r="22" s="39" customFormat="1"/>
    <row r="23" s="39" customFormat="1"/>
    <row r="24" s="39" customFormat="1"/>
    <row r="25" s="39" customFormat="1"/>
    <row r="26" s="39" customFormat="1"/>
    <row r="27" s="39" customFormat="1"/>
    <row r="28" s="39" customFormat="1"/>
    <row r="29" s="39" customFormat="1"/>
    <row r="30" s="39" customFormat="1"/>
    <row r="31" s="39" customFormat="1"/>
    <row r="32" s="39" customFormat="1"/>
    <row r="33" s="39" customFormat="1"/>
    <row r="34" s="39" customFormat="1"/>
    <row r="35" s="39" customFormat="1"/>
    <row r="36" s="39" customFormat="1"/>
    <row r="37" s="39" customFormat="1"/>
    <row r="38" s="39" customFormat="1"/>
    <row r="39" s="39" customFormat="1"/>
    <row r="40" s="39" customFormat="1"/>
    <row r="41" s="39" customFormat="1"/>
    <row r="42" s="39" customFormat="1"/>
    <row r="43" s="39" customFormat="1"/>
    <row r="44" s="39" customFormat="1"/>
    <row r="45" s="39" customFormat="1"/>
    <row r="46" s="39" customFormat="1"/>
    <row r="47" s="39" customFormat="1"/>
    <row r="48" s="39" customFormat="1"/>
    <row r="49" s="39" customFormat="1"/>
    <row r="50" s="39" customFormat="1"/>
    <row r="51" s="39" customFormat="1"/>
    <row r="52" s="39" customFormat="1"/>
    <row r="53" s="39" customFormat="1"/>
    <row r="54" s="39" customFormat="1"/>
    <row r="55" s="39" customFormat="1"/>
    <row r="56" s="39" customFormat="1"/>
    <row r="57" s="39" customFormat="1"/>
    <row r="58" s="39" customFormat="1"/>
    <row r="59" s="39" customFormat="1"/>
    <row r="60" s="39" customFormat="1"/>
    <row r="61" s="39" customFormat="1"/>
    <row r="62" s="39" customFormat="1"/>
    <row r="63" s="39" customFormat="1"/>
    <row r="64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</sheetData>
  <protectedRanges>
    <protectedRange algorithmName="SHA-512" hashValue="rj6UrFm7XPPQjJ9Ym65mRWh17K9J7SF7FguEgjmVGxSdtQ2VuF2YJUCqF9TNGONDIhNEsEkUtcAIODzJqI8dEQ==" saltValue="zWwABCI2Llo94LFvpxQ7MQ==" spinCount="100000" sqref="B2:B10 C2" name="Range1"/>
  </protectedRanges>
  <pageMargins left="0.25" right="0.25" top="0.75" bottom="0.75" header="0.3" footer="0.3"/>
  <pageSetup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C5C29-EA74-46A9-A941-EFC699E2EA81}">
  <dimension ref="A1:AI112"/>
  <sheetViews>
    <sheetView showGridLines="0" showRowColHeaders="0" workbookViewId="0">
      <selection sqref="A1:XFD1048576"/>
    </sheetView>
  </sheetViews>
  <sheetFormatPr defaultRowHeight="14.4"/>
  <cols>
    <col min="1" max="11" width="8.83984375" style="60"/>
    <col min="12" max="12" width="27.7890625" style="61" customWidth="1"/>
    <col min="13" max="35" width="8.83984375" style="60"/>
    <col min="36" max="16384" width="8.83984375" style="61"/>
  </cols>
  <sheetData>
    <row r="1" spans="12:12" ht="14.7" thickBot="1"/>
    <row r="2" spans="12:12">
      <c r="L2" s="62" t="s">
        <v>206</v>
      </c>
    </row>
    <row r="3" spans="12:12">
      <c r="L3" s="63" t="s">
        <v>205</v>
      </c>
    </row>
    <row r="4" spans="12:12" ht="14.7" thickBot="1">
      <c r="L4" s="64" t="s">
        <v>207</v>
      </c>
    </row>
    <row r="5" spans="12:12">
      <c r="L5" s="60"/>
    </row>
    <row r="6" spans="12:12">
      <c r="L6" s="60"/>
    </row>
    <row r="7" spans="12:12">
      <c r="L7" s="60"/>
    </row>
    <row r="8" spans="12:12">
      <c r="L8" s="60"/>
    </row>
    <row r="9" spans="12:12">
      <c r="L9" s="60"/>
    </row>
    <row r="10" spans="12:12">
      <c r="L10" s="60"/>
    </row>
    <row r="11" spans="12:12">
      <c r="L11" s="60"/>
    </row>
    <row r="12" spans="12:12">
      <c r="L12" s="60"/>
    </row>
    <row r="13" spans="12:12">
      <c r="L13" s="60"/>
    </row>
    <row r="14" spans="12:12">
      <c r="L14" s="60"/>
    </row>
    <row r="15" spans="12:12">
      <c r="L15" s="60"/>
    </row>
    <row r="16" spans="12:12">
      <c r="L16" s="60"/>
    </row>
    <row r="17" spans="12:12">
      <c r="L17" s="60"/>
    </row>
    <row r="18" spans="12:12">
      <c r="L18" s="60"/>
    </row>
    <row r="19" spans="12:12">
      <c r="L19" s="60"/>
    </row>
    <row r="20" spans="12:12">
      <c r="L20" s="60"/>
    </row>
    <row r="21" spans="12:12">
      <c r="L21" s="60"/>
    </row>
    <row r="22" spans="12:12">
      <c r="L22" s="60"/>
    </row>
    <row r="23" spans="12:12">
      <c r="L23" s="60"/>
    </row>
    <row r="24" spans="12:12">
      <c r="L24" s="60"/>
    </row>
    <row r="25" spans="12:12">
      <c r="L25" s="60"/>
    </row>
    <row r="26" spans="12:12">
      <c r="L26" s="60"/>
    </row>
    <row r="27" spans="12:12">
      <c r="L27" s="60"/>
    </row>
    <row r="28" spans="12:12">
      <c r="L28" s="60"/>
    </row>
    <row r="29" spans="12:12">
      <c r="L29" s="60"/>
    </row>
    <row r="30" spans="12:12">
      <c r="L30" s="60"/>
    </row>
    <row r="31" spans="12:12">
      <c r="L31" s="60"/>
    </row>
    <row r="32" spans="12:12">
      <c r="L32" s="60"/>
    </row>
    <row r="33" spans="12:12">
      <c r="L33" s="60"/>
    </row>
    <row r="34" spans="12:12">
      <c r="L34" s="60"/>
    </row>
    <row r="35" spans="12:12">
      <c r="L35" s="60"/>
    </row>
    <row r="36" spans="12:12">
      <c r="L36" s="60"/>
    </row>
    <row r="37" spans="12:12">
      <c r="L37" s="60"/>
    </row>
    <row r="38" spans="12:12">
      <c r="L38" s="60"/>
    </row>
    <row r="39" spans="12:12">
      <c r="L39" s="60"/>
    </row>
    <row r="40" spans="12:12">
      <c r="L40" s="60"/>
    </row>
    <row r="41" spans="12:12">
      <c r="L41" s="60"/>
    </row>
    <row r="42" spans="12:12">
      <c r="L42" s="60"/>
    </row>
    <row r="43" spans="12:12">
      <c r="L43" s="60"/>
    </row>
    <row r="44" spans="12:12">
      <c r="L44" s="60"/>
    </row>
    <row r="45" spans="12:12">
      <c r="L45" s="60"/>
    </row>
    <row r="46" spans="12:12">
      <c r="L46" s="60"/>
    </row>
    <row r="47" spans="12:12">
      <c r="L47" s="60"/>
    </row>
    <row r="48" spans="12:12">
      <c r="L48" s="60"/>
    </row>
    <row r="49" spans="12:12">
      <c r="L49" s="60"/>
    </row>
    <row r="50" spans="12:12">
      <c r="L50" s="60"/>
    </row>
    <row r="51" spans="12:12">
      <c r="L51" s="60"/>
    </row>
    <row r="52" spans="12:12">
      <c r="L52" s="60"/>
    </row>
    <row r="53" spans="12:12">
      <c r="L53" s="60"/>
    </row>
    <row r="54" spans="12:12">
      <c r="L54" s="60"/>
    </row>
    <row r="55" spans="12:12">
      <c r="L55" s="60"/>
    </row>
    <row r="56" spans="12:12">
      <c r="L56" s="60"/>
    </row>
    <row r="57" spans="12:12">
      <c r="L57" s="60"/>
    </row>
    <row r="58" spans="12:12">
      <c r="L58" s="60"/>
    </row>
    <row r="59" spans="12:12">
      <c r="L59" s="60"/>
    </row>
    <row r="60" spans="12:12">
      <c r="L60" s="60"/>
    </row>
    <row r="61" spans="12:12">
      <c r="L61" s="60"/>
    </row>
    <row r="62" spans="12:12">
      <c r="L62" s="60"/>
    </row>
    <row r="63" spans="12:12">
      <c r="L63" s="60"/>
    </row>
    <row r="64" spans="12:12">
      <c r="L64" s="60"/>
    </row>
    <row r="65" spans="12:12">
      <c r="L65" s="60"/>
    </row>
    <row r="66" spans="12:12">
      <c r="L66" s="60"/>
    </row>
    <row r="67" spans="12:12">
      <c r="L67" s="60"/>
    </row>
    <row r="68" spans="12:12">
      <c r="L68" s="60"/>
    </row>
    <row r="69" spans="12:12">
      <c r="L69" s="60"/>
    </row>
    <row r="70" spans="12:12">
      <c r="L70" s="60"/>
    </row>
    <row r="71" spans="12:12">
      <c r="L71" s="60"/>
    </row>
    <row r="72" spans="12:12">
      <c r="L72" s="60"/>
    </row>
    <row r="73" spans="12:12">
      <c r="L73" s="60"/>
    </row>
    <row r="74" spans="12:12">
      <c r="L74" s="60"/>
    </row>
    <row r="75" spans="12:12">
      <c r="L75" s="60"/>
    </row>
    <row r="76" spans="12:12">
      <c r="L76" s="60"/>
    </row>
    <row r="77" spans="12:12">
      <c r="L77" s="60"/>
    </row>
    <row r="78" spans="12:12">
      <c r="L78" s="60"/>
    </row>
    <row r="79" spans="12:12">
      <c r="L79" s="60"/>
    </row>
    <row r="80" spans="12:12">
      <c r="L80" s="60"/>
    </row>
    <row r="81" spans="12:12">
      <c r="L81" s="60"/>
    </row>
    <row r="82" spans="12:12">
      <c r="L82" s="60"/>
    </row>
    <row r="83" spans="12:12">
      <c r="L83" s="60"/>
    </row>
    <row r="84" spans="12:12">
      <c r="L84" s="60"/>
    </row>
    <row r="85" spans="12:12">
      <c r="L85" s="60"/>
    </row>
    <row r="86" spans="12:12">
      <c r="L86" s="60"/>
    </row>
    <row r="87" spans="12:12">
      <c r="L87" s="60"/>
    </row>
    <row r="88" spans="12:12">
      <c r="L88" s="60"/>
    </row>
    <row r="89" spans="12:12">
      <c r="L89" s="60"/>
    </row>
    <row r="90" spans="12:12">
      <c r="L90" s="60"/>
    </row>
    <row r="91" spans="12:12">
      <c r="L91" s="60"/>
    </row>
    <row r="92" spans="12:12">
      <c r="L92" s="60"/>
    </row>
    <row r="93" spans="12:12">
      <c r="L93" s="60"/>
    </row>
    <row r="94" spans="12:12">
      <c r="L94" s="60"/>
    </row>
    <row r="95" spans="12:12">
      <c r="L95" s="60"/>
    </row>
    <row r="96" spans="12:12">
      <c r="L96" s="60"/>
    </row>
    <row r="97" spans="12:12">
      <c r="L97" s="60"/>
    </row>
    <row r="98" spans="12:12">
      <c r="L98" s="60"/>
    </row>
    <row r="99" spans="12:12">
      <c r="L99" s="60"/>
    </row>
    <row r="100" spans="12:12">
      <c r="L100" s="60"/>
    </row>
    <row r="101" spans="12:12">
      <c r="L101" s="60"/>
    </row>
    <row r="102" spans="12:12">
      <c r="L102" s="60"/>
    </row>
    <row r="103" spans="12:12">
      <c r="L103" s="60"/>
    </row>
    <row r="104" spans="12:12">
      <c r="L104" s="60"/>
    </row>
    <row r="105" spans="12:12">
      <c r="L105" s="60"/>
    </row>
    <row r="106" spans="12:12">
      <c r="L106" s="60"/>
    </row>
    <row r="107" spans="12:12">
      <c r="L107" s="60"/>
    </row>
    <row r="108" spans="12:12">
      <c r="L108" s="60"/>
    </row>
    <row r="109" spans="12:12">
      <c r="L109" s="60"/>
    </row>
    <row r="110" spans="12:12">
      <c r="L110" s="60"/>
    </row>
    <row r="111" spans="12:12">
      <c r="L111" s="60"/>
    </row>
    <row r="112" spans="12:12">
      <c r="L112" s="60"/>
    </row>
  </sheetData>
  <sheetProtection algorithmName="SHA-512" hashValue="Hbi1pyWoAtZvPtalP7iFgbS3gtfI2SkKdVGeMbIaJOu8EcZo5JEuedvfboQOFqQdNJPx1CyNFL8eP7SrLHf5gQ==" saltValue="9j0OeELJUA3b2CQKpym52A==" spinCount="100000" sheet="1" objects="1" scenarios="1" selectLockedCells="1" selectUnlockedCells="1"/>
  <hyperlinks>
    <hyperlink ref="L3" r:id="rId1" xr:uid="{28AEF5A9-9834-42AF-9A10-2FD70A8D2615}"/>
    <hyperlink ref="L4" r:id="rId2" xr:uid="{381A4F12-8829-443D-95E8-CB5C39B5C3AF}"/>
  </hyperlinks>
  <pageMargins left="0.7" right="0.7" top="0.75" bottom="0.75" header="0.3" footer="0.3"/>
  <pageSetup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4D78-989C-4AB9-85A1-B1B804B2748B}">
  <dimension ref="B1:M25"/>
  <sheetViews>
    <sheetView workbookViewId="0">
      <selection activeCell="E7" sqref="E7"/>
    </sheetView>
  </sheetViews>
  <sheetFormatPr defaultRowHeight="14.4"/>
  <cols>
    <col min="2" max="2" width="41.26171875" customWidth="1"/>
    <col min="8" max="8" width="19.41796875" style="21" customWidth="1"/>
    <col min="9" max="9" width="9.15625" hidden="1" customWidth="1"/>
    <col min="10" max="10" width="29.26171875" customWidth="1"/>
    <col min="11" max="11" width="21.68359375" customWidth="1"/>
    <col min="13" max="13" width="103.578125" hidden="1" customWidth="1"/>
  </cols>
  <sheetData>
    <row r="1" spans="2:13" ht="14.7" thickBot="1">
      <c r="B1" s="10" t="s">
        <v>30</v>
      </c>
    </row>
    <row r="2" spans="2:13" ht="14.7" thickBot="1">
      <c r="B2" s="21" t="s">
        <v>31</v>
      </c>
      <c r="H2" s="22" t="s">
        <v>209</v>
      </c>
      <c r="K2" s="21">
        <v>5</v>
      </c>
      <c r="M2" s="3" t="s">
        <v>33</v>
      </c>
    </row>
    <row r="3" spans="2:13" ht="15" thickBot="1">
      <c r="B3" s="21" t="s">
        <v>18</v>
      </c>
      <c r="H3" s="23" t="s">
        <v>208</v>
      </c>
      <c r="K3" s="21">
        <v>3</v>
      </c>
      <c r="M3" s="4" t="s">
        <v>34</v>
      </c>
    </row>
    <row r="4" spans="2:13" ht="15" thickBot="1">
      <c r="B4" s="21" t="s">
        <v>53</v>
      </c>
      <c r="H4" s="23" t="s">
        <v>210</v>
      </c>
      <c r="K4" s="21">
        <v>0</v>
      </c>
      <c r="M4" s="5" t="s">
        <v>35</v>
      </c>
    </row>
    <row r="5" spans="2:13" ht="15" thickBot="1">
      <c r="B5" s="21" t="s">
        <v>24</v>
      </c>
      <c r="H5" s="23" t="s">
        <v>211</v>
      </c>
      <c r="M5" s="4" t="s">
        <v>36</v>
      </c>
    </row>
    <row r="6" spans="2:13" ht="15" thickBot="1">
      <c r="B6" s="21" t="s">
        <v>19</v>
      </c>
      <c r="H6" s="23" t="s">
        <v>212</v>
      </c>
      <c r="M6" s="5" t="s">
        <v>37</v>
      </c>
    </row>
    <row r="7" spans="2:13" ht="15" thickBot="1">
      <c r="B7" s="21" t="s">
        <v>26</v>
      </c>
      <c r="H7" s="23" t="s">
        <v>213</v>
      </c>
      <c r="M7" s="4" t="s">
        <v>38</v>
      </c>
    </row>
    <row r="8" spans="2:13" ht="15" thickBot="1">
      <c r="B8" s="21" t="s">
        <v>27</v>
      </c>
      <c r="H8" s="23" t="s">
        <v>214</v>
      </c>
      <c r="M8" s="5" t="s">
        <v>39</v>
      </c>
    </row>
    <row r="9" spans="2:13" ht="15" thickBot="1">
      <c r="B9" s="21" t="s">
        <v>23</v>
      </c>
      <c r="H9" s="23" t="s">
        <v>3</v>
      </c>
      <c r="M9" s="4" t="s">
        <v>40</v>
      </c>
    </row>
    <row r="10" spans="2:13" ht="15" thickBot="1">
      <c r="B10" s="21" t="s">
        <v>29</v>
      </c>
      <c r="H10" s="23" t="s">
        <v>215</v>
      </c>
      <c r="M10" s="5" t="s">
        <v>41</v>
      </c>
    </row>
    <row r="11" spans="2:13" ht="15" thickBot="1">
      <c r="B11" s="21" t="s">
        <v>139</v>
      </c>
      <c r="H11" s="23" t="s">
        <v>216</v>
      </c>
      <c r="M11" s="4" t="s">
        <v>42</v>
      </c>
    </row>
    <row r="12" spans="2:13" ht="37.200000000000003" thickBot="1">
      <c r="B12" s="21" t="s">
        <v>28</v>
      </c>
      <c r="H12" s="23" t="s">
        <v>217</v>
      </c>
      <c r="M12" s="6"/>
    </row>
    <row r="13" spans="2:13" ht="14.7" thickBot="1">
      <c r="B13" s="21" t="s">
        <v>20</v>
      </c>
      <c r="H13" s="23" t="s">
        <v>218</v>
      </c>
      <c r="M13" s="7" t="s">
        <v>43</v>
      </c>
    </row>
    <row r="14" spans="2:13" ht="15" thickBot="1">
      <c r="B14" s="21" t="s">
        <v>138</v>
      </c>
      <c r="H14" s="23" t="s">
        <v>219</v>
      </c>
      <c r="M14" s="8" t="s">
        <v>44</v>
      </c>
    </row>
    <row r="15" spans="2:13" ht="15" thickBot="1">
      <c r="B15" s="21" t="s">
        <v>21</v>
      </c>
      <c r="H15" s="23" t="s">
        <v>220</v>
      </c>
      <c r="M15" s="9" t="s">
        <v>45</v>
      </c>
    </row>
    <row r="16" spans="2:13" ht="15" thickBot="1">
      <c r="B16" s="21" t="s">
        <v>32</v>
      </c>
      <c r="H16" s="23" t="s">
        <v>5</v>
      </c>
      <c r="M16" s="8" t="s">
        <v>46</v>
      </c>
    </row>
    <row r="17" spans="2:13" ht="24.9" thickBot="1">
      <c r="H17" s="23" t="s">
        <v>6</v>
      </c>
      <c r="M17" s="9" t="s">
        <v>47</v>
      </c>
    </row>
    <row r="18" spans="2:13" ht="14.7" thickBot="1">
      <c r="B18" t="s">
        <v>22</v>
      </c>
      <c r="H18" s="23" t="s">
        <v>7</v>
      </c>
      <c r="M18" s="6"/>
    </row>
    <row r="19" spans="2:13" ht="14.7" thickBot="1">
      <c r="B19" t="s">
        <v>17</v>
      </c>
      <c r="H19" s="23" t="s">
        <v>8</v>
      </c>
      <c r="M19" s="7" t="s">
        <v>48</v>
      </c>
    </row>
    <row r="20" spans="2:13" ht="15" thickBot="1">
      <c r="H20" s="23" t="s">
        <v>9</v>
      </c>
      <c r="M20" s="8" t="s">
        <v>49</v>
      </c>
    </row>
    <row r="21" spans="2:13" ht="15" thickBot="1">
      <c r="B21" t="s">
        <v>66</v>
      </c>
      <c r="H21" s="23" t="s">
        <v>10</v>
      </c>
      <c r="M21" s="9" t="s">
        <v>50</v>
      </c>
    </row>
    <row r="22" spans="2:13" ht="24.9" thickBot="1">
      <c r="B22" t="s">
        <v>67</v>
      </c>
      <c r="H22" s="23" t="s">
        <v>11</v>
      </c>
      <c r="M22" s="8" t="s">
        <v>51</v>
      </c>
    </row>
    <row r="23" spans="2:13" ht="24.9" thickBot="1">
      <c r="B23" t="s">
        <v>68</v>
      </c>
      <c r="H23" s="23" t="s">
        <v>12</v>
      </c>
      <c r="M23" s="9" t="s">
        <v>52</v>
      </c>
    </row>
    <row r="24" spans="2:13">
      <c r="B24" t="s">
        <v>69</v>
      </c>
      <c r="H24" s="23" t="s">
        <v>13</v>
      </c>
    </row>
    <row r="25" spans="2:13">
      <c r="H25" s="23" t="s">
        <v>221</v>
      </c>
    </row>
  </sheetData>
  <conditionalFormatting sqref="K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INSTRUCTIONS </vt:lpstr>
      <vt:lpstr>Risk Tracker (Input) </vt:lpstr>
      <vt:lpstr>High Risk Residents</vt:lpstr>
      <vt:lpstr>High Risk Issues </vt:lpstr>
      <vt:lpstr>Risk Defintions</vt:lpstr>
      <vt:lpstr>Risk Based Questions </vt:lpstr>
      <vt:lpstr>CareGEN Support</vt:lpstr>
      <vt:lpstr>List</vt:lpstr>
      <vt:lpstr>'High Risk Issues '!Print_Area</vt:lpstr>
      <vt:lpstr>'High Risk Residents'!Print_Area</vt:lpstr>
      <vt:lpstr>'Risk Based Questions '!Print_Area</vt:lpstr>
      <vt:lpstr>'Risk Defintions'!Print_Area</vt:lpstr>
      <vt:lpstr>'Risk Tracker (Input)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Filocamo</dc:creator>
  <cp:lastModifiedBy>Matt Filocamo</cp:lastModifiedBy>
  <cp:lastPrinted>2022-06-25T23:43:50Z</cp:lastPrinted>
  <dcterms:created xsi:type="dcterms:W3CDTF">2022-03-17T05:55:04Z</dcterms:created>
  <dcterms:modified xsi:type="dcterms:W3CDTF">2022-06-26T05:12:32Z</dcterms:modified>
</cp:coreProperties>
</file>