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atross/Desktop/OOSC/Becky Yeamans Copy of Thumb Drive/2023-2024/"/>
    </mc:Choice>
  </mc:AlternateContent>
  <xr:revisionPtr revIDLastSave="0" documentId="13_ncr:1_{C1F17442-0C8E-434B-BFEA-5C9187C4292F}" xr6:coauthVersionLast="47" xr6:coauthVersionMax="47" xr10:uidLastSave="{00000000-0000-0000-0000-000000000000}"/>
  <bookViews>
    <workbookView xWindow="140" yWindow="500" windowWidth="25460" windowHeight="15500" xr2:uid="{B61A46F3-A62E-49E9-9259-F9B36EEAA60A}"/>
  </bookViews>
  <sheets>
    <sheet name="2023-2024" sheetId="3" r:id="rId1"/>
    <sheet name="2022-2023" sheetId="5" r:id="rId2"/>
    <sheet name="2021-2022" sheetId="4" r:id="rId3"/>
  </sheets>
  <definedNames>
    <definedName name="_xlnm.Print_Area" localSheetId="0">'2023-2024'!$A$1:$B$28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3" l="1"/>
  <c r="B9" i="3"/>
  <c r="B25" i="5"/>
  <c r="B8" i="5"/>
  <c r="B27" i="5" s="1"/>
  <c r="B28" i="3" l="1"/>
  <c r="B25" i="4" l="1"/>
  <c r="B8" i="4"/>
  <c r="B27" i="4" s="1"/>
</calcChain>
</file>

<file path=xl/sharedStrings.xml><?xml version="1.0" encoding="utf-8"?>
<sst xmlns="http://schemas.openxmlformats.org/spreadsheetml/2006/main" count="72" uniqueCount="33">
  <si>
    <t>Income</t>
  </si>
  <si>
    <t>Rollover</t>
  </si>
  <si>
    <t>Hold over-Minimum Account Balance</t>
  </si>
  <si>
    <t>Hold over-Scholarships</t>
  </si>
  <si>
    <t>Expenses</t>
  </si>
  <si>
    <t>PO Box</t>
  </si>
  <si>
    <t>Treasurer</t>
  </si>
  <si>
    <t>Charitable VP</t>
  </si>
  <si>
    <t>Scholarship Chair</t>
  </si>
  <si>
    <t>Auction Chair</t>
  </si>
  <si>
    <t>Wreaths Across America</t>
  </si>
  <si>
    <t>Minimum Account Balances</t>
  </si>
  <si>
    <t>Scholarship payout for prior year</t>
  </si>
  <si>
    <t>Taxes</t>
  </si>
  <si>
    <t>State Fees</t>
  </si>
  <si>
    <t>Scholarships</t>
  </si>
  <si>
    <t>Charitable Donations</t>
  </si>
  <si>
    <t>Estimated Thrift Store Funds</t>
  </si>
  <si>
    <t>Income minus expenses</t>
  </si>
  <si>
    <t>OOSC Charitable 2021-2022 Budget Proposal</t>
  </si>
  <si>
    <t>Thriftshop Volunteer Appreciation</t>
  </si>
  <si>
    <t>State Fees (Biennial)</t>
  </si>
  <si>
    <t>OOSC Charitable 2022-2023 Budget Proposal</t>
  </si>
  <si>
    <t>Actual # previous year</t>
  </si>
  <si>
    <t>($71216.21 TS +$15,000 from auction)</t>
  </si>
  <si>
    <t>(Stop Payment Fee)</t>
  </si>
  <si>
    <t>(Tent, coins, chair rental)</t>
  </si>
  <si>
    <t>(December Vol. Appreciation Lunch)</t>
  </si>
  <si>
    <t>(biennial NE Secretary of State bill)</t>
  </si>
  <si>
    <t>(included $15K raised from auction)</t>
  </si>
  <si>
    <t>Estimated Auction Proceeds</t>
  </si>
  <si>
    <t>OOSC Charitable 2023-2024 Budget</t>
  </si>
  <si>
    <t>Approved 8/8/23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</si>
</sst>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8" fontId="0" fillId="0" borderId="4" xfId="0" applyNumberFormat="1" applyBorder="1"/>
    <xf numFmtId="6" fontId="0" fillId="0" borderId="4" xfId="0" applyNumberFormat="1" applyBorder="1"/>
    <xf numFmtId="8" fontId="2" fillId="0" borderId="4" xfId="0" applyNumberFormat="1" applyFont="1" applyBorder="1"/>
    <xf numFmtId="6" fontId="2" fillId="0" borderId="4" xfId="0" applyNumberFormat="1" applyFont="1" applyBorder="1"/>
    <xf numFmtId="8" fontId="0" fillId="0" borderId="6" xfId="0" applyNumberFormat="1" applyBorder="1"/>
    <xf numFmtId="0" fontId="5" fillId="0" borderId="0" xfId="0" applyFont="1"/>
    <xf numFmtId="0" fontId="7" fillId="0" borderId="0" xfId="0" applyFont="1"/>
    <xf numFmtId="44" fontId="7" fillId="0" borderId="0" xfId="1" applyFont="1"/>
    <xf numFmtId="0" fontId="0" fillId="0" borderId="9" xfId="0" applyBorder="1"/>
    <xf numFmtId="0" fontId="0" fillId="0" borderId="6" xfId="0" applyBorder="1"/>
    <xf numFmtId="0" fontId="1" fillId="0" borderId="1" xfId="0" applyFont="1" applyBorder="1"/>
    <xf numFmtId="8" fontId="0" fillId="0" borderId="7" xfId="0" applyNumberFormat="1" applyBorder="1"/>
    <xf numFmtId="8" fontId="4" fillId="0" borderId="8" xfId="0" applyNumberFormat="1" applyFont="1" applyBorder="1" applyAlignment="1">
      <alignment horizontal="right" vertical="center"/>
    </xf>
    <xf numFmtId="44" fontId="1" fillId="0" borderId="4" xfId="0" applyNumberFormat="1" applyFont="1" applyBorder="1"/>
    <xf numFmtId="0" fontId="1" fillId="0" borderId="1" xfId="0" applyFont="1" applyBorder="1" applyAlignment="1">
      <alignment vertical="center"/>
    </xf>
    <xf numFmtId="44" fontId="0" fillId="0" borderId="2" xfId="0" applyNumberFormat="1" applyBorder="1"/>
    <xf numFmtId="44" fontId="0" fillId="0" borderId="6" xfId="0" applyNumberFormat="1" applyBorder="1"/>
    <xf numFmtId="44" fontId="0" fillId="0" borderId="4" xfId="0" applyNumberFormat="1" applyBorder="1"/>
    <xf numFmtId="0" fontId="8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23BC-8C67-4076-B591-9074771BFFDC}">
  <sheetPr>
    <pageSetUpPr fitToPage="1"/>
  </sheetPr>
  <dimension ref="A1:B28"/>
  <sheetViews>
    <sheetView tabSelected="1" zoomScale="110" zoomScaleNormal="110" workbookViewId="0">
      <selection activeCell="C4" sqref="C4"/>
    </sheetView>
  </sheetViews>
  <sheetFormatPr baseColWidth="10" defaultColWidth="8.83203125" defaultRowHeight="15" x14ac:dyDescent="0.2"/>
  <cols>
    <col min="1" max="1" width="29.83203125" style="13" bestFit="1" customWidth="1"/>
    <col min="2" max="2" width="16" style="14" customWidth="1"/>
    <col min="3" max="3" width="37.33203125" customWidth="1"/>
  </cols>
  <sheetData>
    <row r="1" spans="1:2" x14ac:dyDescent="0.2">
      <c r="A1" s="21" t="s">
        <v>31</v>
      </c>
      <c r="B1" s="22"/>
    </row>
    <row r="2" spans="1:2" x14ac:dyDescent="0.2">
      <c r="A2" s="25" t="s">
        <v>32</v>
      </c>
      <c r="B2" s="23"/>
    </row>
    <row r="3" spans="1:2" x14ac:dyDescent="0.2">
      <c r="A3" s="17" t="s">
        <v>0</v>
      </c>
      <c r="B3" s="22"/>
    </row>
    <row r="4" spans="1:2" x14ac:dyDescent="0.2">
      <c r="A4" s="3" t="s">
        <v>1</v>
      </c>
      <c r="B4" s="24">
        <v>25495.599999999999</v>
      </c>
    </row>
    <row r="5" spans="1:2" x14ac:dyDescent="0.2">
      <c r="A5" s="3" t="s">
        <v>2</v>
      </c>
      <c r="B5" s="24">
        <v>2400</v>
      </c>
    </row>
    <row r="6" spans="1:2" x14ac:dyDescent="0.2">
      <c r="A6" s="3" t="s">
        <v>3</v>
      </c>
      <c r="B6" s="24">
        <v>45000</v>
      </c>
    </row>
    <row r="7" spans="1:2" x14ac:dyDescent="0.2">
      <c r="A7" s="3" t="s">
        <v>17</v>
      </c>
      <c r="B7" s="24">
        <v>65000</v>
      </c>
    </row>
    <row r="8" spans="1:2" x14ac:dyDescent="0.2">
      <c r="A8" s="3" t="s">
        <v>30</v>
      </c>
      <c r="B8" s="23">
        <v>10000</v>
      </c>
    </row>
    <row r="9" spans="1:2" x14ac:dyDescent="0.2">
      <c r="A9" s="3"/>
      <c r="B9" s="20">
        <f>SUM(B4:B8)</f>
        <v>147895.6</v>
      </c>
    </row>
    <row r="10" spans="1:2" x14ac:dyDescent="0.2">
      <c r="A10" s="3"/>
      <c r="B10" s="24"/>
    </row>
    <row r="11" spans="1:2" x14ac:dyDescent="0.2">
      <c r="A11" s="3"/>
      <c r="B11" s="24"/>
    </row>
    <row r="12" spans="1:2" x14ac:dyDescent="0.2">
      <c r="A12" s="6" t="s">
        <v>4</v>
      </c>
      <c r="B12" s="24"/>
    </row>
    <row r="13" spans="1:2" x14ac:dyDescent="0.2">
      <c r="A13" s="3" t="s">
        <v>5</v>
      </c>
      <c r="B13" s="24">
        <v>39</v>
      </c>
    </row>
    <row r="14" spans="1:2" x14ac:dyDescent="0.2">
      <c r="A14" s="3" t="s">
        <v>6</v>
      </c>
      <c r="B14" s="24">
        <v>100</v>
      </c>
    </row>
    <row r="15" spans="1:2" x14ac:dyDescent="0.2">
      <c r="A15" s="3" t="s">
        <v>7</v>
      </c>
      <c r="B15" s="24">
        <v>100</v>
      </c>
    </row>
    <row r="16" spans="1:2" x14ac:dyDescent="0.2">
      <c r="A16" s="3" t="s">
        <v>8</v>
      </c>
      <c r="B16" s="24">
        <v>500</v>
      </c>
    </row>
    <row r="17" spans="1:2" x14ac:dyDescent="0.2">
      <c r="A17" s="3" t="s">
        <v>9</v>
      </c>
      <c r="B17" s="24">
        <v>350</v>
      </c>
    </row>
    <row r="18" spans="1:2" x14ac:dyDescent="0.2">
      <c r="A18" s="3" t="s">
        <v>10</v>
      </c>
      <c r="B18" s="24">
        <v>400</v>
      </c>
    </row>
    <row r="19" spans="1:2" x14ac:dyDescent="0.2">
      <c r="A19" s="3" t="s">
        <v>20</v>
      </c>
      <c r="B19" s="24">
        <v>600</v>
      </c>
    </row>
    <row r="20" spans="1:2" x14ac:dyDescent="0.2">
      <c r="A20" s="3" t="s">
        <v>11</v>
      </c>
      <c r="B20" s="24">
        <v>2400</v>
      </c>
    </row>
    <row r="21" spans="1:2" x14ac:dyDescent="0.2">
      <c r="A21" s="3" t="s">
        <v>12</v>
      </c>
      <c r="B21" s="24">
        <v>45000</v>
      </c>
    </row>
    <row r="22" spans="1:2" x14ac:dyDescent="0.2">
      <c r="A22" s="3" t="s">
        <v>13</v>
      </c>
      <c r="B22" s="24">
        <v>1825</v>
      </c>
    </row>
    <row r="23" spans="1:2" x14ac:dyDescent="0.2">
      <c r="A23" s="3" t="s">
        <v>21</v>
      </c>
      <c r="B23" s="24">
        <v>0</v>
      </c>
    </row>
    <row r="24" spans="1:2" x14ac:dyDescent="0.2">
      <c r="A24" s="3" t="s">
        <v>15</v>
      </c>
      <c r="B24" s="24">
        <v>45000</v>
      </c>
    </row>
    <row r="25" spans="1:2" x14ac:dyDescent="0.2">
      <c r="A25" s="3" t="s">
        <v>16</v>
      </c>
      <c r="B25" s="23">
        <v>35000</v>
      </c>
    </row>
    <row r="26" spans="1:2" x14ac:dyDescent="0.2">
      <c r="A26" s="3"/>
      <c r="B26" s="20">
        <f>SUM(B13:B25)</f>
        <v>131314</v>
      </c>
    </row>
    <row r="27" spans="1:2" x14ac:dyDescent="0.2">
      <c r="A27" s="3"/>
      <c r="B27" s="24"/>
    </row>
    <row r="28" spans="1:2" x14ac:dyDescent="0.2">
      <c r="A28" s="5" t="s">
        <v>18</v>
      </c>
      <c r="B28" s="23">
        <f>SUM(B9-B26)</f>
        <v>16581.600000000006</v>
      </c>
    </row>
  </sheetData>
  <printOptions horizontalCentered="1" verticalCentered="1"/>
  <pageMargins left="0.25" right="0.25" top="0.75" bottom="0.75" header="0.3" footer="0.3"/>
  <pageSetup scale="84" orientation="landscape" r:id="rId1"/>
  <headerFooter>
    <oddHeader>&amp;C&amp;"Calibri,Regular"&amp;K000000OOSC CHARITABLE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9C02-8E00-4345-8E35-466BA204B796}">
  <dimension ref="A1:E27"/>
  <sheetViews>
    <sheetView workbookViewId="0">
      <selection activeCell="B12" sqref="B12:B24"/>
    </sheetView>
  </sheetViews>
  <sheetFormatPr baseColWidth="10" defaultColWidth="8.83203125" defaultRowHeight="15" x14ac:dyDescent="0.2"/>
  <cols>
    <col min="1" max="1" width="33.5" customWidth="1"/>
    <col min="2" max="2" width="13.1640625" customWidth="1"/>
    <col min="3" max="3" width="21" customWidth="1"/>
    <col min="5" max="5" width="37.33203125" customWidth="1"/>
    <col min="6" max="6" width="17.5" customWidth="1"/>
  </cols>
  <sheetData>
    <row r="1" spans="1:5" x14ac:dyDescent="0.2">
      <c r="A1" s="1" t="s">
        <v>22</v>
      </c>
      <c r="B1" s="2"/>
      <c r="C1" s="15" t="s">
        <v>23</v>
      </c>
    </row>
    <row r="2" spans="1:5" x14ac:dyDescent="0.2">
      <c r="A2" s="5"/>
      <c r="B2" s="16"/>
      <c r="C2" s="16"/>
    </row>
    <row r="3" spans="1:5" x14ac:dyDescent="0.2">
      <c r="A3" s="17" t="s">
        <v>0</v>
      </c>
      <c r="B3" s="2"/>
      <c r="C3" s="15"/>
    </row>
    <row r="4" spans="1:5" x14ac:dyDescent="0.2">
      <c r="A4" s="3" t="s">
        <v>1</v>
      </c>
      <c r="B4" s="7">
        <v>22768.080000000002</v>
      </c>
      <c r="C4" s="18">
        <v>12711.17</v>
      </c>
    </row>
    <row r="5" spans="1:5" x14ac:dyDescent="0.2">
      <c r="A5" s="3" t="s">
        <v>2</v>
      </c>
      <c r="B5" s="8">
        <v>2400</v>
      </c>
      <c r="C5" s="18">
        <v>2400</v>
      </c>
    </row>
    <row r="6" spans="1:5" x14ac:dyDescent="0.2">
      <c r="A6" s="3" t="s">
        <v>3</v>
      </c>
      <c r="B6" s="8">
        <v>43000</v>
      </c>
      <c r="C6" s="7">
        <v>30000</v>
      </c>
    </row>
    <row r="7" spans="1:5" x14ac:dyDescent="0.2">
      <c r="A7" s="3" t="s">
        <v>17</v>
      </c>
      <c r="B7" s="8">
        <v>65000</v>
      </c>
      <c r="C7" s="7">
        <v>86216.21</v>
      </c>
      <c r="D7" s="12" t="s">
        <v>24</v>
      </c>
      <c r="E7" s="12"/>
    </row>
    <row r="8" spans="1:5" x14ac:dyDescent="0.2">
      <c r="A8" s="3"/>
      <c r="B8" s="9">
        <f>SUM(B4:B7)</f>
        <v>133168.08000000002</v>
      </c>
      <c r="C8" s="7"/>
      <c r="D8" s="12"/>
      <c r="E8" s="12"/>
    </row>
    <row r="9" spans="1:5" x14ac:dyDescent="0.2">
      <c r="A9" s="3"/>
      <c r="B9" s="4"/>
      <c r="C9" s="7"/>
      <c r="D9" s="12"/>
      <c r="E9" s="12"/>
    </row>
    <row r="10" spans="1:5" x14ac:dyDescent="0.2">
      <c r="A10" s="3"/>
      <c r="B10" s="4"/>
      <c r="C10" s="7"/>
      <c r="D10" s="12"/>
      <c r="E10" s="12"/>
    </row>
    <row r="11" spans="1:5" x14ac:dyDescent="0.2">
      <c r="A11" s="6" t="s">
        <v>4</v>
      </c>
      <c r="B11" s="4"/>
      <c r="C11" s="7"/>
      <c r="D11" s="12"/>
      <c r="E11" s="12"/>
    </row>
    <row r="12" spans="1:5" x14ac:dyDescent="0.2">
      <c r="A12" s="3" t="s">
        <v>5</v>
      </c>
      <c r="B12" s="8">
        <v>35</v>
      </c>
      <c r="C12" s="7">
        <v>35</v>
      </c>
      <c r="D12" s="12"/>
      <c r="E12" s="12"/>
    </row>
    <row r="13" spans="1:5" x14ac:dyDescent="0.2">
      <c r="A13" s="3" t="s">
        <v>6</v>
      </c>
      <c r="B13" s="8">
        <v>100</v>
      </c>
      <c r="C13" s="7">
        <v>25</v>
      </c>
      <c r="D13" s="12" t="s">
        <v>25</v>
      </c>
      <c r="E13" s="12"/>
    </row>
    <row r="14" spans="1:5" x14ac:dyDescent="0.2">
      <c r="A14" s="3" t="s">
        <v>7</v>
      </c>
      <c r="B14" s="8">
        <v>100</v>
      </c>
      <c r="C14" s="7">
        <v>0</v>
      </c>
      <c r="D14" s="12"/>
      <c r="E14" s="12"/>
    </row>
    <row r="15" spans="1:5" x14ac:dyDescent="0.2">
      <c r="A15" s="3" t="s">
        <v>8</v>
      </c>
      <c r="B15" s="8">
        <v>450</v>
      </c>
      <c r="C15" s="7">
        <v>423.8</v>
      </c>
      <c r="D15" s="12"/>
      <c r="E15" s="12"/>
    </row>
    <row r="16" spans="1:5" x14ac:dyDescent="0.2">
      <c r="A16" s="3" t="s">
        <v>9</v>
      </c>
      <c r="B16" s="8">
        <v>300</v>
      </c>
      <c r="C16" s="7">
        <v>300</v>
      </c>
      <c r="D16" s="12"/>
      <c r="E16" s="12"/>
    </row>
    <row r="17" spans="1:5" x14ac:dyDescent="0.2">
      <c r="A17" s="3" t="s">
        <v>10</v>
      </c>
      <c r="B17" s="8">
        <v>300</v>
      </c>
      <c r="C17" s="7">
        <v>304.82</v>
      </c>
      <c r="D17" s="12" t="s">
        <v>26</v>
      </c>
      <c r="E17" s="12"/>
    </row>
    <row r="18" spans="1:5" x14ac:dyDescent="0.2">
      <c r="A18" s="3" t="s">
        <v>20</v>
      </c>
      <c r="B18" s="8">
        <v>250</v>
      </c>
      <c r="C18" s="7">
        <v>168.56</v>
      </c>
      <c r="D18" s="12" t="s">
        <v>27</v>
      </c>
      <c r="E18" s="12"/>
    </row>
    <row r="19" spans="1:5" x14ac:dyDescent="0.2">
      <c r="A19" s="3" t="s">
        <v>11</v>
      </c>
      <c r="B19" s="8">
        <v>2400</v>
      </c>
      <c r="C19" s="7">
        <v>2400</v>
      </c>
      <c r="D19" s="12"/>
      <c r="E19" s="12"/>
    </row>
    <row r="20" spans="1:5" x14ac:dyDescent="0.2">
      <c r="A20" s="3" t="s">
        <v>12</v>
      </c>
      <c r="B20" s="8">
        <v>43000</v>
      </c>
      <c r="C20" s="7">
        <v>30000</v>
      </c>
      <c r="D20" s="12"/>
      <c r="E20" s="12"/>
    </row>
    <row r="21" spans="1:5" x14ac:dyDescent="0.2">
      <c r="A21" s="3" t="s">
        <v>13</v>
      </c>
      <c r="B21" s="8">
        <v>1700</v>
      </c>
      <c r="C21" s="7">
        <v>1400</v>
      </c>
      <c r="D21" s="12"/>
      <c r="E21" s="12"/>
    </row>
    <row r="22" spans="1:5" x14ac:dyDescent="0.2">
      <c r="A22" s="3" t="s">
        <v>21</v>
      </c>
      <c r="B22" s="8">
        <v>35</v>
      </c>
      <c r="C22" s="7">
        <v>0</v>
      </c>
      <c r="D22" s="12" t="s">
        <v>28</v>
      </c>
      <c r="E22" s="12"/>
    </row>
    <row r="23" spans="1:5" x14ac:dyDescent="0.2">
      <c r="A23" s="3" t="s">
        <v>15</v>
      </c>
      <c r="B23" s="8">
        <v>32500</v>
      </c>
      <c r="C23" s="7">
        <v>45000</v>
      </c>
      <c r="D23" s="12" t="s">
        <v>29</v>
      </c>
      <c r="E23" s="12"/>
    </row>
    <row r="24" spans="1:5" x14ac:dyDescent="0.2">
      <c r="A24" s="3" t="s">
        <v>16</v>
      </c>
      <c r="B24" s="8">
        <v>32500</v>
      </c>
      <c r="C24" s="7">
        <v>27533.09</v>
      </c>
    </row>
    <row r="25" spans="1:5" x14ac:dyDescent="0.2">
      <c r="A25" s="3"/>
      <c r="B25" s="10">
        <f>SUM(B12:B24)</f>
        <v>113670</v>
      </c>
      <c r="C25" s="7"/>
    </row>
    <row r="26" spans="1:5" x14ac:dyDescent="0.2">
      <c r="A26" s="3"/>
      <c r="B26" s="4"/>
      <c r="C26" s="4"/>
    </row>
    <row r="27" spans="1:5" x14ac:dyDescent="0.2">
      <c r="A27" s="5" t="s">
        <v>18</v>
      </c>
      <c r="B27" s="11">
        <f>SUM(B8-B25)</f>
        <v>19498.080000000016</v>
      </c>
      <c r="C27" s="19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B41E-A50C-4C59-8A79-DD3F0B54CBB9}">
  <dimension ref="A1:B27"/>
  <sheetViews>
    <sheetView workbookViewId="0">
      <selection sqref="A1:B27"/>
    </sheetView>
  </sheetViews>
  <sheetFormatPr baseColWidth="10" defaultColWidth="8.83203125" defaultRowHeight="15" x14ac:dyDescent="0.2"/>
  <cols>
    <col min="1" max="1" width="21.5" customWidth="1"/>
    <col min="2" max="2" width="23.33203125" customWidth="1"/>
  </cols>
  <sheetData>
    <row r="1" spans="1:2" x14ac:dyDescent="0.2">
      <c r="A1" s="1" t="s">
        <v>19</v>
      </c>
      <c r="B1" s="2"/>
    </row>
    <row r="2" spans="1:2" x14ac:dyDescent="0.2">
      <c r="A2" s="3"/>
      <c r="B2" s="4"/>
    </row>
    <row r="3" spans="1:2" x14ac:dyDescent="0.2">
      <c r="A3" s="6" t="s">
        <v>0</v>
      </c>
      <c r="B3" s="4"/>
    </row>
    <row r="4" spans="1:2" x14ac:dyDescent="0.2">
      <c r="A4" s="3" t="s">
        <v>1</v>
      </c>
      <c r="B4" s="7">
        <v>12711.17</v>
      </c>
    </row>
    <row r="5" spans="1:2" x14ac:dyDescent="0.2">
      <c r="A5" s="3" t="s">
        <v>2</v>
      </c>
      <c r="B5" s="8">
        <v>2400</v>
      </c>
    </row>
    <row r="6" spans="1:2" x14ac:dyDescent="0.2">
      <c r="A6" s="3" t="s">
        <v>3</v>
      </c>
      <c r="B6" s="8">
        <v>30000</v>
      </c>
    </row>
    <row r="7" spans="1:2" x14ac:dyDescent="0.2">
      <c r="A7" s="3" t="s">
        <v>17</v>
      </c>
      <c r="B7" s="8">
        <v>40000</v>
      </c>
    </row>
    <row r="8" spans="1:2" x14ac:dyDescent="0.2">
      <c r="A8" s="3"/>
      <c r="B8" s="9">
        <f>SUM(B4:B7)</f>
        <v>85111.17</v>
      </c>
    </row>
    <row r="9" spans="1:2" x14ac:dyDescent="0.2">
      <c r="A9" s="3"/>
      <c r="B9" s="4"/>
    </row>
    <row r="10" spans="1:2" x14ac:dyDescent="0.2">
      <c r="A10" s="3"/>
      <c r="B10" s="4"/>
    </row>
    <row r="11" spans="1:2" x14ac:dyDescent="0.2">
      <c r="A11" s="6" t="s">
        <v>4</v>
      </c>
      <c r="B11" s="4"/>
    </row>
    <row r="12" spans="1:2" x14ac:dyDescent="0.2">
      <c r="A12" s="3" t="s">
        <v>5</v>
      </c>
      <c r="B12" s="8">
        <v>32</v>
      </c>
    </row>
    <row r="13" spans="1:2" x14ac:dyDescent="0.2">
      <c r="A13" s="3" t="s">
        <v>6</v>
      </c>
      <c r="B13" s="8">
        <v>100</v>
      </c>
    </row>
    <row r="14" spans="1:2" x14ac:dyDescent="0.2">
      <c r="A14" s="3" t="s">
        <v>7</v>
      </c>
      <c r="B14" s="8">
        <v>100</v>
      </c>
    </row>
    <row r="15" spans="1:2" x14ac:dyDescent="0.2">
      <c r="A15" s="3" t="s">
        <v>8</v>
      </c>
      <c r="B15" s="8">
        <v>400</v>
      </c>
    </row>
    <row r="16" spans="1:2" x14ac:dyDescent="0.2">
      <c r="A16" s="3" t="s">
        <v>9</v>
      </c>
      <c r="B16" s="8">
        <v>300</v>
      </c>
    </row>
    <row r="17" spans="1:2" x14ac:dyDescent="0.2">
      <c r="A17" s="3" t="s">
        <v>10</v>
      </c>
      <c r="B17" s="8">
        <v>300</v>
      </c>
    </row>
    <row r="18" spans="1:2" x14ac:dyDescent="0.2">
      <c r="A18" s="3" t="s">
        <v>20</v>
      </c>
      <c r="B18" s="8">
        <v>250</v>
      </c>
    </row>
    <row r="19" spans="1:2" x14ac:dyDescent="0.2">
      <c r="A19" s="3" t="s">
        <v>11</v>
      </c>
      <c r="B19" s="8">
        <v>2400</v>
      </c>
    </row>
    <row r="20" spans="1:2" x14ac:dyDescent="0.2">
      <c r="A20" s="3" t="s">
        <v>12</v>
      </c>
      <c r="B20" s="8">
        <v>30000</v>
      </c>
    </row>
    <row r="21" spans="1:2" x14ac:dyDescent="0.2">
      <c r="A21" s="3" t="s">
        <v>13</v>
      </c>
      <c r="B21" s="8">
        <v>1700</v>
      </c>
    </row>
    <row r="22" spans="1:2" x14ac:dyDescent="0.2">
      <c r="A22" s="3" t="s">
        <v>14</v>
      </c>
      <c r="B22" s="8">
        <v>35</v>
      </c>
    </row>
    <row r="23" spans="1:2" x14ac:dyDescent="0.2">
      <c r="A23" s="3" t="s">
        <v>15</v>
      </c>
      <c r="B23" s="8">
        <v>20000</v>
      </c>
    </row>
    <row r="24" spans="1:2" x14ac:dyDescent="0.2">
      <c r="A24" s="3" t="s">
        <v>16</v>
      </c>
      <c r="B24" s="8">
        <v>20000</v>
      </c>
    </row>
    <row r="25" spans="1:2" x14ac:dyDescent="0.2">
      <c r="A25" s="3"/>
      <c r="B25" s="10">
        <f>SUM(B12:B24)</f>
        <v>75617</v>
      </c>
    </row>
    <row r="26" spans="1:2" x14ac:dyDescent="0.2">
      <c r="A26" s="3"/>
      <c r="B26" s="4"/>
    </row>
    <row r="27" spans="1:2" x14ac:dyDescent="0.2">
      <c r="A27" s="5" t="s">
        <v>18</v>
      </c>
      <c r="B27" s="11">
        <f>SUM(B8-B25)</f>
        <v>9494.1699999999983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2023-2024</vt:lpstr>
      <vt:lpstr>2022-2023</vt:lpstr>
      <vt:lpstr>2021-2022</vt:lpstr>
      <vt:lpstr>'2023-2024'!Print_Area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Dailey</dc:creator>
  <cp:lastModifiedBy>BS</cp:lastModifiedBy>
  <cp:lastPrinted>2023-08-08T13:28:15Z</cp:lastPrinted>
  <dcterms:created xsi:type="dcterms:W3CDTF">2020-12-28T19:11:21Z</dcterms:created>
  <dcterms:modified xsi:type="dcterms:W3CDTF">2023-08-10T16:29:19Z</dcterms:modified>
</cp:coreProperties>
</file>