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Santa Cruz County\"/>
    </mc:Choice>
  </mc:AlternateContent>
  <xr:revisionPtr revIDLastSave="0" documentId="13_ncr:1_{28DBD949-01B0-49C7-89CD-CEAD4B1198E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ummary (NEW!)" sheetId="2" r:id="rId1"/>
    <sheet name="Bank Deposits" sheetId="1" r:id="rId2"/>
  </sheets>
  <definedNames>
    <definedName name="_xlnm.Print_Area" localSheetId="1">'Bank Deposits'!$A$1:$E$37</definedName>
  </definedNames>
  <calcPr calcId="191029"/>
  <pivotCaches>
    <pivotCache cacheId="3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C34" i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/>
</calcChain>
</file>

<file path=xl/sharedStrings.xml><?xml version="1.0" encoding="utf-8"?>
<sst xmlns="http://schemas.openxmlformats.org/spreadsheetml/2006/main" count="18" uniqueCount="18">
  <si>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</si>
  <si>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>Deposits</t>
  </si>
  <si>
    <t>Growth Rate</t>
  </si>
  <si>
    <t>SANTA CRUZ COUNTY BANK DEPOSITS ($000)</t>
  </si>
  <si>
    <t xml:space="preserve">Source: Federal Deposit Insurance Corporation and US Economic Research </t>
  </si>
  <si>
    <t>Decade</t>
  </si>
  <si>
    <t>Year</t>
  </si>
  <si>
    <t>📊 Bank Deposits Summary</t>
  </si>
  <si>
    <t>Pivot summary by decade and yearly deposit trend</t>
  </si>
  <si>
    <t>Row Labels</t>
  </si>
  <si>
    <t>1990s</t>
  </si>
  <si>
    <t>2000s</t>
  </si>
  <si>
    <t>2010s</t>
  </si>
  <si>
    <t>2020s</t>
  </si>
  <si>
    <t>Grand Total</t>
  </si>
  <si>
    <t>Average of Deposits</t>
  </si>
  <si>
    <t>Average of Growth Rate</t>
  </si>
  <si>
    <t>Count of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</si>
</sst>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rgb="FF1F1F1F"/>
      <name val="Calibri"/>
      <family val="2"/>
      <scheme val="minor"/>
    </font>
    <font>
      <sz val="12"/>
      <color rgb="FF1F1F1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i/>
      <sz val="12"/>
      <color rgb="FFFFFFFF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4472C4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B4C6E7"/>
      </right>
      <top/>
      <bottom style="thin">
        <color rgb="FFB4C6E7"/>
      </bottom>
      <diagonal/>
    </border>
    <border>
      <left style="thin">
        <color rgb="FFB4C6E7"/>
      </left>
      <right style="thin">
        <color rgb="FFB4C6E7"/>
      </right>
      <top/>
      <bottom style="thin">
        <color rgb="FFB4C6E7"/>
      </bottom>
      <diagonal/>
    </border>
    <border>
      <left style="thin">
        <color rgb="FFB4C6E7"/>
      </left>
      <right/>
      <top/>
      <bottom style="thin">
        <color rgb="FFB4C6E7"/>
      </bottom>
      <diagonal/>
    </border>
    <border>
      <left/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rgb="FFB4C6E7"/>
      </left>
      <right/>
      <top style="thin">
        <color rgb="FFB4C6E7"/>
      </top>
      <bottom style="thin">
        <color rgb="FFB4C6E7"/>
      </bottom>
      <diagonal/>
    </border>
    <border>
      <left/>
      <right style="thin">
        <color rgb="FFB4C6E7"/>
      </right>
      <top style="thin">
        <color rgb="FFB4C6E7"/>
      </top>
      <bottom/>
      <diagonal/>
    </border>
    <border>
      <left style="thin">
        <color rgb="FFB4C6E7"/>
      </left>
      <right style="thin">
        <color rgb="FFB4C6E7"/>
      </right>
      <top style="thin">
        <color rgb="FFB4C6E7"/>
      </top>
      <bottom/>
      <diagonal/>
    </border>
    <border>
      <left style="thin">
        <color rgb="FFB4C6E7"/>
      </left>
      <right/>
      <top style="thin">
        <color rgb="FFB4C6E7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2" fillId="0" borderId="0" xfId="0" applyFont="1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NumberFormat="1"/>
    <xf numFmtId="0" fontId="4" fillId="3" borderId="0" xfId="0" applyFont="1" applyFill="1"/>
    <xf numFmtId="0" fontId="5" fillId="3" borderId="0" xfId="0" applyFont="1" applyFill="1"/>
    <xf numFmtId="0" fontId="7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3" fontId="10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0" borderId="0" xfId="0" applyAlignment="1"/>
    <xf numFmtId="164" fontId="0" fillId="0" borderId="0" xfId="0" applyNumberFormat="1"/>
  </cellXfs>
  <cellStyles count="1">
    <cellStyle name="Normal" xfId="0" builtinId="0"/>
  </cellStyles>
  <dxfs count="10">
    <dxf>
      <numFmt numFmtId="164" formatCode="0.0%"/>
    </dxf>
    <dxf>
      <font>
        <b/>
        <color rgb="FFFFFFFF"/>
      </font>
      <fill>
        <patternFill patternType="solid">
          <fgColor indexed="64"/>
          <bgColor rgb="FF4472C4"/>
        </patternFill>
      </fill>
      <alignment horizontal="center"/>
      <border diagonalUp="0" diagonalDown="0">
        <left style="thin">
          <color rgb="FFB4C6E7"/>
        </left>
        <right style="thin">
          <color rgb="FFB4C6E7"/>
        </right>
        <top/>
        <bottom/>
        <vertical style="thin">
          <color rgb="FFB4C6E7"/>
        </vertical>
        <horizontal style="thin">
          <color rgb="FFB4C6E7"/>
        </horizontal>
      </border>
    </dxf>
    <dxf>
      <font>
        <color rgb="FF000000"/>
      </font>
      <fill>
        <patternFill patternType="solid">
          <fgColor indexed="64"/>
          <bgColor theme="0"/>
        </patternFill>
      </fill>
      <alignment horizontal="center"/>
      <border diagonalUp="0" diagonalDown="0">
        <left style="thin">
          <color rgb="FFB4C6E7"/>
        </left>
        <right/>
        <top style="thin">
          <color rgb="FFB4C6E7"/>
        </top>
        <bottom style="thin">
          <color rgb="FFB4C6E7"/>
        </bottom>
        <vertical style="thin">
          <color rgb="FFB4C6E7"/>
        </vertical>
        <horizontal style="thin">
          <color rgb="FFB4C6E7"/>
        </horizontal>
      </border>
    </dxf>
    <dxf>
      <font>
        <color rgb="FF000000"/>
      </font>
      <numFmt numFmtId="164" formatCode="0.0%"/>
      <fill>
        <patternFill patternType="solid">
          <fgColor indexed="64"/>
          <bgColor theme="0"/>
        </patternFill>
      </fill>
      <alignment horizontal="center"/>
      <border diagonalUp="0" diagonalDown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  <vertical style="thin">
          <color rgb="FFB4C6E7"/>
        </vertical>
        <horizontal style="thin">
          <color rgb="FFB4C6E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  <vertical style="thin">
          <color rgb="FFB4C6E7"/>
        </vertical>
        <horizontal style="thin">
          <color rgb="FFB4C6E7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B4C6E7"/>
        </right>
        <top style="thin">
          <color rgb="FFB4C6E7"/>
        </top>
        <bottom style="thin">
          <color rgb="FFB4C6E7"/>
        </bottom>
        <vertical style="thin">
          <color rgb="FFB4C6E7"/>
        </vertical>
        <horizontal style="thin">
          <color rgb="FFB4C6E7"/>
        </horizontal>
      </border>
    </dxf>
    <dxf>
      <border>
        <top style="thin">
          <color rgb="FFB4C6E7"/>
        </top>
      </border>
    </dxf>
    <dxf>
      <border>
        <bottom style="thin">
          <color rgb="FFB4C6E7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Deposit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'Bank Deposits'!$B$2</c:f>
              <c:strCache>
                <c:ptCount val="1"/>
                <c:pt idx="0">
                  <c:v>Deposits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'Bank Deposits'!$B$3:$B$34</c:f>
              <c:numCache>
                <c:formatCode>#,##0</c:formatCode>
                <c:ptCount val="32"/>
                <c:pt idx="0">
                  <c:v>413777</c:v>
                </c:pt>
                <c:pt idx="1">
                  <c:v>406400</c:v>
                </c:pt>
                <c:pt idx="2">
                  <c:v>453938</c:v>
                </c:pt>
                <c:pt idx="3">
                  <c:v>555560</c:v>
                </c:pt>
                <c:pt idx="4">
                  <c:v>596363</c:v>
                </c:pt>
                <c:pt idx="5">
                  <c:v>588737</c:v>
                </c:pt>
                <c:pt idx="6">
                  <c:v>533250</c:v>
                </c:pt>
                <c:pt idx="7">
                  <c:v>587004</c:v>
                </c:pt>
                <c:pt idx="8">
                  <c:v>688023</c:v>
                </c:pt>
                <c:pt idx="9">
                  <c:v>672259</c:v>
                </c:pt>
                <c:pt idx="10">
                  <c:v>712675</c:v>
                </c:pt>
                <c:pt idx="11">
                  <c:v>753112</c:v>
                </c:pt>
                <c:pt idx="12">
                  <c:v>757872</c:v>
                </c:pt>
                <c:pt idx="13">
                  <c:v>793766</c:v>
                </c:pt>
                <c:pt idx="14">
                  <c:v>752993</c:v>
                </c:pt>
                <c:pt idx="15">
                  <c:v>775352</c:v>
                </c:pt>
                <c:pt idx="16">
                  <c:v>835032</c:v>
                </c:pt>
                <c:pt idx="17">
                  <c:v>843570</c:v>
                </c:pt>
                <c:pt idx="18">
                  <c:v>871385</c:v>
                </c:pt>
                <c:pt idx="19">
                  <c:v>908522</c:v>
                </c:pt>
                <c:pt idx="20">
                  <c:v>753881</c:v>
                </c:pt>
                <c:pt idx="21">
                  <c:v>847350</c:v>
                </c:pt>
                <c:pt idx="22">
                  <c:v>918691</c:v>
                </c:pt>
                <c:pt idx="23">
                  <c:v>862837</c:v>
                </c:pt>
                <c:pt idx="24">
                  <c:v>866395</c:v>
                </c:pt>
                <c:pt idx="25">
                  <c:v>886113</c:v>
                </c:pt>
                <c:pt idx="26">
                  <c:v>1064350</c:v>
                </c:pt>
                <c:pt idx="27">
                  <c:v>1060734</c:v>
                </c:pt>
                <c:pt idx="28">
                  <c:v>1415075</c:v>
                </c:pt>
                <c:pt idx="29">
                  <c:v>1213958</c:v>
                </c:pt>
                <c:pt idx="30">
                  <c:v>1196538</c:v>
                </c:pt>
                <c:pt idx="31">
                  <c:v>1105426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7-4913-85EF-9C756E703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2114624"/>
        <c:axId val="1202114144"/>
      </c:lineChart>
      <c:catAx>
        <c:axId val="1202114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2114144"/>
        <c:crosses val="autoZero"/>
        <c:auto val="1"/>
        <c:lblAlgn val="ctr"/>
        <c:lblOffset val="100"/>
        <c:noMultiLvlLbl val="0"/>
      </c:catAx>
      <c:valAx>
        <c:axId val="120211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211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14</xdr:col>
      <xdr:colOff>0</xdr:colOff>
      <xdr:row>20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1ABDAA-7313-AF34-5053-335E0D8E4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ert Carreira" refreshedDate="46169.53708159722" createdVersion="8" refreshedVersion="8" minRefreshableVersion="3" recordCount="32" xr:uid="{0CF8B4F2-6548-42E3-97A3-EE0FA1B1A569}">
  <cacheSource type="worksheet">
    <worksheetSource name="BankDepositsTable"/>
  </cacheSource>
  <cacheFields count="4">
    <cacheField name="Year" numFmtId="0">
      <sharedItems containsSemiMixedTypes="0" containsString="0" containsNumber="1" containsInteger="1" minValue="1994" maxValue="2025"/>
    </cacheField>
    <cacheField name="Deposits" numFmtId="3">
      <sharedItems containsSemiMixedTypes="0" containsString="0" containsNumber="1" containsInteger="1" minValue="406400" maxValue="1415075"/>
    </cacheField>
    <cacheField name="Growth Rate" numFmtId="164">
      <sharedItems containsString="0" containsBlank="1" containsNumber="1" minValue="-0.170211618430814" maxValue="0.33405264656360595"/>
    </cacheField>
    <cacheField name="Decade" numFmtId="0">
      <sharedItems count="4">
        <s v="1990s"/>
        <s v="2000s"/>
        <s v="2010s"/>
        <s v="2020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n v="1994"/>
    <n v="413777"/>
    <m/>
    <x v="0"/>
  </r>
  <r>
    <n v="1995"/>
    <n v="406400"/>
    <n v="-1.7828443823605468E-2"/>
    <x v="0"/>
  </r>
  <r>
    <n v="1996"/>
    <n v="453938"/>
    <n v="0.11697342519685039"/>
    <x v="0"/>
  </r>
  <r>
    <n v="1997"/>
    <n v="555560"/>
    <n v="0.22386757662940754"/>
    <x v="0"/>
  </r>
  <r>
    <n v="1998"/>
    <n v="596363"/>
    <n v="7.3444812441500473E-2"/>
    <x v="0"/>
  </r>
  <r>
    <n v="1999"/>
    <n v="588737"/>
    <n v="-1.2787513645212731E-2"/>
    <x v="0"/>
  </r>
  <r>
    <n v="2000"/>
    <n v="533250"/>
    <n v="-9.4247516293353401E-2"/>
    <x v="1"/>
  </r>
  <r>
    <n v="2001"/>
    <n v="587004"/>
    <n v="0.10080450070323488"/>
    <x v="1"/>
  </r>
  <r>
    <n v="2002"/>
    <n v="688023"/>
    <n v="0.17209252407138623"/>
    <x v="1"/>
  </r>
  <r>
    <n v="2003"/>
    <n v="672259"/>
    <n v="-2.2912024743358871E-2"/>
    <x v="1"/>
  </r>
  <r>
    <n v="2004"/>
    <n v="712675"/>
    <n v="6.0119686013872631E-2"/>
    <x v="1"/>
  </r>
  <r>
    <n v="2005"/>
    <n v="753112"/>
    <n v="5.6739748132037748E-2"/>
    <x v="1"/>
  </r>
  <r>
    <n v="2006"/>
    <n v="757872"/>
    <n v="6.3204410499367956E-3"/>
    <x v="1"/>
  </r>
  <r>
    <n v="2007"/>
    <n v="793766"/>
    <n v="4.7361559735680958E-2"/>
    <x v="1"/>
  </r>
  <r>
    <n v="2008"/>
    <n v="752993"/>
    <n v="-5.1366523635429082E-2"/>
    <x v="1"/>
  </r>
  <r>
    <n v="2009"/>
    <n v="775352"/>
    <n v="2.9693503126855095E-2"/>
    <x v="1"/>
  </r>
  <r>
    <n v="2010"/>
    <n v="835032"/>
    <n v="7.6971491657982435E-2"/>
    <x v="2"/>
  </r>
  <r>
    <n v="2011"/>
    <n v="843570"/>
    <n v="1.022475785359124E-2"/>
    <x v="2"/>
  </r>
  <r>
    <n v="2012"/>
    <n v="871385"/>
    <n v="3.2972960157426179E-2"/>
    <x v="2"/>
  </r>
  <r>
    <n v="2013"/>
    <n v="908522"/>
    <n v="4.2618360426218034E-2"/>
    <x v="2"/>
  </r>
  <r>
    <n v="2014"/>
    <n v="753881"/>
    <n v="-0.170211618430814"/>
    <x v="2"/>
  </r>
  <r>
    <n v="2015"/>
    <n v="847350"/>
    <n v="0.12398375870992902"/>
    <x v="2"/>
  </r>
  <r>
    <n v="2016"/>
    <n v="918691"/>
    <n v="8.4193072520210063E-2"/>
    <x v="2"/>
  </r>
  <r>
    <n v="2017"/>
    <n v="862837"/>
    <n v="-6.0797373654471416E-2"/>
    <x v="2"/>
  </r>
  <r>
    <n v="2018"/>
    <n v="866395"/>
    <n v="4.1236061967671765E-3"/>
    <x v="2"/>
  </r>
  <r>
    <n v="2019"/>
    <n v="886113"/>
    <n v="2.2758672430011714E-2"/>
    <x v="2"/>
  </r>
  <r>
    <n v="2020"/>
    <n v="1064350"/>
    <n v="0.20114477498919439"/>
    <x v="3"/>
  </r>
  <r>
    <n v="2021"/>
    <n v="1060734"/>
    <n v="-3.3973786818245876E-3"/>
    <x v="3"/>
  </r>
  <r>
    <n v="2022"/>
    <n v="1415075"/>
    <n v="0.33405264656360595"/>
    <x v="3"/>
  </r>
  <r>
    <n v="2023"/>
    <n v="1213958"/>
    <n v="-0.14212462236983905"/>
    <x v="3"/>
  </r>
  <r>
    <n v="2024"/>
    <n v="1196538"/>
    <n v="-1.4349755098611319E-2"/>
    <x v="3"/>
  </r>
  <r>
    <n v="2025"/>
    <n v="1105426"/>
    <n v="-7.6146348883194687E-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055C50-2642-4720-B6D7-0E427BC6E4C4}" name="BankDepositsPivot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D9" firstHeaderRow="0" firstDataRow="1" firstDataCol="1"/>
  <pivotFields count="4">
    <pivotField dataField="1" showAll="0"/>
    <pivotField dataField="1" numFmtId="3" showAll="0"/>
    <pivotField dataField="1" showAll="0"/>
    <pivotField axis="axisRow" showAll="0">
      <items count="5">
        <item x="0"/>
        <item x="1"/>
        <item x="2"/>
        <item x="3"/>
        <item t="default"/>
      </items>
    </pivotField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verage of Deposits" fld="1" subtotal="average" baseField="0" baseItem="0" numFmtId="3"/>
    <dataField name="Average of Growth Rate" fld="2" subtotal="average" baseField="0" baseItem="0" numFmtId="164"/>
    <dataField name="Count of Year" fld="0" subtotal="count" baseField="0" baseItem="0"/>
  </dataFields>
  <formats count="1"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FCC0E5-A00C-4B65-B0AD-B444CDA1E150}" name="BankDepositsTable" displayName="BankDepositsTable" ref="A2:D34" totalsRowShown="0" headerRowDxfId="1" dataDxfId="9" headerRowBorderDxfId="7" tableBorderDxfId="8" totalsRowBorderDxfId="6">
  <autoFilter ref="A2:D34" xr:uid="{87FCC0E5-A00C-4B65-B0AD-B444CDA1E150}"/>
  <tableColumns count="4">
    <tableColumn id="1" xr3:uid="{A67B5497-8D50-4499-8AFF-583A421B6DB4}" name="Year" dataDxfId="5"/>
    <tableColumn id="2" xr3:uid="{C3A94D17-E71D-4395-96A1-352BBAF7C826}" name="Deposits" dataDxfId="4"/>
    <tableColumn id="3" xr3:uid="{E4FFDE63-62D3-4E21-BD5D-AD447BA69628}" name="Growth Rate" dataDxfId="3">
      <calculatedColumnFormula>(B3-B2)/B2</calculatedColumnFormula>
    </tableColumn>
    <tableColumn id="4" xr3:uid="{265BDE42-7EA4-4D85-9CBE-D3D53E871ECE}" name="Decade" dataDxfId="2">
      <calculatedColumnFormula>FLOOR(A3,10)&amp;"s"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50EC0-1E74-4DEE-80CF-3F77D95022BA}">
  <dimension ref="A1:N9"/>
  <sheetViews>
    <sheetView tabSelected="1" workbookViewId="0"/>
  </sheetViews>
  <sheetFormatPr defaultRowHeight="14.4" x14ac:dyDescent="0.3"/>
  <cols>
    <col min="1" max="1" width="49.33203125" bestFit="1" customWidth="1"/>
    <col min="2" max="2" width="17.88671875" bestFit="1" customWidth="1"/>
    <col min="3" max="3" width="21.33203125" bestFit="1" customWidth="1"/>
    <col min="4" max="4" width="12.44140625" bestFit="1" customWidth="1"/>
  </cols>
  <sheetData>
    <row r="1" spans="1:14" ht="15.6" x14ac:dyDescent="0.3">
      <c r="A1" s="8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5.6" x14ac:dyDescent="0.3">
      <c r="A2" s="8" t="s">
        <v>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4" spans="1:14" x14ac:dyDescent="0.3">
      <c r="A4" s="4" t="s">
        <v>9</v>
      </c>
      <c r="B4" t="s">
        <v>15</v>
      </c>
      <c r="C4" t="s">
        <v>16</v>
      </c>
      <c r="D4" t="s">
        <v>17</v>
      </c>
    </row>
    <row r="5" spans="1:14" x14ac:dyDescent="0.3">
      <c r="A5" s="5" t="s">
        <v>10</v>
      </c>
      <c r="B5" s="6">
        <v>502462.5</v>
      </c>
      <c r="C5" s="23">
        <v>7.6733971359788045E-2</v>
      </c>
      <c r="D5" s="7">
        <v>6</v>
      </c>
    </row>
    <row r="6" spans="1:14" x14ac:dyDescent="0.3">
      <c r="A6" s="5" t="s">
        <v>11</v>
      </c>
      <c r="B6" s="6">
        <v>702630.6</v>
      </c>
      <c r="C6" s="23">
        <v>3.0460589816086299E-2</v>
      </c>
      <c r="D6" s="7">
        <v>10</v>
      </c>
    </row>
    <row r="7" spans="1:14" x14ac:dyDescent="0.3">
      <c r="A7" s="5" t="s">
        <v>12</v>
      </c>
      <c r="B7" s="6">
        <v>859377.6</v>
      </c>
      <c r="C7" s="23">
        <v>1.6683768786685045E-2</v>
      </c>
      <c r="D7" s="7">
        <v>10</v>
      </c>
    </row>
    <row r="8" spans="1:14" x14ac:dyDescent="0.3">
      <c r="A8" s="5" t="s">
        <v>13</v>
      </c>
      <c r="B8" s="6">
        <v>1176013.5</v>
      </c>
      <c r="C8" s="23">
        <v>4.9863219419888451E-2</v>
      </c>
      <c r="D8" s="7">
        <v>6</v>
      </c>
    </row>
    <row r="9" spans="1:14" x14ac:dyDescent="0.3">
      <c r="A9" s="5" t="s">
        <v>14</v>
      </c>
      <c r="B9" s="6">
        <v>802841.8125</v>
      </c>
      <c r="C9" s="23">
        <v>3.7235250301483364E-2</v>
      </c>
      <c r="D9" s="7">
        <v>32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zoomScaleNormal="100" workbookViewId="0">
      <selection sqref="A1:D1"/>
    </sheetView>
  </sheetViews>
  <sheetFormatPr defaultColWidth="23.6640625" defaultRowHeight="14.4" x14ac:dyDescent="0.3"/>
  <cols>
    <col min="1" max="1" width="11.109375" style="1" customWidth="1"/>
    <col min="2" max="3" width="18.5546875" style="1" customWidth="1"/>
    <col min="4" max="4" width="13" style="1" customWidth="1"/>
    <col min="5" max="248" width="9.109375" style="1" customWidth="1"/>
    <col min="249" max="16384" width="23.6640625" style="1"/>
  </cols>
  <sheetData>
    <row r="1" spans="1:4" ht="18" x14ac:dyDescent="0.35">
      <c r="A1" s="21" t="s">
        <v>3</v>
      </c>
      <c r="B1" s="21"/>
      <c r="C1" s="21"/>
      <c r="D1" s="22"/>
    </row>
    <row r="2" spans="1:4" ht="15.6" x14ac:dyDescent="0.3">
      <c r="A2" s="10" t="s">
        <v>6</v>
      </c>
      <c r="B2" s="11" t="s">
        <v>1</v>
      </c>
      <c r="C2" s="11" t="s">
        <v>2</v>
      </c>
      <c r="D2" s="12" t="s">
        <v>5</v>
      </c>
    </row>
    <row r="3" spans="1:4" ht="15.6" x14ac:dyDescent="0.3">
      <c r="A3" s="13">
        <v>1994</v>
      </c>
      <c r="B3" s="14">
        <v>413777</v>
      </c>
      <c r="C3" s="15"/>
      <c r="D3" s="16" t="str">
        <f>FLOOR(A3,10)&amp;"s"</f>
        <v>1990s</v>
      </c>
    </row>
    <row r="4" spans="1:4" ht="15.6" x14ac:dyDescent="0.3">
      <c r="A4" s="13">
        <v>1995</v>
      </c>
      <c r="B4" s="14">
        <v>406400</v>
      </c>
      <c r="C4" s="15">
        <f t="shared" ref="C4:C28" si="0">(B4-B3)/B3</f>
        <v>-1.7828443823605468E-2</v>
      </c>
      <c r="D4" s="16" t="str">
        <f>FLOOR(A4,10)&amp;"s"</f>
        <v>1990s</v>
      </c>
    </row>
    <row r="5" spans="1:4" ht="15.6" x14ac:dyDescent="0.3">
      <c r="A5" s="13">
        <v>1996</v>
      </c>
      <c r="B5" s="14">
        <v>453938</v>
      </c>
      <c r="C5" s="15">
        <f t="shared" si="0"/>
        <v>0.11697342519685039</v>
      </c>
      <c r="D5" s="16" t="str">
        <f>FLOOR(A5,10)&amp;"s"</f>
        <v>1990s</v>
      </c>
    </row>
    <row r="6" spans="1:4" ht="15.6" x14ac:dyDescent="0.3">
      <c r="A6" s="13">
        <v>1997</v>
      </c>
      <c r="B6" s="14">
        <v>555560</v>
      </c>
      <c r="C6" s="15">
        <f t="shared" si="0"/>
        <v>0.22386757662940754</v>
      </c>
      <c r="D6" s="16" t="str">
        <f>FLOOR(A6,10)&amp;"s"</f>
        <v>1990s</v>
      </c>
    </row>
    <row r="7" spans="1:4" ht="15.6" x14ac:dyDescent="0.3">
      <c r="A7" s="13">
        <v>1998</v>
      </c>
      <c r="B7" s="14">
        <v>596363</v>
      </c>
      <c r="C7" s="15">
        <f t="shared" si="0"/>
        <v>7.3444812441500473E-2</v>
      </c>
      <c r="D7" s="16" t="str">
        <f>FLOOR(A7,10)&amp;"s"</f>
        <v>1990s</v>
      </c>
    </row>
    <row r="8" spans="1:4" ht="15.6" x14ac:dyDescent="0.3">
      <c r="A8" s="13">
        <v>1999</v>
      </c>
      <c r="B8" s="14">
        <v>588737</v>
      </c>
      <c r="C8" s="15">
        <f t="shared" si="0"/>
        <v>-1.2787513645212731E-2</v>
      </c>
      <c r="D8" s="16" t="str">
        <f>FLOOR(A8,10)&amp;"s"</f>
        <v>1990s</v>
      </c>
    </row>
    <row r="9" spans="1:4" ht="15.6" x14ac:dyDescent="0.3">
      <c r="A9" s="13">
        <v>2000</v>
      </c>
      <c r="B9" s="14">
        <v>533250</v>
      </c>
      <c r="C9" s="15">
        <f t="shared" si="0"/>
        <v>-9.4247516293353401E-2</v>
      </c>
      <c r="D9" s="16" t="str">
        <f>FLOOR(A9,10)&amp;"s"</f>
        <v>2000s</v>
      </c>
    </row>
    <row r="10" spans="1:4" ht="15.6" x14ac:dyDescent="0.3">
      <c r="A10" s="13">
        <v>2001</v>
      </c>
      <c r="B10" s="14">
        <v>587004</v>
      </c>
      <c r="C10" s="15">
        <f t="shared" si="0"/>
        <v>0.10080450070323488</v>
      </c>
      <c r="D10" s="16" t="str">
        <f>FLOOR(A10,10)&amp;"s"</f>
        <v>2000s</v>
      </c>
    </row>
    <row r="11" spans="1:4" ht="15.6" x14ac:dyDescent="0.3">
      <c r="A11" s="13">
        <v>2002</v>
      </c>
      <c r="B11" s="14">
        <v>688023</v>
      </c>
      <c r="C11" s="15">
        <f t="shared" si="0"/>
        <v>0.17209252407138623</v>
      </c>
      <c r="D11" s="16" t="str">
        <f>FLOOR(A11,10)&amp;"s"</f>
        <v>2000s</v>
      </c>
    </row>
    <row r="12" spans="1:4" ht="15.6" x14ac:dyDescent="0.3">
      <c r="A12" s="13">
        <v>2003</v>
      </c>
      <c r="B12" s="14">
        <v>672259</v>
      </c>
      <c r="C12" s="15">
        <f t="shared" si="0"/>
        <v>-2.2912024743358871E-2</v>
      </c>
      <c r="D12" s="16" t="str">
        <f>FLOOR(A12,10)&amp;"s"</f>
        <v>2000s</v>
      </c>
    </row>
    <row r="13" spans="1:4" ht="15.6" x14ac:dyDescent="0.3">
      <c r="A13" s="13">
        <v>2004</v>
      </c>
      <c r="B13" s="14">
        <v>712675</v>
      </c>
      <c r="C13" s="15">
        <f t="shared" si="0"/>
        <v>6.0119686013872631E-2</v>
      </c>
      <c r="D13" s="16" t="str">
        <f>FLOOR(A13,10)&amp;"s"</f>
        <v>2000s</v>
      </c>
    </row>
    <row r="14" spans="1:4" ht="15.6" x14ac:dyDescent="0.3">
      <c r="A14" s="13">
        <v>2005</v>
      </c>
      <c r="B14" s="14">
        <v>753112</v>
      </c>
      <c r="C14" s="15">
        <f t="shared" si="0"/>
        <v>5.6739748132037748E-2</v>
      </c>
      <c r="D14" s="16" t="str">
        <f>FLOOR(A14,10)&amp;"s"</f>
        <v>2000s</v>
      </c>
    </row>
    <row r="15" spans="1:4" ht="15.6" x14ac:dyDescent="0.3">
      <c r="A15" s="13">
        <v>2006</v>
      </c>
      <c r="B15" s="14">
        <v>757872</v>
      </c>
      <c r="C15" s="15">
        <f t="shared" si="0"/>
        <v>6.3204410499367956E-3</v>
      </c>
      <c r="D15" s="16" t="str">
        <f>FLOOR(A15,10)&amp;"s"</f>
        <v>2000s</v>
      </c>
    </row>
    <row r="16" spans="1:4" ht="15.6" x14ac:dyDescent="0.3">
      <c r="A16" s="13">
        <v>2007</v>
      </c>
      <c r="B16" s="14">
        <v>793766</v>
      </c>
      <c r="C16" s="15">
        <f t="shared" si="0"/>
        <v>4.7361559735680958E-2</v>
      </c>
      <c r="D16" s="16" t="str">
        <f>FLOOR(A16,10)&amp;"s"</f>
        <v>2000s</v>
      </c>
    </row>
    <row r="17" spans="1:4" ht="15.6" x14ac:dyDescent="0.3">
      <c r="A17" s="13">
        <v>2008</v>
      </c>
      <c r="B17" s="14">
        <v>752993</v>
      </c>
      <c r="C17" s="15">
        <f t="shared" si="0"/>
        <v>-5.1366523635429082E-2</v>
      </c>
      <c r="D17" s="16" t="str">
        <f>FLOOR(A17,10)&amp;"s"</f>
        <v>2000s</v>
      </c>
    </row>
    <row r="18" spans="1:4" ht="15.6" x14ac:dyDescent="0.3">
      <c r="A18" s="13">
        <v>2009</v>
      </c>
      <c r="B18" s="14">
        <v>775352</v>
      </c>
      <c r="C18" s="15">
        <f t="shared" si="0"/>
        <v>2.9693503126855095E-2</v>
      </c>
      <c r="D18" s="16" t="str">
        <f>FLOOR(A18,10)&amp;"s"</f>
        <v>2000s</v>
      </c>
    </row>
    <row r="19" spans="1:4" ht="15.6" x14ac:dyDescent="0.3">
      <c r="A19" s="13">
        <v>2010</v>
      </c>
      <c r="B19" s="14">
        <v>835032</v>
      </c>
      <c r="C19" s="15">
        <f t="shared" si="0"/>
        <v>7.6971491657982435E-2</v>
      </c>
      <c r="D19" s="16" t="str">
        <f>FLOOR(A19,10)&amp;"s"</f>
        <v>2010s</v>
      </c>
    </row>
    <row r="20" spans="1:4" ht="15.6" x14ac:dyDescent="0.3">
      <c r="A20" s="13">
        <v>2011</v>
      </c>
      <c r="B20" s="14">
        <v>843570</v>
      </c>
      <c r="C20" s="15">
        <f t="shared" si="0"/>
        <v>1.022475785359124E-2</v>
      </c>
      <c r="D20" s="16" t="str">
        <f>FLOOR(A20,10)&amp;"s"</f>
        <v>2010s</v>
      </c>
    </row>
    <row r="21" spans="1:4" ht="15.6" x14ac:dyDescent="0.3">
      <c r="A21" s="13">
        <v>2012</v>
      </c>
      <c r="B21" s="14">
        <v>871385</v>
      </c>
      <c r="C21" s="15">
        <f t="shared" si="0"/>
        <v>3.2972960157426179E-2</v>
      </c>
      <c r="D21" s="16" t="str">
        <f>FLOOR(A21,10)&amp;"s"</f>
        <v>2010s</v>
      </c>
    </row>
    <row r="22" spans="1:4" ht="15.6" x14ac:dyDescent="0.3">
      <c r="A22" s="13">
        <v>2013</v>
      </c>
      <c r="B22" s="14">
        <v>908522</v>
      </c>
      <c r="C22" s="15">
        <f t="shared" si="0"/>
        <v>4.2618360426218034E-2</v>
      </c>
      <c r="D22" s="16" t="str">
        <f>FLOOR(A22,10)&amp;"s"</f>
        <v>2010s</v>
      </c>
    </row>
    <row r="23" spans="1:4" ht="15.6" x14ac:dyDescent="0.3">
      <c r="A23" s="13">
        <v>2014</v>
      </c>
      <c r="B23" s="14">
        <v>753881</v>
      </c>
      <c r="C23" s="15">
        <f t="shared" si="0"/>
        <v>-0.170211618430814</v>
      </c>
      <c r="D23" s="16" t="str">
        <f>FLOOR(A23,10)&amp;"s"</f>
        <v>2010s</v>
      </c>
    </row>
    <row r="24" spans="1:4" ht="15.6" x14ac:dyDescent="0.3">
      <c r="A24" s="13">
        <v>2015</v>
      </c>
      <c r="B24" s="14">
        <v>847350</v>
      </c>
      <c r="C24" s="15">
        <f t="shared" si="0"/>
        <v>0.12398375870992902</v>
      </c>
      <c r="D24" s="16" t="str">
        <f>FLOOR(A24,10)&amp;"s"</f>
        <v>2010s</v>
      </c>
    </row>
    <row r="25" spans="1:4" ht="15.6" x14ac:dyDescent="0.3">
      <c r="A25" s="13">
        <v>2016</v>
      </c>
      <c r="B25" s="14">
        <v>918691</v>
      </c>
      <c r="C25" s="15">
        <f t="shared" si="0"/>
        <v>8.4193072520210063E-2</v>
      </c>
      <c r="D25" s="16" t="str">
        <f>FLOOR(A25,10)&amp;"s"</f>
        <v>2010s</v>
      </c>
    </row>
    <row r="26" spans="1:4" ht="15.6" x14ac:dyDescent="0.3">
      <c r="A26" s="13">
        <v>2017</v>
      </c>
      <c r="B26" s="14">
        <v>862837</v>
      </c>
      <c r="C26" s="15">
        <f t="shared" si="0"/>
        <v>-6.0797373654471416E-2</v>
      </c>
      <c r="D26" s="16" t="str">
        <f>FLOOR(A26,10)&amp;"s"</f>
        <v>2010s</v>
      </c>
    </row>
    <row r="27" spans="1:4" ht="15.6" x14ac:dyDescent="0.3">
      <c r="A27" s="13">
        <v>2018</v>
      </c>
      <c r="B27" s="14">
        <v>866395</v>
      </c>
      <c r="C27" s="15">
        <f t="shared" si="0"/>
        <v>4.1236061967671765E-3</v>
      </c>
      <c r="D27" s="16" t="str">
        <f>FLOOR(A27,10)&amp;"s"</f>
        <v>2010s</v>
      </c>
    </row>
    <row r="28" spans="1:4" ht="15.6" x14ac:dyDescent="0.3">
      <c r="A28" s="13">
        <v>2019</v>
      </c>
      <c r="B28" s="14">
        <v>886113</v>
      </c>
      <c r="C28" s="15">
        <f t="shared" si="0"/>
        <v>2.2758672430011714E-2</v>
      </c>
      <c r="D28" s="16" t="str">
        <f>FLOOR(A28,10)&amp;"s"</f>
        <v>2010s</v>
      </c>
    </row>
    <row r="29" spans="1:4" ht="15.6" x14ac:dyDescent="0.3">
      <c r="A29" s="13">
        <v>2020</v>
      </c>
      <c r="B29" s="14">
        <v>1064350</v>
      </c>
      <c r="C29" s="15">
        <f t="shared" ref="C29:C34" si="1">(B29-B28)/B28</f>
        <v>0.20114477498919439</v>
      </c>
      <c r="D29" s="16" t="str">
        <f>FLOOR(A29,10)&amp;"s"</f>
        <v>2020s</v>
      </c>
    </row>
    <row r="30" spans="1:4" ht="15.6" x14ac:dyDescent="0.3">
      <c r="A30" s="13">
        <v>2021</v>
      </c>
      <c r="B30" s="14">
        <v>1060734</v>
      </c>
      <c r="C30" s="15">
        <f t="shared" si="1"/>
        <v>-3.3973786818245876E-3</v>
      </c>
      <c r="D30" s="16" t="str">
        <f>FLOOR(A30,10)&amp;"s"</f>
        <v>2020s</v>
      </c>
    </row>
    <row r="31" spans="1:4" ht="15.6" x14ac:dyDescent="0.3">
      <c r="A31" s="13">
        <v>2022</v>
      </c>
      <c r="B31" s="14">
        <v>1415075</v>
      </c>
      <c r="C31" s="15">
        <f t="shared" si="1"/>
        <v>0.33405264656360595</v>
      </c>
      <c r="D31" s="16" t="str">
        <f>FLOOR(A31,10)&amp;"s"</f>
        <v>2020s</v>
      </c>
    </row>
    <row r="32" spans="1:4" ht="15.6" x14ac:dyDescent="0.3">
      <c r="A32" s="13">
        <v>2023</v>
      </c>
      <c r="B32" s="14">
        <v>1213958</v>
      </c>
      <c r="C32" s="15">
        <f t="shared" si="1"/>
        <v>-0.14212462236983905</v>
      </c>
      <c r="D32" s="16" t="str">
        <f>FLOOR(A32,10)&amp;"s"</f>
        <v>2020s</v>
      </c>
    </row>
    <row r="33" spans="1:4" ht="15.6" x14ac:dyDescent="0.3">
      <c r="A33" s="13">
        <v>2024</v>
      </c>
      <c r="B33" s="14">
        <v>1196538</v>
      </c>
      <c r="C33" s="15">
        <f t="shared" si="1"/>
        <v>-1.4349755098611319E-2</v>
      </c>
      <c r="D33" s="16" t="str">
        <f>FLOOR(A33,10)&amp;"s"</f>
        <v>2020s</v>
      </c>
    </row>
    <row r="34" spans="1:4" ht="15.6" x14ac:dyDescent="0.3">
      <c r="A34" s="17">
        <v>2025</v>
      </c>
      <c r="B34" s="18">
        <v>1105426</v>
      </c>
      <c r="C34" s="19">
        <f t="shared" si="1"/>
        <v>-7.6146348883194687E-2</v>
      </c>
      <c r="D34" s="20" t="str">
        <f>FLOOR(A34,10)&amp;"s"</f>
        <v>2020s</v>
      </c>
    </row>
    <row r="36" spans="1:4" x14ac:dyDescent="0.3">
      <c r="A36" s="2" t="s">
        <v>0</v>
      </c>
    </row>
    <row r="37" spans="1:4" x14ac:dyDescent="0.3">
      <c r="A37" s="3" t="s">
        <v>4</v>
      </c>
    </row>
  </sheetData>
  <mergeCells count="1"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(NEW!)</vt:lpstr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2022-01-21T22:39:51Z</cp:lastPrinted>
  <dcterms:created xsi:type="dcterms:W3CDTF">2014-10-16T17:32:53Z</dcterms:created>
  <dcterms:modified xsi:type="dcterms:W3CDTF">2026-05-27T20:02:47Z</dcterms:modified>
</cp:coreProperties>
</file>