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SA Economics/Graham County/"/>
    </mc:Choice>
  </mc:AlternateContent>
  <xr:revisionPtr revIDLastSave="7" documentId="13_ncr:1_{23AEE6AE-9BC3-451F-AF95-ED7E407AAFB6}" xr6:coauthVersionLast="47" xr6:coauthVersionMax="47" xr10:uidLastSave="{304C9D86-26E5-4C14-B021-C2ABA249AB13}"/>
  <bookViews>
    <workbookView minimized="1" xWindow="384" yWindow="384" windowWidth="22956" windowHeight="16236" xr2:uid="{00000000-000D-0000-FFFF-FFFF00000000}"/>
  </bookViews>
  <sheets>
    <sheet name="County &amp; Municipalities" sheetId="3" r:id="rId1"/>
    <sheet name="CDPs (pop 500+)" sheetId="2" r:id="rId2"/>
  </sheets>
  <definedNames>
    <definedName name="_xlnm.Print_Area" localSheetId="1">'CDPs (pop 500+)'!$A$1:$L$63</definedName>
    <definedName name="_xlnm.Print_Area" localSheetId="0">'County &amp; Municipalities'!$A$1:$L$63</definedName>
    <definedName name="_xlnm.Print_Titles" localSheetId="1">'CDPs (pop 500+)'!$1:$2</definedName>
    <definedName name="_xlnm.Print_Titles" localSheetId="0">'County &amp; Municipalities'!$1:$2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2" l="1"/>
  <c r="I25" i="2"/>
  <c r="J24" i="2"/>
  <c r="I24" i="2"/>
  <c r="J23" i="2"/>
  <c r="I23" i="2"/>
  <c r="J22" i="2"/>
  <c r="I22" i="2"/>
  <c r="J21" i="2"/>
  <c r="I21" i="2"/>
  <c r="J29" i="3"/>
  <c r="K29" i="3" s="1"/>
  <c r="L29" i="3" s="1"/>
  <c r="I29" i="3"/>
  <c r="J28" i="3"/>
  <c r="K28" i="3" s="1"/>
  <c r="L28" i="3" s="1"/>
  <c r="I28" i="3"/>
  <c r="J27" i="3"/>
  <c r="K27" i="3" s="1"/>
  <c r="L27" i="3" s="1"/>
  <c r="I27" i="3"/>
  <c r="J26" i="3"/>
  <c r="K26" i="3" s="1"/>
  <c r="L26" i="3" s="1"/>
  <c r="I26" i="3"/>
  <c r="J25" i="3"/>
  <c r="K25" i="3" s="1"/>
  <c r="L25" i="3" s="1"/>
  <c r="I25" i="3"/>
  <c r="K23" i="2" l="1"/>
  <c r="L23" i="2" s="1"/>
  <c r="K25" i="2"/>
  <c r="L25" i="2" s="1"/>
  <c r="K22" i="2"/>
  <c r="L22" i="2" s="1"/>
  <c r="K24" i="2"/>
  <c r="L24" i="2" s="1"/>
  <c r="K21" i="2"/>
  <c r="L21" i="2" s="1"/>
</calcChain>
</file>

<file path=xl/sharedStrings.xml><?xml version="1.0" encoding="utf-8"?>
<sst xmlns="http://schemas.openxmlformats.org/spreadsheetml/2006/main" count="38" uniqueCount="28">
  <si>
    <t>Unincorporated Balance of County</t>
  </si>
  <si>
    <t>Year</t>
  </si>
  <si>
    <t>Source: Arizona Office of Economic Opportunity</t>
  </si>
  <si>
    <t>Graham County</t>
  </si>
  <si>
    <t>Graham County Population Projections (County &amp; Municipalities)</t>
  </si>
  <si>
    <t>Graham County Population Projections (CDPs, pop. 500+)</t>
  </si>
  <si>
    <t>Pima</t>
  </si>
  <si>
    <t>Safford</t>
  </si>
  <si>
    <t>Thatcher</t>
  </si>
  <si>
    <t>Bylas CDP</t>
  </si>
  <si>
    <t>Cactus Flats CDP</t>
  </si>
  <si>
    <t>Central CDP</t>
  </si>
  <si>
    <t>Peridot CDP</t>
  </si>
  <si>
    <t>Swift Trail Junction CDP</t>
  </si>
  <si>
    <t>Area</t>
  </si>
  <si>
    <t>2025 Pop</t>
  </si>
  <si>
    <t>2060 Pop</t>
  </si>
  <si>
    <t>Growth</t>
  </si>
  <si>
    <t>% Growth</t>
  </si>
  <si>
    <t>Unincorp. Balance</t>
  </si>
  <si>
    <t>Population Growth Summary (2025-2060)</t>
  </si>
  <si>
    <t>CDP</t>
  </si>
  <si>
    <t>Bylas</t>
  </si>
  <si>
    <t>Cactus Flats</t>
  </si>
  <si>
    <t>Central</t>
  </si>
  <si>
    <t>Peridot</t>
  </si>
  <si>
    <t>Swift Trail Junction</t>
  </si>
  <si>
    <t>CDP Population Growth Summary (2025-2060)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</si>
</sst>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b/>
      <sz val="12"/>
      <color rgb="FFFFFFFF"/>
      <name val="Calibri"/>
      <family val="2"/>
    </font>
    <font>
      <i/>
      <sz val="9"/>
      <color rgb="FF666666"/>
      <name val="Calibri"/>
      <family val="2"/>
    </font>
    <font>
      <b/>
      <i/>
      <sz val="9"/>
      <color rgb="FF666666"/>
      <name val="Calibri"/>
      <family val="2"/>
    </font>
    <font>
      <b/>
      <sz val="14"/>
      <color rgb="FFFFFFFF"/>
      <name val="Calibri"/>
      <family val="2"/>
    </font>
    <font>
      <b/>
      <i/>
      <sz val="11"/>
      <color rgb="FFFFFFFF"/>
      <name val="Calibri"/>
      <family val="2"/>
    </font>
    <font>
      <sz val="10"/>
      <color theme="1"/>
      <name val="Calibri"/>
      <family val="2"/>
      <scheme val="minor"/>
    </font>
    <font>
      <b/>
      <i/>
      <sz val="10"/>
      <name val="Calibri"/>
      <family val="2"/>
    </font>
    <font>
      <b/>
      <sz val="10"/>
      <color rgb="FFFFFFFF"/>
      <name val="Calibri"/>
      <family val="2"/>
    </font>
    <font>
      <sz val="10"/>
      <color theme="1"/>
      <name val="Calibri"/>
      <family val="2"/>
    </font>
    <font>
      <sz val="10"/>
      <color rgb="FF222222"/>
      <name val="Calibri"/>
      <family val="2"/>
    </font>
    <font>
      <b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E9EF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1F4E79"/>
      </left>
      <right style="thin">
        <color rgb="FFB4C6E7"/>
      </right>
      <top style="medium">
        <color rgb="FF1F4E79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medium">
        <color rgb="FF1F4E79"/>
      </top>
      <bottom style="thin">
        <color rgb="FFB4C6E7"/>
      </bottom>
      <diagonal/>
    </border>
    <border>
      <left style="thin">
        <color rgb="FFB4C6E7"/>
      </left>
      <right style="medium">
        <color rgb="FF1F4E79"/>
      </right>
      <top style="medium">
        <color rgb="FF1F4E79"/>
      </top>
      <bottom style="thin">
        <color rgb="FFB4C6E7"/>
      </bottom>
      <diagonal/>
    </border>
    <border>
      <left style="medium">
        <color rgb="FF1F4E79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medium">
        <color rgb="FF1F4E79"/>
      </right>
      <top style="thin">
        <color rgb="FFB4C6E7"/>
      </top>
      <bottom style="thin">
        <color rgb="FFB4C6E7"/>
      </bottom>
      <diagonal/>
    </border>
    <border>
      <left style="medium">
        <color rgb="FF1F4E79"/>
      </left>
      <right style="thin">
        <color rgb="FFB4C6E7"/>
      </right>
      <top style="thin">
        <color rgb="FFB4C6E7"/>
      </top>
      <bottom style="medium">
        <color rgb="FF1F4E79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medium">
        <color rgb="FF1F4E79"/>
      </bottom>
      <diagonal/>
    </border>
    <border>
      <left style="thin">
        <color rgb="FFB4C6E7"/>
      </left>
      <right style="medium">
        <color rgb="FF1F4E79"/>
      </right>
      <top style="thin">
        <color rgb="FFB4C6E7"/>
      </top>
      <bottom style="medium">
        <color rgb="FF1F4E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0" fontId="0" fillId="2" borderId="0" xfId="0" applyFill="1"/>
    <xf numFmtId="3" fontId="1" fillId="2" borderId="0" xfId="0" applyNumberFormat="1" applyFont="1" applyFill="1"/>
    <xf numFmtId="164" fontId="1" fillId="2" borderId="0" xfId="0" applyNumberFormat="1" applyFont="1" applyFill="1"/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right" vertical="center"/>
    </xf>
    <xf numFmtId="0" fontId="9" fillId="6" borderId="4" xfId="0" applyFont="1" applyFill="1" applyBorder="1" applyAlignment="1">
      <alignment horizontal="center" vertical="center"/>
    </xf>
    <xf numFmtId="3" fontId="8" fillId="6" borderId="5" xfId="0" applyNumberFormat="1" applyFont="1" applyFill="1" applyBorder="1" applyAlignment="1">
      <alignment horizontal="right" vertical="center"/>
    </xf>
    <xf numFmtId="3" fontId="8" fillId="6" borderId="6" xfId="0" applyNumberFormat="1" applyFont="1" applyFill="1" applyBorder="1" applyAlignment="1">
      <alignment horizontal="right" vertical="center"/>
    </xf>
    <xf numFmtId="0" fontId="9" fillId="6" borderId="7" xfId="0" applyFont="1" applyFill="1" applyBorder="1" applyAlignment="1">
      <alignment horizontal="center" vertical="center"/>
    </xf>
    <xf numFmtId="3" fontId="8" fillId="6" borderId="8" xfId="0" applyNumberFormat="1" applyFont="1" applyFill="1" applyBorder="1" applyAlignment="1">
      <alignment horizontal="right" vertical="center"/>
    </xf>
    <xf numFmtId="3" fontId="8" fillId="6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/>
    </xf>
    <xf numFmtId="0" fontId="13" fillId="5" borderId="4" xfId="0" applyFont="1" applyFill="1" applyBorder="1" applyAlignment="1">
      <alignment horizontal="left" vertical="center"/>
    </xf>
    <xf numFmtId="3" fontId="11" fillId="5" borderId="5" xfId="0" applyNumberFormat="1" applyFont="1" applyFill="1" applyBorder="1" applyAlignment="1">
      <alignment horizontal="right" vertical="center"/>
    </xf>
    <xf numFmtId="3" fontId="12" fillId="5" borderId="5" xfId="0" applyNumberFormat="1" applyFont="1" applyFill="1" applyBorder="1" applyAlignment="1">
      <alignment horizontal="right" vertical="center" wrapText="1"/>
    </xf>
    <xf numFmtId="164" fontId="11" fillId="5" borderId="6" xfId="0" applyNumberFormat="1" applyFont="1" applyFill="1" applyBorder="1" applyAlignment="1">
      <alignment horizontal="right" vertical="center"/>
    </xf>
    <xf numFmtId="0" fontId="13" fillId="6" borderId="4" xfId="0" applyFont="1" applyFill="1" applyBorder="1" applyAlignment="1">
      <alignment horizontal="left" vertical="center"/>
    </xf>
    <xf numFmtId="3" fontId="11" fillId="6" borderId="5" xfId="0" applyNumberFormat="1" applyFont="1" applyFill="1" applyBorder="1" applyAlignment="1">
      <alignment horizontal="right" vertical="center"/>
    </xf>
    <xf numFmtId="164" fontId="11" fillId="6" borderId="6" xfId="0" applyNumberFormat="1" applyFont="1" applyFill="1" applyBorder="1" applyAlignment="1">
      <alignment horizontal="right" vertical="center"/>
    </xf>
    <xf numFmtId="0" fontId="13" fillId="5" borderId="7" xfId="0" applyFont="1" applyFill="1" applyBorder="1" applyAlignment="1">
      <alignment horizontal="left" vertical="center"/>
    </xf>
    <xf numFmtId="3" fontId="11" fillId="5" borderId="8" xfId="0" applyNumberFormat="1" applyFont="1" applyFill="1" applyBorder="1" applyAlignment="1">
      <alignment horizontal="right" vertical="center"/>
    </xf>
    <xf numFmtId="164" fontId="11" fillId="5" borderId="9" xfId="0" applyNumberFormat="1" applyFont="1" applyFill="1" applyBorder="1" applyAlignment="1">
      <alignment horizontal="right" vertical="center"/>
    </xf>
    <xf numFmtId="3" fontId="12" fillId="6" borderId="5" xfId="0" applyNumberFormat="1" applyFont="1" applyFill="1" applyBorder="1" applyAlignment="1">
      <alignment horizontal="right" vertical="center" wrapText="1"/>
    </xf>
    <xf numFmtId="3" fontId="12" fillId="5" borderId="8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Population Projections 2025-2060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'County &amp; Municipalities'!$B$2</c:f>
              <c:strCache>
                <c:ptCount val="1"/>
                <c:pt idx="0">
                  <c:v>Graham County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'County &amp; Municipalities'!$A$3:$A$34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'County &amp; Municipalities'!$B$3:$B$34</c:f>
              <c:numCache>
                <c:formatCode>#,##0</c:formatCode>
                <c:ptCount val="32"/>
                <c:pt idx="0">
                  <c:v>40277</c:v>
                </c:pt>
                <c:pt idx="1">
                  <c:v>41495</c:v>
                </c:pt>
                <c:pt idx="2">
                  <c:v>41807</c:v>
                </c:pt>
                <c:pt idx="3">
                  <c:v>42116</c:v>
                </c:pt>
                <c:pt idx="4">
                  <c:v>42419</c:v>
                </c:pt>
                <c:pt idx="5">
                  <c:v>42716</c:v>
                </c:pt>
                <c:pt idx="6">
                  <c:v>43007</c:v>
                </c:pt>
                <c:pt idx="7">
                  <c:v>43293</c:v>
                </c:pt>
                <c:pt idx="8">
                  <c:v>43570</c:v>
                </c:pt>
                <c:pt idx="9">
                  <c:v>43840</c:v>
                </c:pt>
                <c:pt idx="10">
                  <c:v>44101</c:v>
                </c:pt>
                <c:pt idx="11">
                  <c:v>44352</c:v>
                </c:pt>
                <c:pt idx="12">
                  <c:v>44593</c:v>
                </c:pt>
                <c:pt idx="13">
                  <c:v>44821</c:v>
                </c:pt>
                <c:pt idx="14">
                  <c:v>45038</c:v>
                </c:pt>
                <c:pt idx="15">
                  <c:v>45243</c:v>
                </c:pt>
                <c:pt idx="16">
                  <c:v>45437</c:v>
                </c:pt>
                <c:pt idx="17">
                  <c:v>45621</c:v>
                </c:pt>
                <c:pt idx="18">
                  <c:v>45795</c:v>
                </c:pt>
                <c:pt idx="19">
                  <c:v>45958</c:v>
                </c:pt>
                <c:pt idx="20">
                  <c:v>46113</c:v>
                </c:pt>
                <c:pt idx="21">
                  <c:v>46260</c:v>
                </c:pt>
                <c:pt idx="22">
                  <c:v>46400</c:v>
                </c:pt>
                <c:pt idx="23">
                  <c:v>46536</c:v>
                </c:pt>
                <c:pt idx="24">
                  <c:v>46668</c:v>
                </c:pt>
                <c:pt idx="25">
                  <c:v>46795</c:v>
                </c:pt>
                <c:pt idx="26">
                  <c:v>46917</c:v>
                </c:pt>
                <c:pt idx="27">
                  <c:v>47036</c:v>
                </c:pt>
                <c:pt idx="28">
                  <c:v>47151</c:v>
                </c:pt>
                <c:pt idx="29">
                  <c:v>47264</c:v>
                </c:pt>
                <c:pt idx="30">
                  <c:v>47377</c:v>
                </c:pt>
                <c:pt idx="31">
                  <c:v>47488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FA-482D-ABEC-E7F75D877205}"/>
            </c:ext>
          </c:extLst>
        </c:ser>
        <c:ser>
          <c:idx val="1"/>
          <c:order val="1"/>
          <c:tx>
            <c:strRef>
              <c:f>'County &amp; Municipalities'!$C$2</c:f>
              <c:strCache>
                <c:ptCount val="1"/>
                <c:pt idx="0">
                  <c:v>Pima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'County &amp; Municipalities'!$A$3:$A$34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'County &amp; Municipalities'!$C$3:$C$34</c:f>
              <c:numCache>
                <c:formatCode>#,##0</c:formatCode>
                <c:ptCount val="32"/>
                <c:pt idx="0">
                  <c:v>3196</c:v>
                </c:pt>
                <c:pt idx="1">
                  <c:v>3309.2952932795706</c:v>
                </c:pt>
                <c:pt idx="2">
                  <c:v>3337.3401592319178</c:v>
                </c:pt>
                <c:pt idx="3">
                  <c:v>3365.1544550554149</c:v>
                </c:pt>
                <c:pt idx="4">
                  <c:v>3392.480930156225</c:v>
                </c:pt>
                <c:pt idx="5">
                  <c:v>3419.3093934143189</c:v>
                </c:pt>
                <c:pt idx="6">
                  <c:v>3445.6826336357526</c:v>
                </c:pt>
                <c:pt idx="7">
                  <c:v>3471.5941990007886</c:v>
                </c:pt>
                <c:pt idx="8">
                  <c:v>3496.8322915272383</c:v>
                </c:pt>
                <c:pt idx="9">
                  <c:v>3521.4003599039074</c:v>
                </c:pt>
                <c:pt idx="10">
                  <c:v>3545.317127501015</c:v>
                </c:pt>
                <c:pt idx="11">
                  <c:v>3568.3801673227672</c:v>
                </c:pt>
                <c:pt idx="12">
                  <c:v>3590.5698174086033</c:v>
                </c:pt>
                <c:pt idx="13">
                  <c:v>3611.7639599885142</c:v>
                </c:pt>
                <c:pt idx="14">
                  <c:v>3632.0558533823319</c:v>
                </c:pt>
                <c:pt idx="15">
                  <c:v>3651.3572979510964</c:v>
                </c:pt>
                <c:pt idx="16">
                  <c:v>3669.7208878481606</c:v>
                </c:pt>
                <c:pt idx="17">
                  <c:v>3687.2095745067713</c:v>
                </c:pt>
                <c:pt idx="18">
                  <c:v>3703.9068082218246</c:v>
                </c:pt>
                <c:pt idx="19">
                  <c:v>3719.769008131319</c:v>
                </c:pt>
                <c:pt idx="20">
                  <c:v>3734.8866974626535</c:v>
                </c:pt>
                <c:pt idx="21">
                  <c:v>3749.2851796428372</c:v>
                </c:pt>
                <c:pt idx="22">
                  <c:v>3763.2035225864765</c:v>
                </c:pt>
                <c:pt idx="23">
                  <c:v>3776.7403960353481</c:v>
                </c:pt>
                <c:pt idx="24">
                  <c:v>3789.8986315991224</c:v>
                </c:pt>
                <c:pt idx="25">
                  <c:v>3802.5901940190647</c:v>
                </c:pt>
                <c:pt idx="26">
                  <c:v>3814.9251091641413</c:v>
                </c:pt>
                <c:pt idx="27">
                  <c:v>3826.9620027419455</c:v>
                </c:pt>
                <c:pt idx="28">
                  <c:v>3838.6891851086821</c:v>
                </c:pt>
                <c:pt idx="29">
                  <c:v>3850.1932095054708</c:v>
                </c:pt>
                <c:pt idx="30">
                  <c:v>3861.6607914535525</c:v>
                </c:pt>
                <c:pt idx="31">
                  <c:v>3872.9755817185001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FA-482D-ABEC-E7F75D877205}"/>
            </c:ext>
          </c:extLst>
        </c:ser>
        <c:ser>
          <c:idx val="2"/>
          <c:order val="2"/>
          <c:tx>
            <c:strRef>
              <c:f>'County &amp; Municipalities'!$D$2</c:f>
              <c:strCache>
                <c:ptCount val="1"/>
                <c:pt idx="0">
                  <c:v>Safford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'County &amp; Municipalities'!$A$3:$A$34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'County &amp; Municipalities'!$D$3:$D$34</c:f>
              <c:numCache>
                <c:formatCode>#,##0</c:formatCode>
                <c:ptCount val="32"/>
                <c:pt idx="0">
                  <c:v>10329</c:v>
                </c:pt>
                <c:pt idx="1">
                  <c:v>10536.506737248206</c:v>
                </c:pt>
                <c:pt idx="2">
                  <c:v>10596.186650054</c:v>
                </c:pt>
                <c:pt idx="3">
                  <c:v>10655.202687201834</c:v>
                </c:pt>
                <c:pt idx="4">
                  <c:v>10712.724662093644</c:v>
                </c:pt>
                <c:pt idx="5">
                  <c:v>10768.731831511093</c:v>
                </c:pt>
                <c:pt idx="6">
                  <c:v>10823.359431502884</c:v>
                </c:pt>
                <c:pt idx="7">
                  <c:v>10876.596355279116</c:v>
                </c:pt>
                <c:pt idx="8">
                  <c:v>10927.786354045045</c:v>
                </c:pt>
                <c:pt idx="9">
                  <c:v>10976.951957032017</c:v>
                </c:pt>
                <c:pt idx="10">
                  <c:v>11024.176578846142</c:v>
                </c:pt>
                <c:pt idx="11">
                  <c:v>11068.821883561473</c:v>
                </c:pt>
                <c:pt idx="12">
                  <c:v>11110.847445015073</c:v>
                </c:pt>
                <c:pt idx="13">
                  <c:v>11149.892860130905</c:v>
                </c:pt>
                <c:pt idx="14">
                  <c:v>11186.270823761935</c:v>
                </c:pt>
                <c:pt idx="15">
                  <c:v>11219.72994082788</c:v>
                </c:pt>
                <c:pt idx="16">
                  <c:v>11250.447114781216</c:v>
                </c:pt>
                <c:pt idx="17">
                  <c:v>11278.644389159326</c:v>
                </c:pt>
                <c:pt idx="18">
                  <c:v>11304.617555597188</c:v>
                </c:pt>
                <c:pt idx="19">
                  <c:v>11328.239447933027</c:v>
                </c:pt>
                <c:pt idx="20">
                  <c:v>11349.801964456927</c:v>
                </c:pt>
                <c:pt idx="21">
                  <c:v>11369.377101836657</c:v>
                </c:pt>
                <c:pt idx="22">
                  <c:v>11387.711490024325</c:v>
                </c:pt>
                <c:pt idx="23">
                  <c:v>11405.11634083227</c:v>
                </c:pt>
                <c:pt idx="24">
                  <c:v>11421.5966852285</c:v>
                </c:pt>
                <c:pt idx="25">
                  <c:v>11436.883697155021</c:v>
                </c:pt>
                <c:pt idx="26">
                  <c:v>11451.317685054899</c:v>
                </c:pt>
                <c:pt idx="27">
                  <c:v>11465.085127027876</c:v>
                </c:pt>
                <c:pt idx="28">
                  <c:v>11478.149096881907</c:v>
                </c:pt>
                <c:pt idx="29">
                  <c:v>11490.759876998087</c:v>
                </c:pt>
                <c:pt idx="30">
                  <c:v>11503.481417543599</c:v>
                </c:pt>
                <c:pt idx="31">
                  <c:v>11515.948257863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FA-482D-ABEC-E7F75D877205}"/>
            </c:ext>
          </c:extLst>
        </c:ser>
        <c:ser>
          <c:idx val="3"/>
          <c:order val="3"/>
          <c:tx>
            <c:strRef>
              <c:f>'County &amp; Municipalities'!$E$2</c:f>
              <c:strCache>
                <c:ptCount val="1"/>
                <c:pt idx="0">
                  <c:v>Thatcher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'County &amp; Municipalities'!$A$3:$A$34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'County &amp; Municipalities'!$E$3:$E$34</c:f>
              <c:numCache>
                <c:formatCode>#,##0</c:formatCode>
                <c:ptCount val="32"/>
                <c:pt idx="0">
                  <c:v>5700</c:v>
                </c:pt>
                <c:pt idx="1">
                  <c:v>5851.6977166798451</c:v>
                </c:pt>
                <c:pt idx="2">
                  <c:v>5891.8234149836198</c:v>
                </c:pt>
                <c:pt idx="3">
                  <c:v>5931.5665506223804</c:v>
                </c:pt>
                <c:pt idx="4">
                  <c:v>5970.4715579789899</c:v>
                </c:pt>
                <c:pt idx="5">
                  <c:v>6008.5239549973612</c:v>
                </c:pt>
                <c:pt idx="6">
                  <c:v>6045.8002880011854</c:v>
                </c:pt>
                <c:pt idx="7">
                  <c:v>6082.2920620894511</c:v>
                </c:pt>
                <c:pt idx="8">
                  <c:v>6117.6308885137951</c:v>
                </c:pt>
                <c:pt idx="9">
                  <c:v>6151.8266991646324</c:v>
                </c:pt>
                <c:pt idx="10">
                  <c:v>6184.9184564350044</c:v>
                </c:pt>
                <c:pt idx="11">
                  <c:v>6216.5531403955119</c:v>
                </c:pt>
                <c:pt idx="12">
                  <c:v>6246.7023995226382</c:v>
                </c:pt>
                <c:pt idx="13">
                  <c:v>6275.1591970107047</c:v>
                </c:pt>
                <c:pt idx="14">
                  <c:v>6302.0923893091503</c:v>
                </c:pt>
                <c:pt idx="15">
                  <c:v>6327.3547539767151</c:v>
                </c:pt>
                <c:pt idx="16">
                  <c:v>6351.0423804933043</c:v>
                </c:pt>
                <c:pt idx="17">
                  <c:v>6373.2714540266497</c:v>
                </c:pt>
                <c:pt idx="18">
                  <c:v>6394.1952903138699</c:v>
                </c:pt>
                <c:pt idx="19">
                  <c:v>6413.741210405693</c:v>
                </c:pt>
                <c:pt idx="20">
                  <c:v>6432.0696974560069</c:v>
                </c:pt>
                <c:pt idx="21">
                  <c:v>6449.2246455587965</c:v>
                </c:pt>
                <c:pt idx="22">
                  <c:v>6465.6221648451483</c:v>
                </c:pt>
                <c:pt idx="23">
                  <c:v>6481.4344952634483</c:v>
                </c:pt>
                <c:pt idx="24">
                  <c:v>6496.6660847612884</c:v>
                </c:pt>
                <c:pt idx="25">
                  <c:v>6511.165673596799</c:v>
                </c:pt>
                <c:pt idx="26">
                  <c:v>6525.1237042844523</c:v>
                </c:pt>
                <c:pt idx="27">
                  <c:v>6538.6424656385898</c:v>
                </c:pt>
                <c:pt idx="28">
                  <c:v>6551.7016548659212</c:v>
                </c:pt>
                <c:pt idx="29">
                  <c:v>6564.4474172164028</c:v>
                </c:pt>
                <c:pt idx="30">
                  <c:v>6577.19901444269</c:v>
                </c:pt>
                <c:pt idx="31">
                  <c:v>6589.7543709416423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FA-482D-ABEC-E7F75D877205}"/>
            </c:ext>
          </c:extLst>
        </c:ser>
        <c:ser>
          <c:idx val="4"/>
          <c:order val="4"/>
          <c:tx>
            <c:strRef>
              <c:f>'County &amp; Municipalities'!$F$2</c:f>
              <c:strCache>
                <c:ptCount val="1"/>
                <c:pt idx="0">
                  <c:v>Unincorporated Balance of County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'County &amp; Municipalities'!$A$3:$A$34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'County &amp; Municipalities'!$F$3:$F$34</c:f>
              <c:numCache>
                <c:formatCode>#,##0</c:formatCode>
                <c:ptCount val="32"/>
                <c:pt idx="0">
                  <c:v>21052</c:v>
                </c:pt>
                <c:pt idx="1">
                  <c:v>21797.688051037698</c:v>
                </c:pt>
                <c:pt idx="2">
                  <c:v>21981.533391927325</c:v>
                </c:pt>
                <c:pt idx="3">
                  <c:v>22163.894317450711</c:v>
                </c:pt>
                <c:pt idx="4">
                  <c:v>22343.110413978226</c:v>
                </c:pt>
                <c:pt idx="5">
                  <c:v>22519.112481573706</c:v>
                </c:pt>
                <c:pt idx="6">
                  <c:v>22692.196725600614</c:v>
                </c:pt>
                <c:pt idx="7">
                  <c:v>22862.319708665975</c:v>
                </c:pt>
                <c:pt idx="8">
                  <c:v>23028.090972055488</c:v>
                </c:pt>
                <c:pt idx="9">
                  <c:v>23189.5352769524</c:v>
                </c:pt>
                <c:pt idx="10">
                  <c:v>23346.755705253687</c:v>
                </c:pt>
                <c:pt idx="11">
                  <c:v>23498.454362376004</c:v>
                </c:pt>
                <c:pt idx="12">
                  <c:v>23644.494365144477</c:v>
                </c:pt>
                <c:pt idx="13">
                  <c:v>23784.070027980652</c:v>
                </c:pt>
                <c:pt idx="14">
                  <c:v>23917.783081085847</c:v>
                </c:pt>
                <c:pt idx="15">
                  <c:v>24045.045467354259</c:v>
                </c:pt>
                <c:pt idx="16">
                  <c:v>24166.204724571504</c:v>
                </c:pt>
                <c:pt idx="17">
                  <c:v>24281.651793869896</c:v>
                </c:pt>
                <c:pt idx="18">
                  <c:v>24391.891042974679</c:v>
                </c:pt>
                <c:pt idx="19">
                  <c:v>24496.643867814386</c:v>
                </c:pt>
                <c:pt idx="20">
                  <c:v>24596.49752995621</c:v>
                </c:pt>
                <c:pt idx="21">
                  <c:v>24691.641028151422</c:v>
                </c:pt>
                <c:pt idx="22">
                  <c:v>24783.624997195471</c:v>
                </c:pt>
                <c:pt idx="23">
                  <c:v>24873.083812796176</c:v>
                </c:pt>
                <c:pt idx="24">
                  <c:v>24960.044548859831</c:v>
                </c:pt>
                <c:pt idx="25">
                  <c:v>25043.936560433354</c:v>
                </c:pt>
                <c:pt idx="26">
                  <c:v>25125.473339838802</c:v>
                </c:pt>
                <c:pt idx="27">
                  <c:v>25205.025272377199</c:v>
                </c:pt>
                <c:pt idx="28">
                  <c:v>25282.518644909822</c:v>
                </c:pt>
                <c:pt idx="29">
                  <c:v>25358.536939938658</c:v>
                </c:pt>
                <c:pt idx="30">
                  <c:v>25434.295481190591</c:v>
                </c:pt>
                <c:pt idx="31">
                  <c:v>25509.052753359381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FA-482D-ABEC-E7F75D877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5508032"/>
        <c:axId val="225514272"/>
      </c:lineChart>
      <c:catAx>
        <c:axId val="22550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514272"/>
        <c:crosses val="autoZero"/>
        <c:auto val="1"/>
        <c:lblAlgn val="ctr"/>
        <c:lblOffset val="100"/>
        <c:noMultiLvlLbl val="0"/>
      </c:catAx>
      <c:valAx>
        <c:axId val="22551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50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CDP Population Projections 2025-2060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'CDPs (pop 500+)'!$B$2</c:f>
              <c:strCache>
                <c:ptCount val="1"/>
                <c:pt idx="0">
                  <c:v>Bylas CDP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'CDPs (pop 500+)'!$A$3:$A$34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'CDPs (pop 500+)'!$B$3:$B$34</c:f>
              <c:numCache>
                <c:formatCode>#,##0</c:formatCode>
                <c:ptCount val="32"/>
                <c:pt idx="0">
                  <c:v>1845.6491193545212</c:v>
                </c:pt>
                <c:pt idx="1">
                  <c:v>1911.0243091089822</c:v>
                </c:pt>
                <c:pt idx="2">
                  <c:v>1927.142207242669</c:v>
                </c:pt>
                <c:pt idx="3">
                  <c:v>1943.1299652512625</c:v>
                </c:pt>
                <c:pt idx="4">
                  <c:v>1958.8420130723798</c:v>
                </c:pt>
                <c:pt idx="5">
                  <c:v>1974.2722838809575</c:v>
                </c:pt>
                <c:pt idx="6">
                  <c:v>1989.4467462865439</c:v>
                </c:pt>
                <c:pt idx="7">
                  <c:v>2004.3615920910538</c:v>
                </c:pt>
                <c:pt idx="8">
                  <c:v>2018.8949184395788</c:v>
                </c:pt>
                <c:pt idx="9">
                  <c:v>2033.0488961689057</c:v>
                </c:pt>
                <c:pt idx="10">
                  <c:v>2046.832562568241</c:v>
                </c:pt>
                <c:pt idx="11">
                  <c:v>2060.1321299692036</c:v>
                </c:pt>
                <c:pt idx="12">
                  <c:v>2072.9355976919937</c:v>
                </c:pt>
                <c:pt idx="13">
                  <c:v>2085.1723305058308</c:v>
                </c:pt>
                <c:pt idx="14">
                  <c:v>2096.8950826771115</c:v>
                </c:pt>
                <c:pt idx="15">
                  <c:v>2108.0522986728961</c:v>
                </c:pt>
                <c:pt idx="16">
                  <c:v>2118.6744474656307</c:v>
                </c:pt>
                <c:pt idx="17">
                  <c:v>2128.7958032409797</c:v>
                </c:pt>
                <c:pt idx="18">
                  <c:v>2138.4605844032703</c:v>
                </c:pt>
                <c:pt idx="19">
                  <c:v>2147.6443654651794</c:v>
                </c:pt>
                <c:pt idx="20">
                  <c:v>2156.3986322140099</c:v>
                </c:pt>
                <c:pt idx="21">
                  <c:v>2164.7399543523479</c:v>
                </c:pt>
                <c:pt idx="22">
                  <c:v>2172.8042775264353</c:v>
                </c:pt>
                <c:pt idx="23">
                  <c:v>2180.6472180656683</c:v>
                </c:pt>
                <c:pt idx="24">
                  <c:v>2188.271149565493</c:v>
                </c:pt>
                <c:pt idx="25">
                  <c:v>2195.6260430331708</c:v>
                </c:pt>
                <c:pt idx="26">
                  <c:v>2202.7744510278826</c:v>
                </c:pt>
                <c:pt idx="27">
                  <c:v>2209.7488455857606</c:v>
                </c:pt>
                <c:pt idx="28">
                  <c:v>2216.5427642049244</c:v>
                </c:pt>
                <c:pt idx="29">
                  <c:v>2223.2073613583925</c:v>
                </c:pt>
                <c:pt idx="30">
                  <c:v>2229.8491856480182</c:v>
                </c:pt>
                <c:pt idx="31">
                  <c:v>2236.4032277126053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69-4615-BAE3-6B426C174E47}"/>
            </c:ext>
          </c:extLst>
        </c:ser>
        <c:ser>
          <c:idx val="1"/>
          <c:order val="1"/>
          <c:tx>
            <c:strRef>
              <c:f>'CDPs (pop 500+)'!$C$2</c:f>
              <c:strCache>
                <c:ptCount val="1"/>
                <c:pt idx="0">
                  <c:v>Cactus Flats CDP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'CDPs (pop 500+)'!$A$3:$A$34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'CDPs (pop 500+)'!$C$3:$C$34</c:f>
              <c:numCache>
                <c:formatCode>#,##0</c:formatCode>
                <c:ptCount val="32"/>
                <c:pt idx="0">
                  <c:v>1578.433926990062</c:v>
                </c:pt>
                <c:pt idx="1">
                  <c:v>1634.3440219315873</c:v>
                </c:pt>
                <c:pt idx="2">
                  <c:v>1648.1283523220131</c:v>
                </c:pt>
                <c:pt idx="3">
                  <c:v>1661.8013844236389</c:v>
                </c:pt>
                <c:pt idx="4">
                  <c:v>1675.2386239743587</c:v>
                </c:pt>
                <c:pt idx="5">
                  <c:v>1688.4348825109873</c:v>
                </c:pt>
                <c:pt idx="6">
                  <c:v>1701.4123688780544</c:v>
                </c:pt>
                <c:pt idx="7">
                  <c:v>1714.1678262327534</c:v>
                </c:pt>
                <c:pt idx="8">
                  <c:v>1726.5970009550608</c:v>
                </c:pt>
                <c:pt idx="9">
                  <c:v>1738.7017495855289</c:v>
                </c:pt>
                <c:pt idx="10">
                  <c:v>1750.4898009842868</c:v>
                </c:pt>
                <c:pt idx="11">
                  <c:v>1761.8638417918442</c:v>
                </c:pt>
                <c:pt idx="12">
                  <c:v>1772.8136088005601</c:v>
                </c:pt>
                <c:pt idx="13">
                  <c:v>1783.2786934292292</c:v>
                </c:pt>
                <c:pt idx="14">
                  <c:v>1793.3042121211663</c:v>
                </c:pt>
                <c:pt idx="15">
                  <c:v>1802.8460736125105</c:v>
                </c:pt>
                <c:pt idx="16">
                  <c:v>1811.9303355429975</c:v>
                </c:pt>
                <c:pt idx="17">
                  <c:v>1820.5863098424541</c:v>
                </c:pt>
                <c:pt idx="18">
                  <c:v>1828.8518129240092</c:v>
                </c:pt>
                <c:pt idx="19">
                  <c:v>1836.7059556503552</c:v>
                </c:pt>
                <c:pt idx="20">
                  <c:v>1844.1927696375708</c:v>
                </c:pt>
                <c:pt idx="21">
                  <c:v>1851.3264256077323</c:v>
                </c:pt>
                <c:pt idx="22">
                  <c:v>1858.22318684079</c:v>
                </c:pt>
                <c:pt idx="23">
                  <c:v>1864.9306174703026</c:v>
                </c:pt>
                <c:pt idx="24">
                  <c:v>1871.4507474398497</c:v>
                </c:pt>
                <c:pt idx="25">
                  <c:v>1877.7407910115332</c:v>
                </c:pt>
                <c:pt idx="26">
                  <c:v>1883.8542443134083</c:v>
                </c:pt>
                <c:pt idx="27">
                  <c:v>1889.818878043041</c:v>
                </c:pt>
                <c:pt idx="28">
                  <c:v>1895.6291653469727</c:v>
                </c:pt>
                <c:pt idx="29">
                  <c:v>1901.3288544950562</c:v>
                </c:pt>
                <c:pt idx="30">
                  <c:v>1907.0090678605952</c:v>
                </c:pt>
                <c:pt idx="31">
                  <c:v>1912.6142082121271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69-4615-BAE3-6B426C174E47}"/>
            </c:ext>
          </c:extLst>
        </c:ser>
        <c:ser>
          <c:idx val="2"/>
          <c:order val="2"/>
          <c:tx>
            <c:strRef>
              <c:f>'CDPs (pop 500+)'!$D$2</c:f>
              <c:strCache>
                <c:ptCount val="1"/>
                <c:pt idx="0">
                  <c:v>Central CDP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'CDPs (pop 500+)'!$A$3:$A$34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'CDPs (pop 500+)'!$D$3:$D$34</c:f>
              <c:numCache>
                <c:formatCode>#,##0</c:formatCode>
                <c:ptCount val="32"/>
                <c:pt idx="0">
                  <c:v>785.07409229558198</c:v>
                </c:pt>
                <c:pt idx="1">
                  <c:v>812.88239411033021</c:v>
                </c:pt>
                <c:pt idx="2">
                  <c:v>819.7383799606863</c:v>
                </c:pt>
                <c:pt idx="3">
                  <c:v>826.53900878813533</c:v>
                </c:pt>
                <c:pt idx="4">
                  <c:v>833.22236021821766</c:v>
                </c:pt>
                <c:pt idx="5">
                  <c:v>839.78585363735453</c:v>
                </c:pt>
                <c:pt idx="6">
                  <c:v>846.24053517688003</c:v>
                </c:pt>
                <c:pt idx="7">
                  <c:v>852.58478496353473</c:v>
                </c:pt>
                <c:pt idx="8">
                  <c:v>858.7667498188556</c:v>
                </c:pt>
                <c:pt idx="9">
                  <c:v>864.78735314030882</c:v>
                </c:pt>
                <c:pt idx="10">
                  <c:v>870.65043907223708</c:v>
                </c:pt>
                <c:pt idx="11">
                  <c:v>876.30760635053673</c:v>
                </c:pt>
                <c:pt idx="12">
                  <c:v>881.75375030893997</c:v>
                </c:pt>
                <c:pt idx="13">
                  <c:v>886.95882520955092</c:v>
                </c:pt>
                <c:pt idx="14">
                  <c:v>891.94527085816537</c:v>
                </c:pt>
                <c:pt idx="15">
                  <c:v>896.69115734795457</c:v>
                </c:pt>
                <c:pt idx="16">
                  <c:v>901.20944510603147</c:v>
                </c:pt>
                <c:pt idx="17">
                  <c:v>905.5147131631104</c:v>
                </c:pt>
                <c:pt idx="18">
                  <c:v>909.62577047007801</c:v>
                </c:pt>
                <c:pt idx="19">
                  <c:v>913.53222728541289</c:v>
                </c:pt>
                <c:pt idx="20">
                  <c:v>917.25598384860791</c:v>
                </c:pt>
                <c:pt idx="21">
                  <c:v>920.80408832720536</c:v>
                </c:pt>
                <c:pt idx="22">
                  <c:v>924.23436720821439</c:v>
                </c:pt>
                <c:pt idx="23">
                  <c:v>927.57047771816883</c:v>
                </c:pt>
                <c:pt idx="24">
                  <c:v>930.81342950092244</c:v>
                </c:pt>
                <c:pt idx="25">
                  <c:v>933.94194198605123</c:v>
                </c:pt>
                <c:pt idx="26">
                  <c:v>936.9826228277974</c:v>
                </c:pt>
                <c:pt idx="27">
                  <c:v>939.94928448597443</c:v>
                </c:pt>
                <c:pt idx="28">
                  <c:v>942.83917804002965</c:v>
                </c:pt>
                <c:pt idx="29">
                  <c:v>945.67406280003445</c:v>
                </c:pt>
                <c:pt idx="30">
                  <c:v>948.49926078630654</c:v>
                </c:pt>
                <c:pt idx="31">
                  <c:v>951.28711930760653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69-4615-BAE3-6B426C174E47}"/>
            </c:ext>
          </c:extLst>
        </c:ser>
        <c:ser>
          <c:idx val="3"/>
          <c:order val="3"/>
          <c:tx>
            <c:strRef>
              <c:f>'CDPs (pop 500+)'!$E$2</c:f>
              <c:strCache>
                <c:ptCount val="1"/>
                <c:pt idx="0">
                  <c:v>Peridot CDP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'CDPs (pop 500+)'!$A$3:$A$34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'CDPs (pop 500+)'!$E$3:$E$34</c:f>
              <c:numCache>
                <c:formatCode>#,##0</c:formatCode>
                <c:ptCount val="32"/>
                <c:pt idx="0">
                  <c:v>894.86017908098006</c:v>
                </c:pt>
                <c:pt idx="1">
                  <c:v>926.55724078011281</c:v>
                </c:pt>
                <c:pt idx="2">
                  <c:v>934.37197926917293</c:v>
                </c:pt>
                <c:pt idx="3">
                  <c:v>942.12361951576383</c:v>
                </c:pt>
                <c:pt idx="4">
                  <c:v>949.74158209569941</c:v>
                </c:pt>
                <c:pt idx="5">
                  <c:v>957.22292551804014</c:v>
                </c:pt>
                <c:pt idx="6">
                  <c:v>964.58024062377899</c:v>
                </c:pt>
                <c:pt idx="7">
                  <c:v>971.81168101384458</c:v>
                </c:pt>
                <c:pt idx="8">
                  <c:v>978.85814227373533</c:v>
                </c:pt>
                <c:pt idx="9">
                  <c:v>985.72067693037866</c:v>
                </c:pt>
                <c:pt idx="10">
                  <c:v>992.40366669975333</c:v>
                </c:pt>
                <c:pt idx="11">
                  <c:v>998.85194180325038</c:v>
                </c:pt>
                <c:pt idx="12">
                  <c:v>1005.0596837294515</c:v>
                </c:pt>
                <c:pt idx="13">
                  <c:v>1010.9926450937363</c:v>
                </c:pt>
                <c:pt idx="14">
                  <c:v>1016.6764037222363</c:v>
                </c:pt>
                <c:pt idx="15">
                  <c:v>1022.0859629929192</c:v>
                </c:pt>
                <c:pt idx="16">
                  <c:v>1027.2360957409121</c:v>
                </c:pt>
                <c:pt idx="17">
                  <c:v>1032.1434197532024</c:v>
                </c:pt>
                <c:pt idx="18">
                  <c:v>1036.8293742561314</c:v>
                </c:pt>
                <c:pt idx="19">
                  <c:v>1041.2821165891778</c:v>
                </c:pt>
                <c:pt idx="20">
                  <c:v>1045.5266095583081</c:v>
                </c:pt>
                <c:pt idx="21">
                  <c:v>1049.5708869587143</c:v>
                </c:pt>
                <c:pt idx="22">
                  <c:v>1053.4808618309992</c:v>
                </c:pt>
                <c:pt idx="23">
                  <c:v>1057.2834996682031</c:v>
                </c:pt>
                <c:pt idx="24">
                  <c:v>1060.9799513044818</c:v>
                </c:pt>
                <c:pt idx="25">
                  <c:v>1064.5459602585072</c:v>
                </c:pt>
                <c:pt idx="26">
                  <c:v>1068.0118550438222</c:v>
                </c:pt>
                <c:pt idx="27">
                  <c:v>1071.3933796779447</c:v>
                </c:pt>
                <c:pt idx="28">
                  <c:v>1074.6874008266304</c:v>
                </c:pt>
                <c:pt idx="29">
                  <c:v>1077.9187206586148</c:v>
                </c:pt>
                <c:pt idx="30">
                  <c:v>1081.1389991020701</c:v>
                </c:pt>
                <c:pt idx="31">
                  <c:v>1084.3167164667182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69-4615-BAE3-6B426C174E47}"/>
            </c:ext>
          </c:extLst>
        </c:ser>
        <c:ser>
          <c:idx val="4"/>
          <c:order val="4"/>
          <c:tx>
            <c:strRef>
              <c:f>'CDPs (pop 500+)'!$F$2</c:f>
              <c:strCache>
                <c:ptCount val="1"/>
                <c:pt idx="0">
                  <c:v>Swift Trail Junction CDP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'CDPs (pop 500+)'!$A$3:$A$34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'CDPs (pop 500+)'!$F$3:$F$34</c:f>
              <c:numCache>
                <c:formatCode>#,##0</c:formatCode>
                <c:ptCount val="32"/>
                <c:pt idx="0">
                  <c:v>2910.3670176129094</c:v>
                </c:pt>
                <c:pt idx="1">
                  <c:v>3013.4558409630977</c:v>
                </c:pt>
                <c:pt idx="2">
                  <c:v>3038.8718307249719</c:v>
                </c:pt>
                <c:pt idx="3">
                  <c:v>3064.0826051380745</c:v>
                </c:pt>
                <c:pt idx="4">
                  <c:v>3088.8586176955037</c:v>
                </c:pt>
                <c:pt idx="5">
                  <c:v>3113.1903017426998</c:v>
                </c:pt>
                <c:pt idx="6">
                  <c:v>3137.118606658355</c:v>
                </c:pt>
                <c:pt idx="7">
                  <c:v>3160.6375273714152</c:v>
                </c:pt>
                <c:pt idx="8">
                  <c:v>3183.5548377189771</c:v>
                </c:pt>
                <c:pt idx="9">
                  <c:v>3205.8739608499577</c:v>
                </c:pt>
                <c:pt idx="10">
                  <c:v>3227.6091474841514</c:v>
                </c:pt>
                <c:pt idx="11">
                  <c:v>3248.5809681332562</c:v>
                </c:pt>
                <c:pt idx="12">
                  <c:v>3268.7704991663868</c:v>
                </c:pt>
                <c:pt idx="13">
                  <c:v>3288.0663573071747</c:v>
                </c:pt>
                <c:pt idx="14">
                  <c:v>3306.5517296984763</c:v>
                </c:pt>
                <c:pt idx="15">
                  <c:v>3324.1453194561382</c:v>
                </c:pt>
                <c:pt idx="16">
                  <c:v>3340.8951724906979</c:v>
                </c:pt>
                <c:pt idx="17">
                  <c:v>3356.8553350769662</c:v>
                </c:pt>
                <c:pt idx="18">
                  <c:v>3372.0955343283895</c:v>
                </c:pt>
                <c:pt idx="19">
                  <c:v>3386.5772541847105</c:v>
                </c:pt>
                <c:pt idx="20">
                  <c:v>3400.3816815495893</c:v>
                </c:pt>
                <c:pt idx="21">
                  <c:v>3413.5349448541519</c:v>
                </c:pt>
                <c:pt idx="22">
                  <c:v>3426.2514140568373</c:v>
                </c:pt>
                <c:pt idx="23">
                  <c:v>3438.6187894301511</c:v>
                </c:pt>
                <c:pt idx="24">
                  <c:v>3450.6408138490665</c:v>
                </c:pt>
                <c:pt idx="25">
                  <c:v>3462.2385976000055</c:v>
                </c:pt>
                <c:pt idx="26">
                  <c:v>3473.5107785568748</c:v>
                </c:pt>
                <c:pt idx="27">
                  <c:v>3484.5085612210928</c:v>
                </c:pt>
                <c:pt idx="28">
                  <c:v>3495.2217550032765</c:v>
                </c:pt>
                <c:pt idx="29">
                  <c:v>3505.7310243642441</c:v>
                </c:pt>
                <c:pt idx="30">
                  <c:v>3516.2043836537223</c:v>
                </c:pt>
                <c:pt idx="31">
                  <c:v>3526.5393209160616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69-4615-BAE3-6B426C174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5529632"/>
        <c:axId val="225531552"/>
      </c:lineChart>
      <c:catAx>
        <c:axId val="22552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531552"/>
        <c:crosses val="autoZero"/>
        <c:auto val="1"/>
        <c:lblAlgn val="ctr"/>
        <c:lblOffset val="100"/>
        <c:noMultiLvlLbl val="0"/>
      </c:catAx>
      <c:valAx>
        <c:axId val="22553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529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6</xdr:col>
      <xdr:colOff>0</xdr:colOff>
      <xdr:row>55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AE2D9AD-95B9-23B2-5F89-AB0799ACEF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6</xdr:col>
      <xdr:colOff>0</xdr:colOff>
      <xdr:row>55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3AB624-B935-1DF4-D493-587BF18C75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F9BE1-C405-4CD3-B084-B46EDC89F99C}">
  <sheetPr>
    <pageSetUpPr fitToPage="1"/>
  </sheetPr>
  <dimension ref="A1:L36"/>
  <sheetViews>
    <sheetView tabSelected="1" workbookViewId="0">
      <selection sqref="A1:F1"/>
    </sheetView>
  </sheetViews>
  <sheetFormatPr defaultColWidth="9.109375" defaultRowHeight="14.4" x14ac:dyDescent="0.3"/>
  <cols>
    <col min="1" max="1" width="5.6640625" style="1" bestFit="1" customWidth="1"/>
    <col min="2" max="2" width="14.88671875" style="1" bestFit="1" customWidth="1"/>
    <col min="3" max="3" width="5.88671875" style="1" bestFit="1" customWidth="1"/>
    <col min="4" max="4" width="7.88671875" style="1" bestFit="1" customWidth="1"/>
    <col min="5" max="5" width="9.109375" style="1" bestFit="1" customWidth="1"/>
    <col min="6" max="6" width="31.21875" style="1" bestFit="1" customWidth="1"/>
    <col min="7" max="7" width="4.6640625" style="1" customWidth="1"/>
    <col min="8" max="8" width="40.44140625" style="1" bestFit="1" customWidth="1"/>
    <col min="9" max="10" width="8.44140625" style="1" bestFit="1" customWidth="1"/>
    <col min="11" max="11" width="7" style="1" bestFit="1" customWidth="1"/>
    <col min="12" max="12" width="8.77734375" style="1" bestFit="1" customWidth="1"/>
    <col min="13" max="16384" width="9.109375" style="1"/>
  </cols>
  <sheetData>
    <row r="1" spans="1:10" ht="30" customHeight="1" x14ac:dyDescent="0.3">
      <c r="A1" s="38" t="s">
        <v>4</v>
      </c>
      <c r="B1" s="39"/>
      <c r="C1" s="39"/>
      <c r="D1" s="39"/>
      <c r="E1" s="39"/>
      <c r="F1" s="40"/>
      <c r="J1" s="2"/>
    </row>
    <row r="2" spans="1:10" ht="24" customHeight="1" x14ac:dyDescent="0.3">
      <c r="A2" s="6" t="s">
        <v>1</v>
      </c>
      <c r="B2" s="7" t="s">
        <v>3</v>
      </c>
      <c r="C2" s="7" t="s">
        <v>6</v>
      </c>
      <c r="D2" s="7" t="s">
        <v>7</v>
      </c>
      <c r="E2" s="7" t="s">
        <v>8</v>
      </c>
      <c r="F2" s="8" t="s">
        <v>0</v>
      </c>
      <c r="J2" s="2"/>
    </row>
    <row r="3" spans="1:10" ht="18" customHeight="1" x14ac:dyDescent="0.3">
      <c r="A3" s="9">
        <v>2025</v>
      </c>
      <c r="B3" s="10">
        <v>40277</v>
      </c>
      <c r="C3" s="10">
        <v>3196</v>
      </c>
      <c r="D3" s="10">
        <v>10329</v>
      </c>
      <c r="E3" s="10">
        <v>5700</v>
      </c>
      <c r="F3" s="11">
        <v>21052</v>
      </c>
      <c r="J3" s="2"/>
    </row>
    <row r="4" spans="1:10" s="3" customFormat="1" ht="18" customHeight="1" x14ac:dyDescent="0.3">
      <c r="A4" s="12">
        <v>2030</v>
      </c>
      <c r="B4" s="13">
        <v>41495</v>
      </c>
      <c r="C4" s="13">
        <v>3309.2952932795706</v>
      </c>
      <c r="D4" s="13">
        <v>10536.506737248206</v>
      </c>
      <c r="E4" s="13">
        <v>5851.6977166798451</v>
      </c>
      <c r="F4" s="14">
        <v>21797.688051037698</v>
      </c>
    </row>
    <row r="5" spans="1:10" s="3" customFormat="1" ht="18" customHeight="1" x14ac:dyDescent="0.3">
      <c r="A5" s="9">
        <v>2031</v>
      </c>
      <c r="B5" s="10">
        <v>41807</v>
      </c>
      <c r="C5" s="10">
        <v>3337.3401592319178</v>
      </c>
      <c r="D5" s="10">
        <v>10596.186650054</v>
      </c>
      <c r="E5" s="10">
        <v>5891.8234149836198</v>
      </c>
      <c r="F5" s="11">
        <v>21981.533391927325</v>
      </c>
    </row>
    <row r="6" spans="1:10" s="3" customFormat="1" ht="18" customHeight="1" x14ac:dyDescent="0.3">
      <c r="A6" s="12">
        <v>2032</v>
      </c>
      <c r="B6" s="13">
        <v>42116</v>
      </c>
      <c r="C6" s="13">
        <v>3365.1544550554149</v>
      </c>
      <c r="D6" s="13">
        <v>10655.202687201834</v>
      </c>
      <c r="E6" s="13">
        <v>5931.5665506223804</v>
      </c>
      <c r="F6" s="14">
        <v>22163.894317450711</v>
      </c>
    </row>
    <row r="7" spans="1:10" s="3" customFormat="1" ht="18" customHeight="1" x14ac:dyDescent="0.3">
      <c r="A7" s="9">
        <v>2033</v>
      </c>
      <c r="B7" s="10">
        <v>42419</v>
      </c>
      <c r="C7" s="10">
        <v>3392.480930156225</v>
      </c>
      <c r="D7" s="10">
        <v>10712.724662093644</v>
      </c>
      <c r="E7" s="10">
        <v>5970.4715579789899</v>
      </c>
      <c r="F7" s="11">
        <v>22343.110413978226</v>
      </c>
    </row>
    <row r="8" spans="1:10" s="3" customFormat="1" ht="18" customHeight="1" x14ac:dyDescent="0.3">
      <c r="A8" s="12">
        <v>2034</v>
      </c>
      <c r="B8" s="13">
        <v>42716</v>
      </c>
      <c r="C8" s="13">
        <v>3419.3093934143189</v>
      </c>
      <c r="D8" s="13">
        <v>10768.731831511093</v>
      </c>
      <c r="E8" s="13">
        <v>6008.5239549973612</v>
      </c>
      <c r="F8" s="14">
        <v>22519.112481573706</v>
      </c>
    </row>
    <row r="9" spans="1:10" s="3" customFormat="1" ht="18" customHeight="1" x14ac:dyDescent="0.3">
      <c r="A9" s="9">
        <v>2035</v>
      </c>
      <c r="B9" s="10">
        <v>43007</v>
      </c>
      <c r="C9" s="10">
        <v>3445.6826336357526</v>
      </c>
      <c r="D9" s="10">
        <v>10823.359431502884</v>
      </c>
      <c r="E9" s="10">
        <v>6045.8002880011854</v>
      </c>
      <c r="F9" s="11">
        <v>22692.196725600614</v>
      </c>
    </row>
    <row r="10" spans="1:10" s="3" customFormat="1" ht="18" customHeight="1" x14ac:dyDescent="0.3">
      <c r="A10" s="12">
        <v>2036</v>
      </c>
      <c r="B10" s="13">
        <v>43293</v>
      </c>
      <c r="C10" s="13">
        <v>3471.5941990007886</v>
      </c>
      <c r="D10" s="13">
        <v>10876.596355279116</v>
      </c>
      <c r="E10" s="13">
        <v>6082.2920620894511</v>
      </c>
      <c r="F10" s="14">
        <v>22862.319708665975</v>
      </c>
    </row>
    <row r="11" spans="1:10" ht="18" customHeight="1" x14ac:dyDescent="0.3">
      <c r="A11" s="9">
        <v>2037</v>
      </c>
      <c r="B11" s="10">
        <v>43570</v>
      </c>
      <c r="C11" s="10">
        <v>3496.8322915272383</v>
      </c>
      <c r="D11" s="10">
        <v>10927.786354045045</v>
      </c>
      <c r="E11" s="10">
        <v>6117.6308885137951</v>
      </c>
      <c r="F11" s="11">
        <v>23028.090972055488</v>
      </c>
      <c r="J11" s="2"/>
    </row>
    <row r="12" spans="1:10" ht="18" customHeight="1" x14ac:dyDescent="0.3">
      <c r="A12" s="12">
        <v>2038</v>
      </c>
      <c r="B12" s="13">
        <v>43840</v>
      </c>
      <c r="C12" s="13">
        <v>3521.4003599039074</v>
      </c>
      <c r="D12" s="13">
        <v>10976.951957032017</v>
      </c>
      <c r="E12" s="13">
        <v>6151.8266991646324</v>
      </c>
      <c r="F12" s="14">
        <v>23189.5352769524</v>
      </c>
      <c r="J12" s="2"/>
    </row>
    <row r="13" spans="1:10" ht="18" customHeight="1" x14ac:dyDescent="0.3">
      <c r="A13" s="9">
        <v>2039</v>
      </c>
      <c r="B13" s="10">
        <v>44101</v>
      </c>
      <c r="C13" s="10">
        <v>3545.317127501015</v>
      </c>
      <c r="D13" s="10">
        <v>11024.176578846142</v>
      </c>
      <c r="E13" s="10">
        <v>6184.9184564350044</v>
      </c>
      <c r="F13" s="11">
        <v>23346.755705253687</v>
      </c>
      <c r="J13" s="2"/>
    </row>
    <row r="14" spans="1:10" ht="18" customHeight="1" x14ac:dyDescent="0.3">
      <c r="A14" s="12">
        <v>2040</v>
      </c>
      <c r="B14" s="13">
        <v>44352</v>
      </c>
      <c r="C14" s="13">
        <v>3568.3801673227672</v>
      </c>
      <c r="D14" s="13">
        <v>11068.821883561473</v>
      </c>
      <c r="E14" s="13">
        <v>6216.5531403955119</v>
      </c>
      <c r="F14" s="14">
        <v>23498.454362376004</v>
      </c>
      <c r="J14" s="2"/>
    </row>
    <row r="15" spans="1:10" ht="18" customHeight="1" x14ac:dyDescent="0.3">
      <c r="A15" s="9">
        <v>2041</v>
      </c>
      <c r="B15" s="10">
        <v>44593</v>
      </c>
      <c r="C15" s="10">
        <v>3590.5698174086033</v>
      </c>
      <c r="D15" s="10">
        <v>11110.847445015073</v>
      </c>
      <c r="E15" s="10">
        <v>6246.7023995226382</v>
      </c>
      <c r="F15" s="11">
        <v>23644.494365144477</v>
      </c>
      <c r="J15" s="2"/>
    </row>
    <row r="16" spans="1:10" ht="18" customHeight="1" x14ac:dyDescent="0.3">
      <c r="A16" s="12">
        <v>2042</v>
      </c>
      <c r="B16" s="13">
        <v>44821</v>
      </c>
      <c r="C16" s="13">
        <v>3611.7639599885142</v>
      </c>
      <c r="D16" s="13">
        <v>11149.892860130905</v>
      </c>
      <c r="E16" s="13">
        <v>6275.1591970107047</v>
      </c>
      <c r="F16" s="14">
        <v>23784.070027980652</v>
      </c>
      <c r="J16" s="2"/>
    </row>
    <row r="17" spans="1:12" ht="18" customHeight="1" x14ac:dyDescent="0.3">
      <c r="A17" s="9">
        <v>2043</v>
      </c>
      <c r="B17" s="10">
        <v>45038</v>
      </c>
      <c r="C17" s="10">
        <v>3632.0558533823319</v>
      </c>
      <c r="D17" s="10">
        <v>11186.270823761935</v>
      </c>
      <c r="E17" s="10">
        <v>6302.0923893091503</v>
      </c>
      <c r="F17" s="11">
        <v>23917.783081085847</v>
      </c>
      <c r="J17" s="2"/>
    </row>
    <row r="18" spans="1:12" ht="18" customHeight="1" x14ac:dyDescent="0.3">
      <c r="A18" s="12">
        <v>2044</v>
      </c>
      <c r="B18" s="13">
        <v>45243</v>
      </c>
      <c r="C18" s="13">
        <v>3651.3572979510964</v>
      </c>
      <c r="D18" s="13">
        <v>11219.72994082788</v>
      </c>
      <c r="E18" s="13">
        <v>6327.3547539767151</v>
      </c>
      <c r="F18" s="14">
        <v>24045.045467354259</v>
      </c>
      <c r="J18" s="2"/>
    </row>
    <row r="19" spans="1:12" ht="18" customHeight="1" x14ac:dyDescent="0.3">
      <c r="A19" s="9">
        <v>2045</v>
      </c>
      <c r="B19" s="10">
        <v>45437</v>
      </c>
      <c r="C19" s="10">
        <v>3669.7208878481606</v>
      </c>
      <c r="D19" s="10">
        <v>11250.447114781216</v>
      </c>
      <c r="E19" s="10">
        <v>6351.0423804933043</v>
      </c>
      <c r="F19" s="11">
        <v>24166.204724571504</v>
      </c>
      <c r="J19" s="2"/>
    </row>
    <row r="20" spans="1:12" ht="18" customHeight="1" x14ac:dyDescent="0.3">
      <c r="A20" s="12">
        <v>2046</v>
      </c>
      <c r="B20" s="13">
        <v>45621</v>
      </c>
      <c r="C20" s="13">
        <v>3687.2095745067713</v>
      </c>
      <c r="D20" s="13">
        <v>11278.644389159326</v>
      </c>
      <c r="E20" s="13">
        <v>6373.2714540266497</v>
      </c>
      <c r="F20" s="14">
        <v>24281.651793869896</v>
      </c>
      <c r="J20" s="2"/>
    </row>
    <row r="21" spans="1:12" ht="18" customHeight="1" x14ac:dyDescent="0.3">
      <c r="A21" s="9">
        <v>2047</v>
      </c>
      <c r="B21" s="10">
        <v>45795</v>
      </c>
      <c r="C21" s="10">
        <v>3703.9068082218246</v>
      </c>
      <c r="D21" s="10">
        <v>11304.617555597188</v>
      </c>
      <c r="E21" s="10">
        <v>6394.1952903138699</v>
      </c>
      <c r="F21" s="11">
        <v>24391.891042974679</v>
      </c>
      <c r="J21" s="2"/>
    </row>
    <row r="22" spans="1:12" ht="18" customHeight="1" thickBot="1" x14ac:dyDescent="0.35">
      <c r="A22" s="12">
        <v>2048</v>
      </c>
      <c r="B22" s="13">
        <v>45958</v>
      </c>
      <c r="C22" s="13">
        <v>3719.769008131319</v>
      </c>
      <c r="D22" s="13">
        <v>11328.239447933027</v>
      </c>
      <c r="E22" s="13">
        <v>6413.741210405693</v>
      </c>
      <c r="F22" s="14">
        <v>24496.643867814386</v>
      </c>
      <c r="J22" s="2"/>
    </row>
    <row r="23" spans="1:12" ht="25.95" customHeight="1" x14ac:dyDescent="0.3">
      <c r="A23" s="9">
        <v>2049</v>
      </c>
      <c r="B23" s="10">
        <v>46113</v>
      </c>
      <c r="C23" s="10">
        <v>3734.8866974626535</v>
      </c>
      <c r="D23" s="10">
        <v>11349.801964456927</v>
      </c>
      <c r="E23" s="10">
        <v>6432.0696974560069</v>
      </c>
      <c r="F23" s="11">
        <v>24596.49752995621</v>
      </c>
      <c r="H23" s="18" t="s">
        <v>20</v>
      </c>
      <c r="I23" s="19"/>
      <c r="J23" s="20"/>
      <c r="K23" s="19"/>
      <c r="L23" s="21"/>
    </row>
    <row r="24" spans="1:12" ht="22.05" customHeight="1" x14ac:dyDescent="0.3">
      <c r="A24" s="12">
        <v>2050</v>
      </c>
      <c r="B24" s="13">
        <v>46260</v>
      </c>
      <c r="C24" s="13">
        <v>3749.2851796428372</v>
      </c>
      <c r="D24" s="13">
        <v>11369.377101836657</v>
      </c>
      <c r="E24" s="13">
        <v>6449.2246455587965</v>
      </c>
      <c r="F24" s="14">
        <v>24691.641028151422</v>
      </c>
      <c r="H24" s="22" t="s">
        <v>14</v>
      </c>
      <c r="I24" s="23" t="s">
        <v>15</v>
      </c>
      <c r="J24" s="24" t="s">
        <v>16</v>
      </c>
      <c r="K24" s="23" t="s">
        <v>17</v>
      </c>
      <c r="L24" s="25" t="s">
        <v>18</v>
      </c>
    </row>
    <row r="25" spans="1:12" ht="19.95" customHeight="1" x14ac:dyDescent="0.3">
      <c r="A25" s="9">
        <v>2051</v>
      </c>
      <c r="B25" s="10">
        <v>46400</v>
      </c>
      <c r="C25" s="10">
        <v>3763.2035225864765</v>
      </c>
      <c r="D25" s="10">
        <v>11387.711490024325</v>
      </c>
      <c r="E25" s="10">
        <v>6465.6221648451483</v>
      </c>
      <c r="F25" s="11">
        <v>24783.624997195471</v>
      </c>
      <c r="H25" s="26" t="s">
        <v>3</v>
      </c>
      <c r="I25" s="27">
        <f>B3</f>
        <v>40277</v>
      </c>
      <c r="J25" s="28">
        <f>B34</f>
        <v>47488</v>
      </c>
      <c r="K25" s="27">
        <f>J25-I25</f>
        <v>7211</v>
      </c>
      <c r="L25" s="29">
        <f>K25/I25</f>
        <v>0.17903518136901955</v>
      </c>
    </row>
    <row r="26" spans="1:12" ht="19.95" customHeight="1" x14ac:dyDescent="0.3">
      <c r="A26" s="12">
        <v>2052</v>
      </c>
      <c r="B26" s="13">
        <v>46536</v>
      </c>
      <c r="C26" s="13">
        <v>3776.7403960353481</v>
      </c>
      <c r="D26" s="13">
        <v>11405.11634083227</v>
      </c>
      <c r="E26" s="13">
        <v>6481.4344952634483</v>
      </c>
      <c r="F26" s="14">
        <v>24873.083812796176</v>
      </c>
      <c r="H26" s="30" t="s">
        <v>6</v>
      </c>
      <c r="I26" s="31">
        <f>C3</f>
        <v>3196</v>
      </c>
      <c r="J26" s="31">
        <f>C34</f>
        <v>3872.9755817185001</v>
      </c>
      <c r="K26" s="31">
        <f>J26-I26</f>
        <v>676.97558171850005</v>
      </c>
      <c r="L26" s="32">
        <f>K26/I26</f>
        <v>0.21181964384183355</v>
      </c>
    </row>
    <row r="27" spans="1:12" ht="19.95" customHeight="1" x14ac:dyDescent="0.3">
      <c r="A27" s="9">
        <v>2053</v>
      </c>
      <c r="B27" s="10">
        <v>46668</v>
      </c>
      <c r="C27" s="10">
        <v>3789.8986315991224</v>
      </c>
      <c r="D27" s="10">
        <v>11421.5966852285</v>
      </c>
      <c r="E27" s="10">
        <v>6496.6660847612884</v>
      </c>
      <c r="F27" s="11">
        <v>24960.044548859831</v>
      </c>
      <c r="H27" s="26" t="s">
        <v>7</v>
      </c>
      <c r="I27" s="27">
        <f>D3</f>
        <v>10329</v>
      </c>
      <c r="J27" s="27">
        <f>D34</f>
        <v>11515.948257863</v>
      </c>
      <c r="K27" s="27">
        <f>J27-I27</f>
        <v>1186.9482578629995</v>
      </c>
      <c r="L27" s="29">
        <f>K27/I27</f>
        <v>0.11491415024329553</v>
      </c>
    </row>
    <row r="28" spans="1:12" ht="19.95" customHeight="1" x14ac:dyDescent="0.3">
      <c r="A28" s="12">
        <v>2054</v>
      </c>
      <c r="B28" s="13">
        <v>46795</v>
      </c>
      <c r="C28" s="13">
        <v>3802.5901940190647</v>
      </c>
      <c r="D28" s="13">
        <v>11436.883697155021</v>
      </c>
      <c r="E28" s="13">
        <v>6511.165673596799</v>
      </c>
      <c r="F28" s="14">
        <v>25043.936560433354</v>
      </c>
      <c r="H28" s="30" t="s">
        <v>8</v>
      </c>
      <c r="I28" s="31">
        <f>E3</f>
        <v>5700</v>
      </c>
      <c r="J28" s="31">
        <f>E34</f>
        <v>6589.7543709416423</v>
      </c>
      <c r="K28" s="31">
        <f>J28-I28</f>
        <v>889.75437094164226</v>
      </c>
      <c r="L28" s="32">
        <f>K28/I28</f>
        <v>0.15609725805993724</v>
      </c>
    </row>
    <row r="29" spans="1:12" ht="19.95" customHeight="1" thickBot="1" x14ac:dyDescent="0.35">
      <c r="A29" s="9">
        <v>2055</v>
      </c>
      <c r="B29" s="10">
        <v>46917</v>
      </c>
      <c r="C29" s="10">
        <v>3814.9251091641413</v>
      </c>
      <c r="D29" s="10">
        <v>11451.317685054899</v>
      </c>
      <c r="E29" s="10">
        <v>6525.1237042844523</v>
      </c>
      <c r="F29" s="11">
        <v>25125.473339838802</v>
      </c>
      <c r="H29" s="33" t="s">
        <v>19</v>
      </c>
      <c r="I29" s="34">
        <f>F3</f>
        <v>21052</v>
      </c>
      <c r="J29" s="34">
        <f>F34</f>
        <v>25509.052753359381</v>
      </c>
      <c r="K29" s="34">
        <f>J29-I29</f>
        <v>4457.0527533593813</v>
      </c>
      <c r="L29" s="35">
        <f>K29/I29</f>
        <v>0.21171635727528887</v>
      </c>
    </row>
    <row r="30" spans="1:12" ht="18" customHeight="1" x14ac:dyDescent="0.3">
      <c r="A30" s="12">
        <v>2056</v>
      </c>
      <c r="B30" s="13">
        <v>47036</v>
      </c>
      <c r="C30" s="13">
        <v>3826.9620027419455</v>
      </c>
      <c r="D30" s="13">
        <v>11465.085127027876</v>
      </c>
      <c r="E30" s="13">
        <v>6538.6424656385898</v>
      </c>
      <c r="F30" s="14">
        <v>25205.025272377199</v>
      </c>
      <c r="J30" s="2"/>
    </row>
    <row r="31" spans="1:12" ht="18" customHeight="1" x14ac:dyDescent="0.3">
      <c r="A31" s="9">
        <v>2057</v>
      </c>
      <c r="B31" s="10">
        <v>47151</v>
      </c>
      <c r="C31" s="10">
        <v>3838.6891851086821</v>
      </c>
      <c r="D31" s="10">
        <v>11478.149096881907</v>
      </c>
      <c r="E31" s="10">
        <v>6551.7016548659212</v>
      </c>
      <c r="F31" s="11">
        <v>25282.518644909822</v>
      </c>
      <c r="I31" s="4"/>
    </row>
    <row r="32" spans="1:12" ht="18" customHeight="1" x14ac:dyDescent="0.3">
      <c r="A32" s="12">
        <v>2058</v>
      </c>
      <c r="B32" s="13">
        <v>47264</v>
      </c>
      <c r="C32" s="13">
        <v>3850.1932095054708</v>
      </c>
      <c r="D32" s="13">
        <v>11490.759876998087</v>
      </c>
      <c r="E32" s="13">
        <v>6564.4474172164028</v>
      </c>
      <c r="F32" s="14">
        <v>25358.536939938658</v>
      </c>
      <c r="I32" s="4"/>
    </row>
    <row r="33" spans="1:9" ht="18" customHeight="1" x14ac:dyDescent="0.3">
      <c r="A33" s="9">
        <v>2059</v>
      </c>
      <c r="B33" s="10">
        <v>47377</v>
      </c>
      <c r="C33" s="10">
        <v>3861.6607914535525</v>
      </c>
      <c r="D33" s="10">
        <v>11503.481417543599</v>
      </c>
      <c r="E33" s="10">
        <v>6577.19901444269</v>
      </c>
      <c r="F33" s="11">
        <v>25434.295481190591</v>
      </c>
      <c r="I33" s="4"/>
    </row>
    <row r="34" spans="1:9" ht="18" customHeight="1" thickBot="1" x14ac:dyDescent="0.35">
      <c r="A34" s="15">
        <v>2060</v>
      </c>
      <c r="B34" s="16">
        <v>47488</v>
      </c>
      <c r="C34" s="16">
        <v>3872.9755817185001</v>
      </c>
      <c r="D34" s="16">
        <v>11515.948257863</v>
      </c>
      <c r="E34" s="16">
        <v>6589.7543709416423</v>
      </c>
      <c r="F34" s="17">
        <v>25509.052753359381</v>
      </c>
      <c r="I34" s="4"/>
    </row>
    <row r="35" spans="1:9" ht="16.05" customHeight="1" x14ac:dyDescent="0.3">
      <c r="B35" s="5"/>
      <c r="C35" s="5"/>
      <c r="D35" s="5"/>
      <c r="E35" s="5"/>
      <c r="F35" s="5"/>
    </row>
    <row r="36" spans="1:9" ht="16.05" customHeight="1" x14ac:dyDescent="0.3">
      <c r="A36" s="43" t="s">
        <v>2</v>
      </c>
      <c r="B36" s="43"/>
      <c r="C36" s="44"/>
      <c r="D36" s="44"/>
      <c r="E36" s="44"/>
      <c r="F36" s="44"/>
    </row>
  </sheetData>
  <mergeCells count="2">
    <mergeCell ref="A1:F1"/>
    <mergeCell ref="A36:F36"/>
  </mergeCells>
  <printOptions horizontalCentered="1" verticalCentered="1"/>
  <pageMargins left="6.9444444444444441E-3" right="6.9444444444444441E-3" top="1.0416666666666666E-2" bottom="1.0416666666666666E-2" header="4.1666666666666666E-3" footer="4.1666666666666666E-3"/>
  <pageSetup orientation="portrait" r:id="rId1"/>
  <headerFooter>
    <oddHeader>&amp;C&amp;"Calibri,Bold"&amp;14Graham County Population Projections</oddHeader>
    <oddFooter>&amp;L&amp;"Calibri,Regular"&amp;9&amp;D&amp;C&amp;"Calibri,Regular"&amp;9Page &amp;P of &amp;N&amp;R&amp;"Calibri,Regular"&amp;9Source: AZ Office of Economic Opportunity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2DE51-3F02-4FF8-A224-7900896FEAF6}">
  <dimension ref="A1:L36"/>
  <sheetViews>
    <sheetView workbookViewId="0">
      <selection sqref="A1:F1"/>
    </sheetView>
  </sheetViews>
  <sheetFormatPr defaultColWidth="9.109375" defaultRowHeight="14.4" x14ac:dyDescent="0.3"/>
  <cols>
    <col min="1" max="1" width="5.6640625" style="1" bestFit="1" customWidth="1"/>
    <col min="2" max="2" width="9.77734375" style="1" bestFit="1" customWidth="1"/>
    <col min="3" max="3" width="15.33203125" style="1" bestFit="1" customWidth="1"/>
    <col min="4" max="4" width="11.44140625" style="1" bestFit="1" customWidth="1"/>
    <col min="5" max="5" width="11.5546875" style="1" bestFit="1" customWidth="1"/>
    <col min="6" max="6" width="21.33203125" style="1" bestFit="1" customWidth="1"/>
    <col min="7" max="7" width="4.6640625" style="1" customWidth="1"/>
    <col min="8" max="8" width="45" style="1" bestFit="1" customWidth="1"/>
    <col min="9" max="10" width="8.44140625" style="1" bestFit="1" customWidth="1"/>
    <col min="11" max="11" width="7" style="1" bestFit="1" customWidth="1"/>
    <col min="12" max="12" width="8.77734375" style="1" bestFit="1" customWidth="1"/>
    <col min="13" max="16384" width="9.109375" style="1"/>
  </cols>
  <sheetData>
    <row r="1" spans="1:10" ht="30" customHeight="1" x14ac:dyDescent="0.3">
      <c r="A1" s="38" t="s">
        <v>5</v>
      </c>
      <c r="B1" s="39"/>
      <c r="C1" s="39"/>
      <c r="D1" s="39"/>
      <c r="E1" s="39"/>
      <c r="F1" s="40"/>
      <c r="J1" s="2"/>
    </row>
    <row r="2" spans="1:10" ht="24" customHeight="1" x14ac:dyDescent="0.3">
      <c r="A2" s="6" t="s">
        <v>1</v>
      </c>
      <c r="B2" s="7" t="s">
        <v>9</v>
      </c>
      <c r="C2" s="7" t="s">
        <v>10</v>
      </c>
      <c r="D2" s="7" t="s">
        <v>11</v>
      </c>
      <c r="E2" s="7" t="s">
        <v>12</v>
      </c>
      <c r="F2" s="8" t="s">
        <v>13</v>
      </c>
      <c r="J2" s="2"/>
    </row>
    <row r="3" spans="1:10" ht="18" customHeight="1" x14ac:dyDescent="0.3">
      <c r="A3" s="9">
        <v>2025</v>
      </c>
      <c r="B3" s="10">
        <v>1845.6491193545212</v>
      </c>
      <c r="C3" s="10">
        <v>1578.433926990062</v>
      </c>
      <c r="D3" s="10">
        <v>785.07409229558198</v>
      </c>
      <c r="E3" s="10">
        <v>894.86017908098006</v>
      </c>
      <c r="F3" s="11">
        <v>2910.3670176129094</v>
      </c>
      <c r="J3" s="2"/>
    </row>
    <row r="4" spans="1:10" s="3" customFormat="1" ht="18" customHeight="1" x14ac:dyDescent="0.3">
      <c r="A4" s="12">
        <v>2030</v>
      </c>
      <c r="B4" s="13">
        <v>1911.0243091089822</v>
      </c>
      <c r="C4" s="13">
        <v>1634.3440219315873</v>
      </c>
      <c r="D4" s="13">
        <v>812.88239411033021</v>
      </c>
      <c r="E4" s="13">
        <v>926.55724078011281</v>
      </c>
      <c r="F4" s="14">
        <v>3013.4558409630977</v>
      </c>
    </row>
    <row r="5" spans="1:10" s="3" customFormat="1" ht="18" customHeight="1" x14ac:dyDescent="0.3">
      <c r="A5" s="9">
        <v>2031</v>
      </c>
      <c r="B5" s="10">
        <v>1927.142207242669</v>
      </c>
      <c r="C5" s="10">
        <v>1648.1283523220131</v>
      </c>
      <c r="D5" s="10">
        <v>819.7383799606863</v>
      </c>
      <c r="E5" s="10">
        <v>934.37197926917293</v>
      </c>
      <c r="F5" s="11">
        <v>3038.8718307249719</v>
      </c>
    </row>
    <row r="6" spans="1:10" s="3" customFormat="1" ht="18" customHeight="1" x14ac:dyDescent="0.3">
      <c r="A6" s="12">
        <v>2032</v>
      </c>
      <c r="B6" s="13">
        <v>1943.1299652512625</v>
      </c>
      <c r="C6" s="13">
        <v>1661.8013844236389</v>
      </c>
      <c r="D6" s="13">
        <v>826.53900878813533</v>
      </c>
      <c r="E6" s="13">
        <v>942.12361951576383</v>
      </c>
      <c r="F6" s="14">
        <v>3064.0826051380745</v>
      </c>
    </row>
    <row r="7" spans="1:10" s="3" customFormat="1" ht="18" customHeight="1" x14ac:dyDescent="0.3">
      <c r="A7" s="9">
        <v>2033</v>
      </c>
      <c r="B7" s="10">
        <v>1958.8420130723798</v>
      </c>
      <c r="C7" s="10">
        <v>1675.2386239743587</v>
      </c>
      <c r="D7" s="10">
        <v>833.22236021821766</v>
      </c>
      <c r="E7" s="10">
        <v>949.74158209569941</v>
      </c>
      <c r="F7" s="11">
        <v>3088.8586176955037</v>
      </c>
    </row>
    <row r="8" spans="1:10" s="3" customFormat="1" ht="18" customHeight="1" x14ac:dyDescent="0.3">
      <c r="A8" s="12">
        <v>2034</v>
      </c>
      <c r="B8" s="13">
        <v>1974.2722838809575</v>
      </c>
      <c r="C8" s="13">
        <v>1688.4348825109873</v>
      </c>
      <c r="D8" s="13">
        <v>839.78585363735453</v>
      </c>
      <c r="E8" s="13">
        <v>957.22292551804014</v>
      </c>
      <c r="F8" s="14">
        <v>3113.1903017426998</v>
      </c>
    </row>
    <row r="9" spans="1:10" s="3" customFormat="1" ht="18" customHeight="1" x14ac:dyDescent="0.3">
      <c r="A9" s="9">
        <v>2035</v>
      </c>
      <c r="B9" s="10">
        <v>1989.4467462865439</v>
      </c>
      <c r="C9" s="10">
        <v>1701.4123688780544</v>
      </c>
      <c r="D9" s="10">
        <v>846.24053517688003</v>
      </c>
      <c r="E9" s="10">
        <v>964.58024062377899</v>
      </c>
      <c r="F9" s="11">
        <v>3137.118606658355</v>
      </c>
    </row>
    <row r="10" spans="1:10" s="3" customFormat="1" ht="18" customHeight="1" x14ac:dyDescent="0.3">
      <c r="A10" s="12">
        <v>2036</v>
      </c>
      <c r="B10" s="13">
        <v>2004.3615920910538</v>
      </c>
      <c r="C10" s="13">
        <v>1714.1678262327534</v>
      </c>
      <c r="D10" s="13">
        <v>852.58478496353473</v>
      </c>
      <c r="E10" s="13">
        <v>971.81168101384458</v>
      </c>
      <c r="F10" s="14">
        <v>3160.6375273714152</v>
      </c>
    </row>
    <row r="11" spans="1:10" ht="18" customHeight="1" x14ac:dyDescent="0.3">
      <c r="A11" s="9">
        <v>2037</v>
      </c>
      <c r="B11" s="10">
        <v>2018.8949184395788</v>
      </c>
      <c r="C11" s="10">
        <v>1726.5970009550608</v>
      </c>
      <c r="D11" s="10">
        <v>858.7667498188556</v>
      </c>
      <c r="E11" s="10">
        <v>978.85814227373533</v>
      </c>
      <c r="F11" s="11">
        <v>3183.5548377189771</v>
      </c>
      <c r="J11" s="2"/>
    </row>
    <row r="12" spans="1:10" ht="18" customHeight="1" x14ac:dyDescent="0.3">
      <c r="A12" s="12">
        <v>2038</v>
      </c>
      <c r="B12" s="13">
        <v>2033.0488961689057</v>
      </c>
      <c r="C12" s="13">
        <v>1738.7017495855289</v>
      </c>
      <c r="D12" s="13">
        <v>864.78735314030882</v>
      </c>
      <c r="E12" s="13">
        <v>985.72067693037866</v>
      </c>
      <c r="F12" s="14">
        <v>3205.8739608499577</v>
      </c>
      <c r="J12" s="2"/>
    </row>
    <row r="13" spans="1:10" ht="18" customHeight="1" x14ac:dyDescent="0.3">
      <c r="A13" s="9">
        <v>2039</v>
      </c>
      <c r="B13" s="10">
        <v>2046.832562568241</v>
      </c>
      <c r="C13" s="10">
        <v>1750.4898009842868</v>
      </c>
      <c r="D13" s="10">
        <v>870.65043907223708</v>
      </c>
      <c r="E13" s="10">
        <v>992.40366669975333</v>
      </c>
      <c r="F13" s="11">
        <v>3227.6091474841514</v>
      </c>
      <c r="J13" s="2"/>
    </row>
    <row r="14" spans="1:10" ht="18" customHeight="1" x14ac:dyDescent="0.3">
      <c r="A14" s="12">
        <v>2040</v>
      </c>
      <c r="B14" s="13">
        <v>2060.1321299692036</v>
      </c>
      <c r="C14" s="13">
        <v>1761.8638417918442</v>
      </c>
      <c r="D14" s="13">
        <v>876.30760635053673</v>
      </c>
      <c r="E14" s="13">
        <v>998.85194180325038</v>
      </c>
      <c r="F14" s="14">
        <v>3248.5809681332562</v>
      </c>
      <c r="J14" s="2"/>
    </row>
    <row r="15" spans="1:10" ht="18" customHeight="1" x14ac:dyDescent="0.3">
      <c r="A15" s="9">
        <v>2041</v>
      </c>
      <c r="B15" s="10">
        <v>2072.9355976919937</v>
      </c>
      <c r="C15" s="10">
        <v>1772.8136088005601</v>
      </c>
      <c r="D15" s="10">
        <v>881.75375030893997</v>
      </c>
      <c r="E15" s="10">
        <v>1005.0596837294515</v>
      </c>
      <c r="F15" s="11">
        <v>3268.7704991663868</v>
      </c>
      <c r="J15" s="2"/>
    </row>
    <row r="16" spans="1:10" ht="18" customHeight="1" x14ac:dyDescent="0.3">
      <c r="A16" s="12">
        <v>2042</v>
      </c>
      <c r="B16" s="13">
        <v>2085.1723305058308</v>
      </c>
      <c r="C16" s="13">
        <v>1783.2786934292292</v>
      </c>
      <c r="D16" s="13">
        <v>886.95882520955092</v>
      </c>
      <c r="E16" s="13">
        <v>1010.9926450937363</v>
      </c>
      <c r="F16" s="14">
        <v>3288.0663573071747</v>
      </c>
      <c r="J16" s="2"/>
    </row>
    <row r="17" spans="1:12" ht="18" customHeight="1" x14ac:dyDescent="0.3">
      <c r="A17" s="9">
        <v>2043</v>
      </c>
      <c r="B17" s="10">
        <v>2096.8950826771115</v>
      </c>
      <c r="C17" s="10">
        <v>1793.3042121211663</v>
      </c>
      <c r="D17" s="10">
        <v>891.94527085816537</v>
      </c>
      <c r="E17" s="10">
        <v>1016.6764037222363</v>
      </c>
      <c r="F17" s="11">
        <v>3306.5517296984763</v>
      </c>
      <c r="J17" s="2"/>
    </row>
    <row r="18" spans="1:12" ht="18" customHeight="1" thickBot="1" x14ac:dyDescent="0.35">
      <c r="A18" s="12">
        <v>2044</v>
      </c>
      <c r="B18" s="13">
        <v>2108.0522986728961</v>
      </c>
      <c r="C18" s="13">
        <v>1802.8460736125105</v>
      </c>
      <c r="D18" s="13">
        <v>896.69115734795457</v>
      </c>
      <c r="E18" s="13">
        <v>1022.0859629929192</v>
      </c>
      <c r="F18" s="14">
        <v>3324.1453194561382</v>
      </c>
      <c r="J18" s="2"/>
    </row>
    <row r="19" spans="1:12" ht="25.95" customHeight="1" x14ac:dyDescent="0.3">
      <c r="A19" s="9">
        <v>2045</v>
      </c>
      <c r="B19" s="10">
        <v>2118.6744474656307</v>
      </c>
      <c r="C19" s="10">
        <v>1811.9303355429975</v>
      </c>
      <c r="D19" s="10">
        <v>901.20944510603147</v>
      </c>
      <c r="E19" s="10">
        <v>1027.2360957409121</v>
      </c>
      <c r="F19" s="11">
        <v>3340.8951724906979</v>
      </c>
      <c r="H19" s="18" t="s">
        <v>27</v>
      </c>
      <c r="I19" s="19"/>
      <c r="J19" s="20"/>
      <c r="K19" s="19"/>
      <c r="L19" s="21"/>
    </row>
    <row r="20" spans="1:12" ht="22.05" customHeight="1" x14ac:dyDescent="0.3">
      <c r="A20" s="12">
        <v>2046</v>
      </c>
      <c r="B20" s="13">
        <v>2128.7958032409797</v>
      </c>
      <c r="C20" s="13">
        <v>1820.5863098424541</v>
      </c>
      <c r="D20" s="13">
        <v>905.5147131631104</v>
      </c>
      <c r="E20" s="13">
        <v>1032.1434197532024</v>
      </c>
      <c r="F20" s="14">
        <v>3356.8553350769662</v>
      </c>
      <c r="H20" s="22" t="s">
        <v>21</v>
      </c>
      <c r="I20" s="23" t="s">
        <v>15</v>
      </c>
      <c r="J20" s="24" t="s">
        <v>16</v>
      </c>
      <c r="K20" s="23" t="s">
        <v>17</v>
      </c>
      <c r="L20" s="25" t="s">
        <v>18</v>
      </c>
    </row>
    <row r="21" spans="1:12" ht="19.95" customHeight="1" x14ac:dyDescent="0.3">
      <c r="A21" s="9">
        <v>2047</v>
      </c>
      <c r="B21" s="10">
        <v>2138.4605844032703</v>
      </c>
      <c r="C21" s="10">
        <v>1828.8518129240092</v>
      </c>
      <c r="D21" s="10">
        <v>909.62577047007801</v>
      </c>
      <c r="E21" s="10">
        <v>1036.8293742561314</v>
      </c>
      <c r="F21" s="11">
        <v>3372.0955343283895</v>
      </c>
      <c r="H21" s="26" t="s">
        <v>22</v>
      </c>
      <c r="I21" s="27">
        <f>B3</f>
        <v>1845.6491193545212</v>
      </c>
      <c r="J21" s="28">
        <f>B34</f>
        <v>2236.4032277126053</v>
      </c>
      <c r="K21" s="27">
        <f>J21-I21</f>
        <v>390.75410835808407</v>
      </c>
      <c r="L21" s="29">
        <f>K21/I21</f>
        <v>0.21171635727528887</v>
      </c>
    </row>
    <row r="22" spans="1:12" ht="19.95" customHeight="1" x14ac:dyDescent="0.3">
      <c r="A22" s="12">
        <v>2048</v>
      </c>
      <c r="B22" s="13">
        <v>2147.6443654651794</v>
      </c>
      <c r="C22" s="13">
        <v>1836.7059556503552</v>
      </c>
      <c r="D22" s="13">
        <v>913.53222728541289</v>
      </c>
      <c r="E22" s="13">
        <v>1041.2821165891778</v>
      </c>
      <c r="F22" s="14">
        <v>3386.5772541847105</v>
      </c>
      <c r="H22" s="30" t="s">
        <v>23</v>
      </c>
      <c r="I22" s="31">
        <f>C3</f>
        <v>1578.433926990062</v>
      </c>
      <c r="J22" s="36">
        <f>C34</f>
        <v>1912.6142082121271</v>
      </c>
      <c r="K22" s="31">
        <f>J22-I22</f>
        <v>334.1802812220651</v>
      </c>
      <c r="L22" s="32">
        <f>K22/I22</f>
        <v>0.21171635727528881</v>
      </c>
    </row>
    <row r="23" spans="1:12" ht="19.95" customHeight="1" x14ac:dyDescent="0.3">
      <c r="A23" s="9">
        <v>2049</v>
      </c>
      <c r="B23" s="10">
        <v>2156.3986322140099</v>
      </c>
      <c r="C23" s="10">
        <v>1844.1927696375708</v>
      </c>
      <c r="D23" s="10">
        <v>917.25598384860791</v>
      </c>
      <c r="E23" s="10">
        <v>1045.5266095583081</v>
      </c>
      <c r="F23" s="11">
        <v>3400.3816815495893</v>
      </c>
      <c r="H23" s="26" t="s">
        <v>24</v>
      </c>
      <c r="I23" s="27">
        <f>D3</f>
        <v>785.07409229558198</v>
      </c>
      <c r="J23" s="28">
        <f>D34</f>
        <v>951.28711930760653</v>
      </c>
      <c r="K23" s="27">
        <f>J23-I23</f>
        <v>166.21302701202455</v>
      </c>
      <c r="L23" s="29">
        <f>K23/I23</f>
        <v>0.2117163572752889</v>
      </c>
    </row>
    <row r="24" spans="1:12" ht="19.95" customHeight="1" x14ac:dyDescent="0.3">
      <c r="A24" s="12">
        <v>2050</v>
      </c>
      <c r="B24" s="13">
        <v>2164.7399543523479</v>
      </c>
      <c r="C24" s="13">
        <v>1851.3264256077323</v>
      </c>
      <c r="D24" s="13">
        <v>920.80408832720536</v>
      </c>
      <c r="E24" s="13">
        <v>1049.5708869587143</v>
      </c>
      <c r="F24" s="14">
        <v>3413.5349448541519</v>
      </c>
      <c r="H24" s="30" t="s">
        <v>25</v>
      </c>
      <c r="I24" s="31">
        <f>E3</f>
        <v>894.86017908098006</v>
      </c>
      <c r="J24" s="36">
        <f>E34</f>
        <v>1084.3167164667182</v>
      </c>
      <c r="K24" s="31">
        <f>J24-I24</f>
        <v>189.4565373857381</v>
      </c>
      <c r="L24" s="32">
        <f>K24/I24</f>
        <v>0.21171635727528926</v>
      </c>
    </row>
    <row r="25" spans="1:12" ht="19.95" customHeight="1" thickBot="1" x14ac:dyDescent="0.35">
      <c r="A25" s="9">
        <v>2051</v>
      </c>
      <c r="B25" s="10">
        <v>2172.8042775264353</v>
      </c>
      <c r="C25" s="10">
        <v>1858.22318684079</v>
      </c>
      <c r="D25" s="10">
        <v>924.23436720821439</v>
      </c>
      <c r="E25" s="10">
        <v>1053.4808618309992</v>
      </c>
      <c r="F25" s="11">
        <v>3426.2514140568373</v>
      </c>
      <c r="H25" s="33" t="s">
        <v>26</v>
      </c>
      <c r="I25" s="34">
        <f>F3</f>
        <v>2910.3670176129094</v>
      </c>
      <c r="J25" s="37">
        <f>F34</f>
        <v>3526.5393209160616</v>
      </c>
      <c r="K25" s="34">
        <f>J25-I25</f>
        <v>616.17230330315215</v>
      </c>
      <c r="L25" s="35">
        <f>K25/I25</f>
        <v>0.21171635727528904</v>
      </c>
    </row>
    <row r="26" spans="1:12" ht="18" customHeight="1" x14ac:dyDescent="0.3">
      <c r="A26" s="12">
        <v>2052</v>
      </c>
      <c r="B26" s="13">
        <v>2180.6472180656683</v>
      </c>
      <c r="C26" s="13">
        <v>1864.9306174703026</v>
      </c>
      <c r="D26" s="13">
        <v>927.57047771816883</v>
      </c>
      <c r="E26" s="13">
        <v>1057.2834996682031</v>
      </c>
      <c r="F26" s="14">
        <v>3438.6187894301511</v>
      </c>
      <c r="I26" s="4"/>
    </row>
    <row r="27" spans="1:12" ht="18" customHeight="1" x14ac:dyDescent="0.3">
      <c r="A27" s="9">
        <v>2053</v>
      </c>
      <c r="B27" s="10">
        <v>2188.271149565493</v>
      </c>
      <c r="C27" s="10">
        <v>1871.4507474398497</v>
      </c>
      <c r="D27" s="10">
        <v>930.81342950092244</v>
      </c>
      <c r="E27" s="10">
        <v>1060.9799513044818</v>
      </c>
      <c r="F27" s="11">
        <v>3450.6408138490665</v>
      </c>
      <c r="I27" s="4"/>
    </row>
    <row r="28" spans="1:12" ht="18" customHeight="1" x14ac:dyDescent="0.3">
      <c r="A28" s="12">
        <v>2054</v>
      </c>
      <c r="B28" s="13">
        <v>2195.6260430331708</v>
      </c>
      <c r="C28" s="13">
        <v>1877.7407910115332</v>
      </c>
      <c r="D28" s="13">
        <v>933.94194198605123</v>
      </c>
      <c r="E28" s="13">
        <v>1064.5459602585072</v>
      </c>
      <c r="F28" s="14">
        <v>3462.2385976000055</v>
      </c>
      <c r="I28" s="4"/>
    </row>
    <row r="29" spans="1:12" ht="18" customHeight="1" x14ac:dyDescent="0.3">
      <c r="A29" s="9">
        <v>2055</v>
      </c>
      <c r="B29" s="10">
        <v>2202.7744510278826</v>
      </c>
      <c r="C29" s="10">
        <v>1883.8542443134083</v>
      </c>
      <c r="D29" s="10">
        <v>936.9826228277974</v>
      </c>
      <c r="E29" s="10">
        <v>1068.0118550438222</v>
      </c>
      <c r="F29" s="11">
        <v>3473.5107785568748</v>
      </c>
      <c r="I29" s="4"/>
    </row>
    <row r="30" spans="1:12" ht="18" customHeight="1" x14ac:dyDescent="0.3">
      <c r="A30" s="12">
        <v>2056</v>
      </c>
      <c r="B30" s="13">
        <v>2209.7488455857606</v>
      </c>
      <c r="C30" s="13">
        <v>1889.818878043041</v>
      </c>
      <c r="D30" s="13">
        <v>939.94928448597443</v>
      </c>
      <c r="E30" s="13">
        <v>1071.3933796779447</v>
      </c>
      <c r="F30" s="14">
        <v>3484.5085612210928</v>
      </c>
      <c r="J30" s="2"/>
    </row>
    <row r="31" spans="1:12" ht="18" customHeight="1" x14ac:dyDescent="0.3">
      <c r="A31" s="9">
        <v>2057</v>
      </c>
      <c r="B31" s="10">
        <v>2216.5427642049244</v>
      </c>
      <c r="C31" s="10">
        <v>1895.6291653469727</v>
      </c>
      <c r="D31" s="10">
        <v>942.83917804002965</v>
      </c>
      <c r="E31" s="10">
        <v>1074.6874008266304</v>
      </c>
      <c r="F31" s="11">
        <v>3495.2217550032765</v>
      </c>
      <c r="I31" s="4"/>
    </row>
    <row r="32" spans="1:12" ht="18" customHeight="1" x14ac:dyDescent="0.3">
      <c r="A32" s="12">
        <v>2058</v>
      </c>
      <c r="B32" s="13">
        <v>2223.2073613583925</v>
      </c>
      <c r="C32" s="13">
        <v>1901.3288544950562</v>
      </c>
      <c r="D32" s="13">
        <v>945.67406280003445</v>
      </c>
      <c r="E32" s="13">
        <v>1077.9187206586148</v>
      </c>
      <c r="F32" s="14">
        <v>3505.7310243642441</v>
      </c>
      <c r="I32" s="4"/>
    </row>
    <row r="33" spans="1:9" ht="18" customHeight="1" x14ac:dyDescent="0.3">
      <c r="A33" s="9">
        <v>2059</v>
      </c>
      <c r="B33" s="10">
        <v>2229.8491856480182</v>
      </c>
      <c r="C33" s="10">
        <v>1907.0090678605952</v>
      </c>
      <c r="D33" s="10">
        <v>948.49926078630654</v>
      </c>
      <c r="E33" s="10">
        <v>1081.1389991020701</v>
      </c>
      <c r="F33" s="11">
        <v>3516.2043836537223</v>
      </c>
      <c r="I33" s="4"/>
    </row>
    <row r="34" spans="1:9" ht="18" customHeight="1" thickBot="1" x14ac:dyDescent="0.35">
      <c r="A34" s="15">
        <v>2060</v>
      </c>
      <c r="B34" s="16">
        <v>2236.4032277126053</v>
      </c>
      <c r="C34" s="16">
        <v>1912.6142082121271</v>
      </c>
      <c r="D34" s="16">
        <v>951.28711930760653</v>
      </c>
      <c r="E34" s="16">
        <v>1084.3167164667182</v>
      </c>
      <c r="F34" s="17">
        <v>3526.5393209160616</v>
      </c>
      <c r="I34" s="4"/>
    </row>
    <row r="35" spans="1:9" ht="16.05" customHeight="1" x14ac:dyDescent="0.3">
      <c r="B35" s="5"/>
      <c r="C35" s="5"/>
      <c r="D35" s="5"/>
      <c r="E35" s="5"/>
      <c r="F35" s="5"/>
    </row>
    <row r="36" spans="1:9" ht="16.05" customHeight="1" x14ac:dyDescent="0.3">
      <c r="A36" s="41" t="s">
        <v>2</v>
      </c>
      <c r="B36" s="41"/>
      <c r="C36" s="42"/>
      <c r="D36" s="42"/>
      <c r="E36" s="42"/>
      <c r="F36" s="42"/>
    </row>
  </sheetData>
  <mergeCells count="2">
    <mergeCell ref="A1:F1"/>
    <mergeCell ref="A36:F36"/>
  </mergeCells>
  <printOptions horizontalCentered="1" verticalCentered="1"/>
  <pageMargins left="6.9444444444444441E-3" right="6.9444444444444441E-3" top="1.0416666666666666E-2" bottom="1.0416666666666666E-2" header="4.1666666666666666E-3" footer="4.1666666666666666E-3"/>
  <pageSetup orientation="portrait" r:id="rId1"/>
  <headerFooter>
    <oddHeader>&amp;C&amp;"Calibri,Bold"&amp;14Graham County CDP Population Projections</oddHeader>
    <oddFooter>&amp;L&amp;"Calibri,Regular"&amp;9&amp;D&amp;C&amp;"Calibri,Regular"&amp;9Page &amp;P of &amp;N&amp;R&amp;"Calibri,Regular"&amp;9Source: AZ Office of Economic Opportunity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County &amp; Municipalities</vt:lpstr>
      <vt:lpstr>CDPs (pop 500+)</vt:lpstr>
      <vt:lpstr>'CDPs (pop 500+)'!Print_Area</vt:lpstr>
      <vt:lpstr>'County &amp; Municipalities'!Print_Area</vt:lpstr>
      <vt:lpstr>'CDPs (pop 500+)'!Print_Titles</vt:lpstr>
      <vt:lpstr>'County &amp; Municipalities'!Print_Titles</vt:lpstr>
    </vt:vector>
  </TitlesOfParts>
  <Company>ADOA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Thara Salamone</dc:creator>
  <cp:lastModifiedBy>ROBERT CARREIRA</cp:lastModifiedBy>
  <cp:lastPrinted>2026-05-16T21:18:40Z</cp:lastPrinted>
  <dcterms:created xsi:type="dcterms:W3CDTF">2019-08-14T16:47:36Z</dcterms:created>
  <dcterms:modified xsi:type="dcterms:W3CDTF">2026-09-23T21:19:09Z</dcterms:modified>
</cp:coreProperties>
</file>