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23AEE6AE-9BC3-451F-AF95-ED7E407AAFB6}" xr6:coauthVersionLast="47" xr6:coauthVersionMax="47" xr10:uidLastSave="{00000000-0000-0000-0000-000000000000}"/>
  <bookViews>
    <workbookView xWindow="384" yWindow="384" windowWidth="27144" windowHeight="16008" xr2:uid="{00000000-000D-0000-FFFF-FFFF00000000}"/>
  </bookViews>
  <sheets>
    <sheet name="County &amp; Municipalities" sheetId="3" r:id="rId1"/>
    <sheet name="CDPs (pop 500+)" sheetId="2" r:id="rId2"/>
  </sheets>
  <definedNames>
    <definedName name="_xlnm.Print_Area" localSheetId="1">'CDPs (pop 500+)'!$A$1:$L$63</definedName>
    <definedName name="_xlnm.Print_Area" localSheetId="0">'County &amp; Municipalities'!$A$1:$L$63</definedName>
    <definedName name="_xlnm.Print_Titles" localSheetId="1">'CDPs (pop 500+)'!$1:$2</definedName>
    <definedName name="_xlnm.Print_Titles" localSheetId="0">'County &amp; Municipalities'!$1:$2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" l="1"/>
  <c r="L25" i="2" s="1"/>
  <c r="J25" i="2"/>
  <c r="I25" i="2"/>
  <c r="J24" i="2"/>
  <c r="K24" i="2" s="1"/>
  <c r="L24" i="2" s="1"/>
  <c r="I24" i="2"/>
  <c r="K23" i="2"/>
  <c r="L23" i="2" s="1"/>
  <c r="J23" i="2"/>
  <c r="I23" i="2"/>
  <c r="L22" i="2"/>
  <c r="K22" i="2"/>
  <c r="J22" i="2"/>
  <c r="I22" i="2"/>
  <c r="J21" i="2"/>
  <c r="K21" i="2" s="1"/>
  <c r="L21" i="2" s="1"/>
  <c r="I21" i="2"/>
  <c r="L29" i="3"/>
  <c r="K29" i="3"/>
  <c r="J29" i="3"/>
  <c r="I29" i="3"/>
  <c r="L28" i="3"/>
  <c r="K28" i="3"/>
  <c r="J28" i="3"/>
  <c r="I28" i="3"/>
  <c r="L27" i="3"/>
  <c r="K27" i="3"/>
  <c r="J27" i="3"/>
  <c r="I27" i="3"/>
  <c r="L26" i="3"/>
  <c r="K26" i="3"/>
  <c r="J26" i="3"/>
  <c r="I26" i="3"/>
  <c r="L25" i="3"/>
  <c r="K25" i="3"/>
  <c r="J25" i="3"/>
  <c r="I25" i="3"/>
</calcChain>
</file>

<file path=xl/sharedStrings.xml><?xml version="1.0" encoding="utf-8"?>
<sst xmlns="http://schemas.openxmlformats.org/spreadsheetml/2006/main" count="38" uniqueCount="28">
  <si>
    <t>Unincorporated Balance of County</t>
  </si>
  <si>
    <t>Year</t>
  </si>
  <si>
    <t>Source: Arizona Office of Economic Opportunity</t>
  </si>
  <si>
    <t>Graham County</t>
  </si>
  <si>
    <t>Graham County Population Projections (County &amp; Municipalities)</t>
  </si>
  <si>
    <t>Graham County Population Projections (CDPs, pop. 500+)</t>
  </si>
  <si>
    <t>Pima</t>
  </si>
  <si>
    <t>Safford</t>
  </si>
  <si>
    <t>Thatcher</t>
  </si>
  <si>
    <t>Bylas CDP</t>
  </si>
  <si>
    <t>Cactus Flats CDP</t>
  </si>
  <si>
    <t>Central CDP</t>
  </si>
  <si>
    <t>Peridot CDP</t>
  </si>
  <si>
    <t>Swift Trail Junction CDP</t>
  </si>
  <si>
    <t>Area</t>
  </si>
  <si>
    <t>2025 Pop</t>
  </si>
  <si>
    <t>2060 Pop</t>
  </si>
  <si>
    <t>Growth</t>
  </si>
  <si>
    <t>% Growth</t>
  </si>
  <si>
    <t>Unincorp. Balance</t>
  </si>
  <si>
    <t>Population Growth Summary (2025-2060)</t>
  </si>
  <si>
    <t>CDP</t>
  </si>
  <si>
    <t>Bylas</t>
  </si>
  <si>
    <t>Cactus Flats</t>
  </si>
  <si>
    <t>Central</t>
  </si>
  <si>
    <t>Peridot</t>
  </si>
  <si>
    <t>Swift Trail Junction</t>
  </si>
  <si>
    <t>CDP Population Growth Summary (2025-2060)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</si>
</sst>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b/>
      <sz val="12"/>
      <color rgb="FFFFFFFF"/>
      <name val="Calibri"/>
      <family val="2"/>
    </font>
    <font>
      <i/>
      <sz val="9"/>
      <color rgb="FF666666"/>
      <name val="Calibri"/>
      <family val="2"/>
    </font>
    <font>
      <b/>
      <i/>
      <sz val="9"/>
      <color rgb="FF666666"/>
      <name val="Calibri"/>
      <family val="2"/>
    </font>
    <font>
      <b/>
      <sz val="14"/>
      <color rgb="FFFFFFFF"/>
      <name val="Calibri"/>
      <family val="2"/>
    </font>
    <font>
      <b/>
      <i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1F4E79"/>
      </left>
      <right style="thin">
        <color rgb="FFB4C6E7"/>
      </right>
      <top style="medium">
        <color rgb="FF1F4E79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medium">
        <color rgb="FF1F4E79"/>
      </top>
      <bottom style="thin">
        <color rgb="FFB4C6E7"/>
      </bottom>
      <diagonal/>
    </border>
    <border>
      <left style="thin">
        <color rgb="FFB4C6E7"/>
      </left>
      <right style="medium">
        <color rgb="FF1F4E79"/>
      </right>
      <top style="medium">
        <color rgb="FF1F4E79"/>
      </top>
      <bottom style="thin">
        <color rgb="FFB4C6E7"/>
      </bottom>
      <diagonal/>
    </border>
    <border>
      <left style="medium">
        <color rgb="FF1F4E79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medium">
        <color rgb="FF1F4E79"/>
      </right>
      <top style="thin">
        <color rgb="FFB4C6E7"/>
      </top>
      <bottom style="thin">
        <color rgb="FFB4C6E7"/>
      </bottom>
      <diagonal/>
    </border>
    <border>
      <left style="medium">
        <color rgb="FF1F4E79"/>
      </left>
      <right style="thin">
        <color rgb="FFB4C6E7"/>
      </right>
      <top style="thin">
        <color rgb="FFB4C6E7"/>
      </top>
      <bottom style="medium">
        <color rgb="FF1F4E79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medium">
        <color rgb="FF1F4E79"/>
      </bottom>
      <diagonal/>
    </border>
    <border>
      <left style="thin">
        <color rgb="FFB4C6E7"/>
      </left>
      <right style="medium">
        <color rgb="FF1F4E79"/>
      </right>
      <top style="thin">
        <color rgb="FFB4C6E7"/>
      </top>
      <bottom style="medium">
        <color rgb="FF1F4E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0" fillId="2" borderId="0" xfId="0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right" vertical="center"/>
    </xf>
    <xf numFmtId="3" fontId="8" fillId="5" borderId="6" xfId="0" applyNumberFormat="1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right" vertical="center"/>
    </xf>
    <xf numFmtId="3" fontId="8" fillId="6" borderId="6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horizontal="center" vertical="center"/>
    </xf>
    <xf numFmtId="3" fontId="8" fillId="6" borderId="8" xfId="0" applyNumberFormat="1" applyFont="1" applyFill="1" applyBorder="1" applyAlignment="1">
      <alignment horizontal="right" vertical="center"/>
    </xf>
    <xf numFmtId="3" fontId="8" fillId="6" borderId="9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left" vertical="center"/>
    </xf>
    <xf numFmtId="3" fontId="11" fillId="5" borderId="5" xfId="0" applyNumberFormat="1" applyFont="1" applyFill="1" applyBorder="1" applyAlignment="1">
      <alignment horizontal="right" vertical="center"/>
    </xf>
    <xf numFmtId="3" fontId="12" fillId="5" borderId="5" xfId="0" applyNumberFormat="1" applyFont="1" applyFill="1" applyBorder="1" applyAlignment="1">
      <alignment horizontal="right" vertical="center" wrapText="1"/>
    </xf>
    <xf numFmtId="164" fontId="11" fillId="5" borderId="6" xfId="0" applyNumberFormat="1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left" vertical="center"/>
    </xf>
    <xf numFmtId="3" fontId="11" fillId="6" borderId="5" xfId="0" applyNumberFormat="1" applyFont="1" applyFill="1" applyBorder="1" applyAlignment="1">
      <alignment horizontal="right" vertical="center"/>
    </xf>
    <xf numFmtId="164" fontId="11" fillId="6" borderId="6" xfId="0" applyNumberFormat="1" applyFont="1" applyFill="1" applyBorder="1" applyAlignment="1">
      <alignment horizontal="right" vertical="center"/>
    </xf>
    <xf numFmtId="0" fontId="13" fillId="5" borderId="7" xfId="0" applyFont="1" applyFill="1" applyBorder="1" applyAlignment="1">
      <alignment horizontal="left" vertical="center"/>
    </xf>
    <xf numFmtId="3" fontId="11" fillId="5" borderId="8" xfId="0" applyNumberFormat="1" applyFont="1" applyFill="1" applyBorder="1" applyAlignment="1">
      <alignment horizontal="right" vertical="center"/>
    </xf>
    <xf numFmtId="164" fontId="11" fillId="5" borderId="9" xfId="0" applyNumberFormat="1" applyFont="1" applyFill="1" applyBorder="1" applyAlignment="1">
      <alignment horizontal="right" vertical="center"/>
    </xf>
    <xf numFmtId="3" fontId="12" fillId="6" borderId="5" xfId="0" applyNumberFormat="1" applyFont="1" applyFill="1" applyBorder="1" applyAlignment="1">
      <alignment horizontal="right" vertical="center" wrapText="1"/>
    </xf>
    <xf numFmtId="3" fontId="12" fillId="5" borderId="8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Projections 2025-2060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'County &amp; Municipalities'!$B$2</c:f>
              <c:strCache>
                <c:ptCount val="1"/>
                <c:pt idx="0">
                  <c:v>Graham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'County &amp; Municipalities'!$A$3:$A$34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'County &amp; Municipalities'!$B$3:$B$34</c:f>
              <c:numCache>
                <c:formatCode>#,##0</c:formatCode>
                <c:ptCount val="32"/>
                <c:pt idx="0">
                  <c:v>40277</c:v>
                </c:pt>
                <c:pt idx="1">
                  <c:v>41015</c:v>
                </c:pt>
                <c:pt idx="2">
                  <c:v>41345</c:v>
                </c:pt>
                <c:pt idx="3">
                  <c:v>41672</c:v>
                </c:pt>
                <c:pt idx="4">
                  <c:v>41993</c:v>
                </c:pt>
                <c:pt idx="5">
                  <c:v>42307</c:v>
                </c:pt>
                <c:pt idx="6">
                  <c:v>42614</c:v>
                </c:pt>
                <c:pt idx="7">
                  <c:v>42913</c:v>
                </c:pt>
                <c:pt idx="8">
                  <c:v>43204</c:v>
                </c:pt>
                <c:pt idx="9">
                  <c:v>43486</c:v>
                </c:pt>
                <c:pt idx="10">
                  <c:v>43762</c:v>
                </c:pt>
                <c:pt idx="11">
                  <c:v>44028</c:v>
                </c:pt>
                <c:pt idx="12">
                  <c:v>44283</c:v>
                </c:pt>
                <c:pt idx="13">
                  <c:v>44530</c:v>
                </c:pt>
                <c:pt idx="14">
                  <c:v>44768</c:v>
                </c:pt>
                <c:pt idx="15">
                  <c:v>44997</c:v>
                </c:pt>
                <c:pt idx="16">
                  <c:v>45219</c:v>
                </c:pt>
                <c:pt idx="17">
                  <c:v>45434</c:v>
                </c:pt>
                <c:pt idx="18">
                  <c:v>45647</c:v>
                </c:pt>
                <c:pt idx="19">
                  <c:v>45858</c:v>
                </c:pt>
                <c:pt idx="20">
                  <c:v>46067</c:v>
                </c:pt>
                <c:pt idx="21">
                  <c:v>46271</c:v>
                </c:pt>
                <c:pt idx="22">
                  <c:v>46474</c:v>
                </c:pt>
                <c:pt idx="23">
                  <c:v>46676</c:v>
                </c:pt>
                <c:pt idx="24">
                  <c:v>46877</c:v>
                </c:pt>
                <c:pt idx="25">
                  <c:v>47076</c:v>
                </c:pt>
                <c:pt idx="26">
                  <c:v>47274</c:v>
                </c:pt>
                <c:pt idx="27">
                  <c:v>47473</c:v>
                </c:pt>
                <c:pt idx="28">
                  <c:v>47672</c:v>
                </c:pt>
                <c:pt idx="29">
                  <c:v>47870</c:v>
                </c:pt>
                <c:pt idx="30">
                  <c:v>48068</c:v>
                </c:pt>
                <c:pt idx="31">
                  <c:v>48265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A-482D-ABEC-E7F75D877205}"/>
            </c:ext>
          </c:extLst>
        </c:ser>
        <c:ser>
          <c:idx val="1"/>
          <c:order val="1"/>
          <c:tx>
            <c:strRef>
              <c:f>'County &amp; Municipalities'!$C$2</c:f>
              <c:strCache>
                <c:ptCount val="1"/>
                <c:pt idx="0">
                  <c:v>Pima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'County &amp; Municipalities'!$A$3:$A$34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'County &amp; Municipalities'!$C$3:$C$34</c:f>
              <c:numCache>
                <c:formatCode>#,##0</c:formatCode>
                <c:ptCount val="32"/>
                <c:pt idx="0">
                  <c:v>3196</c:v>
                </c:pt>
                <c:pt idx="1">
                  <c:v>3280.752375164876</c:v>
                </c:pt>
                <c:pt idx="2">
                  <c:v>3310.3043335713396</c:v>
                </c:pt>
                <c:pt idx="3">
                  <c:v>3339.5781262287928</c:v>
                </c:pt>
                <c:pt idx="4">
                  <c:v>3368.335758291606</c:v>
                </c:pt>
                <c:pt idx="5">
                  <c:v>3396.581667567682</c:v>
                </c:pt>
                <c:pt idx="6">
                  <c:v>3424.2054468442261</c:v>
                </c:pt>
                <c:pt idx="7">
                  <c:v>3451.2017062648783</c:v>
                </c:pt>
                <c:pt idx="8">
                  <c:v>3477.5280636433536</c:v>
                </c:pt>
                <c:pt idx="9">
                  <c:v>3503.1581575231394</c:v>
                </c:pt>
                <c:pt idx="10">
                  <c:v>3528.2260316732404</c:v>
                </c:pt>
                <c:pt idx="11">
                  <c:v>3552.4676141222171</c:v>
                </c:pt>
                <c:pt idx="12">
                  <c:v>3575.9232784748533</c:v>
                </c:pt>
                <c:pt idx="13">
                  <c:v>3598.5915583749083</c:v>
                </c:pt>
                <c:pt idx="14">
                  <c:v>3620.551909856551</c:v>
                </c:pt>
                <c:pt idx="15">
                  <c:v>3641.8476555672905</c:v>
                </c:pt>
                <c:pt idx="16">
                  <c:v>3662.4599214589502</c:v>
                </c:pt>
                <c:pt idx="17">
                  <c:v>3682.5570474375459</c:v>
                </c:pt>
                <c:pt idx="18">
                  <c:v>3702.4757858901703</c:v>
                </c:pt>
                <c:pt idx="19">
                  <c:v>3722.1512645929706</c:v>
                </c:pt>
                <c:pt idx="20">
                  <c:v>3741.6500116383022</c:v>
                </c:pt>
                <c:pt idx="21">
                  <c:v>3760.7981561713918</c:v>
                </c:pt>
                <c:pt idx="22">
                  <c:v>3779.7775947489135</c:v>
                </c:pt>
                <c:pt idx="23">
                  <c:v>3798.7096708659319</c:v>
                </c:pt>
                <c:pt idx="24">
                  <c:v>3817.5303613818492</c:v>
                </c:pt>
                <c:pt idx="25">
                  <c:v>3836.1681366994053</c:v>
                </c:pt>
                <c:pt idx="26">
                  <c:v>3854.7119157878856</c:v>
                </c:pt>
                <c:pt idx="27">
                  <c:v>3873.2899979093859</c:v>
                </c:pt>
                <c:pt idx="28">
                  <c:v>3891.8799541950698</c:v>
                </c:pt>
                <c:pt idx="29">
                  <c:v>3910.3759673344571</c:v>
                </c:pt>
                <c:pt idx="30">
                  <c:v>3928.8983675319469</c:v>
                </c:pt>
                <c:pt idx="31">
                  <c:v>3947.2463509518875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82D-ABEC-E7F75D877205}"/>
            </c:ext>
          </c:extLst>
        </c:ser>
        <c:ser>
          <c:idx val="2"/>
          <c:order val="2"/>
          <c:tx>
            <c:strRef>
              <c:f>'County &amp; Municipalities'!$D$2</c:f>
              <c:strCache>
                <c:ptCount val="1"/>
                <c:pt idx="0">
                  <c:v>Safford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'County &amp; Municipalities'!$A$3:$A$34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'County &amp; Municipalities'!$D$3:$D$34</c:f>
              <c:numCache>
                <c:formatCode>#,##0</c:formatCode>
                <c:ptCount val="32"/>
                <c:pt idx="0">
                  <c:v>10329</c:v>
                </c:pt>
                <c:pt idx="1">
                  <c:v>10757.023324400931</c:v>
                </c:pt>
                <c:pt idx="2">
                  <c:v>10821.395549148981</c:v>
                </c:pt>
                <c:pt idx="3">
                  <c:v>10884.928706251185</c:v>
                </c:pt>
                <c:pt idx="4">
                  <c:v>10946.855225805011</c:v>
                </c:pt>
                <c:pt idx="5">
                  <c:v>11007.20176862691</c:v>
                </c:pt>
                <c:pt idx="6">
                  <c:v>11065.623231244692</c:v>
                </c:pt>
                <c:pt idx="7">
                  <c:v>11122.116437797877</c:v>
                </c:pt>
                <c:pt idx="8">
                  <c:v>11176.558975405889</c:v>
                </c:pt>
                <c:pt idx="9">
                  <c:v>11228.880722895865</c:v>
                </c:pt>
                <c:pt idx="10">
                  <c:v>11279.524721410626</c:v>
                </c:pt>
                <c:pt idx="11">
                  <c:v>11327.659587655669</c:v>
                </c:pt>
                <c:pt idx="12">
                  <c:v>11373.430431064018</c:v>
                </c:pt>
                <c:pt idx="13">
                  <c:v>11416.847732533019</c:v>
                </c:pt>
                <c:pt idx="14">
                  <c:v>11458.17757947861</c:v>
                </c:pt>
                <c:pt idx="15">
                  <c:v>11497.569022988771</c:v>
                </c:pt>
                <c:pt idx="16">
                  <c:v>11534.973485560766</c:v>
                </c:pt>
                <c:pt idx="17">
                  <c:v>11570.930816324235</c:v>
                </c:pt>
                <c:pt idx="18">
                  <c:v>11606.503514688338</c:v>
                </c:pt>
                <c:pt idx="19">
                  <c:v>11641.488055440406</c:v>
                </c:pt>
                <c:pt idx="20">
                  <c:v>11676.092808456073</c:v>
                </c:pt>
                <c:pt idx="21">
                  <c:v>11709.7757572143</c:v>
                </c:pt>
                <c:pt idx="22">
                  <c:v>11743.10495446747</c:v>
                </c:pt>
                <c:pt idx="23">
                  <c:v>11776.455756486805</c:v>
                </c:pt>
                <c:pt idx="24">
                  <c:v>11809.626909226987</c:v>
                </c:pt>
                <c:pt idx="25">
                  <c:v>11842.395751121989</c:v>
                </c:pt>
                <c:pt idx="26">
                  <c:v>11875.035793023822</c:v>
                </c:pt>
                <c:pt idx="27">
                  <c:v>11907.939394765004</c:v>
                </c:pt>
                <c:pt idx="28">
                  <c:v>11941.033346862212</c:v>
                </c:pt>
                <c:pt idx="29">
                  <c:v>11973.989779495774</c:v>
                </c:pt>
                <c:pt idx="30">
                  <c:v>12007.174611397924</c:v>
                </c:pt>
                <c:pt idx="31">
                  <c:v>12039.971449833287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FA-482D-ABEC-E7F75D877205}"/>
            </c:ext>
          </c:extLst>
        </c:ser>
        <c:ser>
          <c:idx val="3"/>
          <c:order val="3"/>
          <c:tx>
            <c:strRef>
              <c:f>'County &amp; Municipalities'!$E$2</c:f>
              <c:strCache>
                <c:ptCount val="1"/>
                <c:pt idx="0">
                  <c:v>Thatcher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'County &amp; Municipalities'!$A$3:$A$34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'County &amp; Municipalities'!$E$3:$E$34</c:f>
              <c:numCache>
                <c:formatCode>#,##0</c:formatCode>
                <c:ptCount val="32"/>
                <c:pt idx="0">
                  <c:v>5700</c:v>
                </c:pt>
                <c:pt idx="1">
                  <c:v>5858.8523670078757</c:v>
                </c:pt>
                <c:pt idx="2">
                  <c:v>5901.6090733434366</c:v>
                </c:pt>
                <c:pt idx="3">
                  <c:v>5943.8915065698047</c:v>
                </c:pt>
                <c:pt idx="4">
                  <c:v>5985.2785840962915</c:v>
                </c:pt>
                <c:pt idx="5">
                  <c:v>6025.7819612122184</c:v>
                </c:pt>
                <c:pt idx="6">
                  <c:v>6065.2096762850288</c:v>
                </c:pt>
                <c:pt idx="7">
                  <c:v>6103.5565692135733</c:v>
                </c:pt>
                <c:pt idx="8">
                  <c:v>6140.7520508591715</c:v>
                </c:pt>
                <c:pt idx="9">
                  <c:v>6176.7540691575059</c:v>
                </c:pt>
                <c:pt idx="10">
                  <c:v>6211.8030916836005</c:v>
                </c:pt>
                <c:pt idx="11">
                  <c:v>6245.4381473177264</c:v>
                </c:pt>
                <c:pt idx="12">
                  <c:v>6277.7352578014343</c:v>
                </c:pt>
                <c:pt idx="13">
                  <c:v>6308.6965137588932</c:v>
                </c:pt>
                <c:pt idx="14">
                  <c:v>6338.4655238839214</c:v>
                </c:pt>
                <c:pt idx="15">
                  <c:v>6367.1218121272595</c:v>
                </c:pt>
                <c:pt idx="16">
                  <c:v>6394.6357716418988</c:v>
                </c:pt>
                <c:pt idx="17">
                  <c:v>6421.3042985096445</c:v>
                </c:pt>
                <c:pt idx="18">
                  <c:v>6447.7159435952262</c:v>
                </c:pt>
                <c:pt idx="19">
                  <c:v>6473.7576839345184</c:v>
                </c:pt>
                <c:pt idx="20">
                  <c:v>6499.5453195013224</c:v>
                </c:pt>
                <c:pt idx="21">
                  <c:v>6524.7769952719718</c:v>
                </c:pt>
                <c:pt idx="22">
                  <c:v>6549.7688129409189</c:v>
                </c:pt>
                <c:pt idx="23">
                  <c:v>6574.7305378575247</c:v>
                </c:pt>
                <c:pt idx="24">
                  <c:v>6599.5505054098021</c:v>
                </c:pt>
                <c:pt idx="25">
                  <c:v>6624.1046329261781</c:v>
                </c:pt>
                <c:pt idx="26">
                  <c:v>6648.5461577552687</c:v>
                </c:pt>
                <c:pt idx="27">
                  <c:v>6673.0954795259349</c:v>
                </c:pt>
                <c:pt idx="28">
                  <c:v>6697.7126461161342</c:v>
                </c:pt>
                <c:pt idx="29">
                  <c:v>6722.2145654241494</c:v>
                </c:pt>
                <c:pt idx="30">
                  <c:v>6746.8073096488642</c:v>
                </c:pt>
                <c:pt idx="31">
                  <c:v>6771.1452176268658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FA-482D-ABEC-E7F75D877205}"/>
            </c:ext>
          </c:extLst>
        </c:ser>
        <c:ser>
          <c:idx val="4"/>
          <c:order val="4"/>
          <c:tx>
            <c:strRef>
              <c:f>'County &amp; Municipalities'!$F$2</c:f>
              <c:strCache>
                <c:ptCount val="1"/>
                <c:pt idx="0">
                  <c:v>Unincorporated Balance of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'County &amp; Municipalities'!$A$3:$A$34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'County &amp; Municipalities'!$F$3:$F$34</c:f>
              <c:numCache>
                <c:formatCode>#,##0</c:formatCode>
                <c:ptCount val="32"/>
                <c:pt idx="0">
                  <c:v>21052</c:v>
                </c:pt>
                <c:pt idx="1">
                  <c:v>21118.031933426315</c:v>
                </c:pt>
                <c:pt idx="2">
                  <c:v>21311.801043936244</c:v>
                </c:pt>
                <c:pt idx="3">
                  <c:v>21503.77166095022</c:v>
                </c:pt>
                <c:pt idx="4">
                  <c:v>21692.410431807086</c:v>
                </c:pt>
                <c:pt idx="5">
                  <c:v>21877.744602593189</c:v>
                </c:pt>
                <c:pt idx="6">
                  <c:v>22059.061645626054</c:v>
                </c:pt>
                <c:pt idx="7">
                  <c:v>22236.325286723666</c:v>
                </c:pt>
                <c:pt idx="8">
                  <c:v>22409.260910091587</c:v>
                </c:pt>
                <c:pt idx="9">
                  <c:v>22577.697050423481</c:v>
                </c:pt>
                <c:pt idx="10">
                  <c:v>22742.496155232537</c:v>
                </c:pt>
                <c:pt idx="11">
                  <c:v>22901.95465090439</c:v>
                </c:pt>
                <c:pt idx="12">
                  <c:v>23056.331032659691</c:v>
                </c:pt>
                <c:pt idx="13">
                  <c:v>23205.614195333183</c:v>
                </c:pt>
                <c:pt idx="14">
                  <c:v>23350.314986780922</c:v>
                </c:pt>
                <c:pt idx="15">
                  <c:v>23490.711509316676</c:v>
                </c:pt>
                <c:pt idx="16">
                  <c:v>23626.680821338392</c:v>
                </c:pt>
                <c:pt idx="17">
                  <c:v>23759.307837728564</c:v>
                </c:pt>
                <c:pt idx="18">
                  <c:v>23890.764755826265</c:v>
                </c:pt>
                <c:pt idx="19">
                  <c:v>24020.632996032109</c:v>
                </c:pt>
                <c:pt idx="20">
                  <c:v>24149.341860404296</c:v>
                </c:pt>
                <c:pt idx="21">
                  <c:v>24275.769091342339</c:v>
                </c:pt>
                <c:pt idx="22">
                  <c:v>24401.088637842699</c:v>
                </c:pt>
                <c:pt idx="23">
                  <c:v>24526.084034789736</c:v>
                </c:pt>
                <c:pt idx="24">
                  <c:v>24650.342223981366</c:v>
                </c:pt>
                <c:pt idx="25">
                  <c:v>24773.401479252425</c:v>
                </c:pt>
                <c:pt idx="26">
                  <c:v>24895.836133433022</c:v>
                </c:pt>
                <c:pt idx="27">
                  <c:v>25018.475127799684</c:v>
                </c:pt>
                <c:pt idx="28">
                  <c:v>25141.17405282658</c:v>
                </c:pt>
                <c:pt idx="29">
                  <c:v>25263.249687745618</c:v>
                </c:pt>
                <c:pt idx="30">
                  <c:v>25385.479711421267</c:v>
                </c:pt>
                <c:pt idx="31">
                  <c:v>25506.566981587959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FA-482D-ABEC-E7F75D87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08032"/>
        <c:axId val="225514272"/>
      </c:lineChart>
      <c:catAx>
        <c:axId val="2255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514272"/>
        <c:crosses val="autoZero"/>
        <c:auto val="1"/>
        <c:lblAlgn val="ctr"/>
        <c:lblOffset val="100"/>
        <c:noMultiLvlLbl val="0"/>
      </c:catAx>
      <c:valAx>
        <c:axId val="2255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5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CDP Population Projections 2025-2060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'CDPs (pop 500+)'!$B$2</c:f>
              <c:strCache>
                <c:ptCount val="1"/>
                <c:pt idx="0">
                  <c:v>Bylas CDP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'CDPs (pop 500+)'!$A$3:$A$34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'CDPs (pop 500+)'!$B$3:$B$34</c:f>
              <c:numCache>
                <c:formatCode>#,##0</c:formatCode>
                <c:ptCount val="32"/>
                <c:pt idx="0">
                  <c:v>1779.9835678441405</c:v>
                </c:pt>
                <c:pt idx="1">
                  <c:v>1851.4354029322049</c:v>
                </c:pt>
                <c:pt idx="2">
                  <c:v>1868.4435698120633</c:v>
                </c:pt>
                <c:pt idx="3">
                  <c:v>1885.276394765325</c:v>
                </c:pt>
                <c:pt idx="4">
                  <c:v>1901.7585358653939</c:v>
                </c:pt>
                <c:pt idx="5">
                  <c:v>1918.0653350388664</c:v>
                </c:pt>
                <c:pt idx="6">
                  <c:v>1933.9337793958475</c:v>
                </c:pt>
                <c:pt idx="7">
                  <c:v>1949.4515398996357</c:v>
                </c:pt>
                <c:pt idx="8">
                  <c:v>1964.6186165502311</c:v>
                </c:pt>
                <c:pt idx="9">
                  <c:v>1979.4350093476335</c:v>
                </c:pt>
                <c:pt idx="10">
                  <c:v>1993.8130473285446</c:v>
                </c:pt>
                <c:pt idx="11">
                  <c:v>2007.8404014562627</c:v>
                </c:pt>
                <c:pt idx="12">
                  <c:v>2021.3417298041916</c:v>
                </c:pt>
                <c:pt idx="13">
                  <c:v>2034.4923742989274</c:v>
                </c:pt>
                <c:pt idx="14">
                  <c:v>2047.1169930138738</c:v>
                </c:pt>
                <c:pt idx="15">
                  <c:v>2059.4785988389253</c:v>
                </c:pt>
                <c:pt idx="16">
                  <c:v>2071.4018498474857</c:v>
                </c:pt>
                <c:pt idx="17">
                  <c:v>2082.9744170028534</c:v>
                </c:pt>
                <c:pt idx="18">
                  <c:v>2094.5469841582208</c:v>
                </c:pt>
                <c:pt idx="19">
                  <c:v>2105.944209386992</c:v>
                </c:pt>
                <c:pt idx="20">
                  <c:v>2117.1660926891664</c:v>
                </c:pt>
                <c:pt idx="21">
                  <c:v>2128.3003050280427</c:v>
                </c:pt>
                <c:pt idx="22">
                  <c:v>2139.2591754403225</c:v>
                </c:pt>
                <c:pt idx="23">
                  <c:v>2150.2180458526022</c:v>
                </c:pt>
                <c:pt idx="24">
                  <c:v>2161.089245301584</c:v>
                </c:pt>
                <c:pt idx="25">
                  <c:v>2171.8727737872673</c:v>
                </c:pt>
                <c:pt idx="26">
                  <c:v>2182.6563022729506</c:v>
                </c:pt>
                <c:pt idx="27">
                  <c:v>2193.3521597953359</c:v>
                </c:pt>
                <c:pt idx="28">
                  <c:v>2204.1356882810192</c:v>
                </c:pt>
                <c:pt idx="29">
                  <c:v>2214.8315458034044</c:v>
                </c:pt>
                <c:pt idx="30">
                  <c:v>2225.5274033257892</c:v>
                </c:pt>
                <c:pt idx="31">
                  <c:v>2236.2232608481745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9-4615-BAE3-6B426C174E47}"/>
            </c:ext>
          </c:extLst>
        </c:ser>
        <c:ser>
          <c:idx val="1"/>
          <c:order val="1"/>
          <c:tx>
            <c:strRef>
              <c:f>'CDPs (pop 500+)'!$C$2</c:f>
              <c:strCache>
                <c:ptCount val="1"/>
                <c:pt idx="0">
                  <c:v>Cactus Flats CDP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'CDPs (pop 500+)'!$A$3:$A$34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'CDPs (pop 500+)'!$C$3:$C$34</c:f>
              <c:numCache>
                <c:formatCode>#,##0</c:formatCode>
                <c:ptCount val="32"/>
                <c:pt idx="0">
                  <c:v>1522.2755092000393</c:v>
                </c:pt>
                <c:pt idx="1">
                  <c:v>1583.3824658073402</c:v>
                </c:pt>
                <c:pt idx="2">
                  <c:v>1597.9281708157039</c:v>
                </c:pt>
                <c:pt idx="3">
                  <c:v>1612.3239201023318</c:v>
                </c:pt>
                <c:pt idx="4">
                  <c:v>1626.4197579454885</c:v>
                </c:pt>
                <c:pt idx="5">
                  <c:v>1640.3656400669092</c:v>
                </c:pt>
                <c:pt idx="6">
                  <c:v>1653.9366328839908</c:v>
                </c:pt>
                <c:pt idx="7">
                  <c:v>1667.2077142576011</c:v>
                </c:pt>
                <c:pt idx="8">
                  <c:v>1680.1788841877399</c:v>
                </c:pt>
                <c:pt idx="9">
                  <c:v>1692.8501426744072</c:v>
                </c:pt>
                <c:pt idx="10">
                  <c:v>1705.1465118567351</c:v>
                </c:pt>
                <c:pt idx="11">
                  <c:v>1717.1429695955917</c:v>
                </c:pt>
                <c:pt idx="12">
                  <c:v>1728.6895601692413</c:v>
                </c:pt>
                <c:pt idx="13">
                  <c:v>1739.9362392994194</c:v>
                </c:pt>
                <c:pt idx="14">
                  <c:v>1750.7330512643903</c:v>
                </c:pt>
                <c:pt idx="15">
                  <c:v>1761.3049296467577</c:v>
                </c:pt>
                <c:pt idx="16">
                  <c:v>1771.5019187247858</c:v>
                </c:pt>
                <c:pt idx="17">
                  <c:v>1781.3989963593426</c:v>
                </c:pt>
                <c:pt idx="18">
                  <c:v>1791.2960739938994</c:v>
                </c:pt>
                <c:pt idx="19">
                  <c:v>1801.0431959067203</c:v>
                </c:pt>
                <c:pt idx="20">
                  <c:v>1810.6403620978058</c:v>
                </c:pt>
                <c:pt idx="21">
                  <c:v>1820.1625504280232</c:v>
                </c:pt>
                <c:pt idx="22">
                  <c:v>1829.5347830365049</c:v>
                </c:pt>
                <c:pt idx="23">
                  <c:v>1838.9070156449866</c:v>
                </c:pt>
                <c:pt idx="24">
                  <c:v>1848.2042703926006</c:v>
                </c:pt>
                <c:pt idx="25">
                  <c:v>1857.4265472793466</c:v>
                </c:pt>
                <c:pt idx="26">
                  <c:v>1866.6488241660927</c:v>
                </c:pt>
                <c:pt idx="27">
                  <c:v>1875.7961231919708</c:v>
                </c:pt>
                <c:pt idx="28">
                  <c:v>1885.0184000787169</c:v>
                </c:pt>
                <c:pt idx="29">
                  <c:v>1894.165699104595</c:v>
                </c:pt>
                <c:pt idx="30">
                  <c:v>1903.3129981304733</c:v>
                </c:pt>
                <c:pt idx="31">
                  <c:v>1912.4602971563513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615-BAE3-6B426C174E47}"/>
            </c:ext>
          </c:extLst>
        </c:ser>
        <c:ser>
          <c:idx val="2"/>
          <c:order val="2"/>
          <c:tx>
            <c:strRef>
              <c:f>'CDPs (pop 500+)'!$D$2</c:f>
              <c:strCache>
                <c:ptCount val="1"/>
                <c:pt idx="0">
                  <c:v>Central CDP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'CDPs (pop 500+)'!$A$3:$A$34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'CDPs (pop 500+)'!$D$3:$D$34</c:f>
              <c:numCache>
                <c:formatCode>#,##0</c:formatCode>
                <c:ptCount val="32"/>
                <c:pt idx="0">
                  <c:v>757.14228082259183</c:v>
                </c:pt>
                <c:pt idx="1">
                  <c:v>787.53537341336221</c:v>
                </c:pt>
                <c:pt idx="2">
                  <c:v>794.77004821411003</c:v>
                </c:pt>
                <c:pt idx="3">
                  <c:v>801.93013873856148</c:v>
                </c:pt>
                <c:pt idx="4">
                  <c:v>808.94106071042017</c:v>
                </c:pt>
                <c:pt idx="5">
                  <c:v>815.87739840598249</c:v>
                </c:pt>
                <c:pt idx="6">
                  <c:v>822.62727541080392</c:v>
                </c:pt>
                <c:pt idx="7">
                  <c:v>829.22798386303259</c:v>
                </c:pt>
                <c:pt idx="8">
                  <c:v>835.67952376266851</c:v>
                </c:pt>
                <c:pt idx="9">
                  <c:v>841.98189510971167</c:v>
                </c:pt>
                <c:pt idx="10">
                  <c:v>848.09780576601395</c:v>
                </c:pt>
                <c:pt idx="11">
                  <c:v>854.06454786972358</c:v>
                </c:pt>
                <c:pt idx="12">
                  <c:v>859.80753714454397</c:v>
                </c:pt>
                <c:pt idx="13">
                  <c:v>865.4013578667716</c:v>
                </c:pt>
                <c:pt idx="14">
                  <c:v>870.77142576011022</c:v>
                </c:pt>
                <c:pt idx="15">
                  <c:v>876.02961723900421</c:v>
                </c:pt>
                <c:pt idx="16">
                  <c:v>881.10134802715731</c:v>
                </c:pt>
                <c:pt idx="17">
                  <c:v>886.02391026271778</c:v>
                </c:pt>
                <c:pt idx="18">
                  <c:v>890.94647249827813</c:v>
                </c:pt>
                <c:pt idx="19">
                  <c:v>895.7944504575421</c:v>
                </c:pt>
                <c:pt idx="20">
                  <c:v>900.56784414050969</c:v>
                </c:pt>
                <c:pt idx="21">
                  <c:v>905.30394568532915</c:v>
                </c:pt>
                <c:pt idx="22">
                  <c:v>909.96546295385224</c:v>
                </c:pt>
                <c:pt idx="23">
                  <c:v>914.62698022237532</c:v>
                </c:pt>
                <c:pt idx="24">
                  <c:v>919.25120535275016</c:v>
                </c:pt>
                <c:pt idx="25">
                  <c:v>923.83813834497687</c:v>
                </c:pt>
                <c:pt idx="26">
                  <c:v>928.42507133720358</c:v>
                </c:pt>
                <c:pt idx="27">
                  <c:v>932.97471219128215</c:v>
                </c:pt>
                <c:pt idx="28">
                  <c:v>937.56164518350886</c:v>
                </c:pt>
                <c:pt idx="29">
                  <c:v>942.11128603758732</c:v>
                </c:pt>
                <c:pt idx="30">
                  <c:v>946.66092689166589</c:v>
                </c:pt>
                <c:pt idx="31">
                  <c:v>951.21056774574436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69-4615-BAE3-6B426C174E47}"/>
            </c:ext>
          </c:extLst>
        </c:ser>
        <c:ser>
          <c:idx val="3"/>
          <c:order val="3"/>
          <c:tx>
            <c:strRef>
              <c:f>'CDPs (pop 500+)'!$E$2</c:f>
              <c:strCache>
                <c:ptCount val="1"/>
                <c:pt idx="0">
                  <c:v>Peridot CDP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'CDPs (pop 500+)'!$A$3:$A$34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'CDPs (pop 500+)'!$E$3:$E$34</c:f>
              <c:numCache>
                <c:formatCode>#,##0</c:formatCode>
                <c:ptCount val="32"/>
                <c:pt idx="0">
                  <c:v>863.02233592443179</c:v>
                </c:pt>
                <c:pt idx="1">
                  <c:v>897.66564990652375</c:v>
                </c:pt>
                <c:pt idx="2">
                  <c:v>905.91203384827315</c:v>
                </c:pt>
                <c:pt idx="3">
                  <c:v>914.073403522582</c:v>
                </c:pt>
                <c:pt idx="4">
                  <c:v>922.06474466200928</c:v>
                </c:pt>
                <c:pt idx="5">
                  <c:v>929.97107153399588</c:v>
                </c:pt>
                <c:pt idx="6">
                  <c:v>937.66486273738076</c:v>
                </c:pt>
                <c:pt idx="7">
                  <c:v>945.18862540588418</c:v>
                </c:pt>
                <c:pt idx="8">
                  <c:v>952.54235953950615</c:v>
                </c:pt>
                <c:pt idx="9">
                  <c:v>959.72606513824667</c:v>
                </c:pt>
                <c:pt idx="10">
                  <c:v>966.69723506838534</c:v>
                </c:pt>
                <c:pt idx="11">
                  <c:v>973.49837646364267</c:v>
                </c:pt>
                <c:pt idx="12">
                  <c:v>980.04447505657788</c:v>
                </c:pt>
                <c:pt idx="13">
                  <c:v>986.42054511463152</c:v>
                </c:pt>
                <c:pt idx="14">
                  <c:v>992.54157237036316</c:v>
                </c:pt>
                <c:pt idx="15">
                  <c:v>998.53507822493361</c:v>
                </c:pt>
                <c:pt idx="16">
                  <c:v>1004.3160484109023</c:v>
                </c:pt>
                <c:pt idx="17">
                  <c:v>1009.9269900619896</c:v>
                </c:pt>
                <c:pt idx="18">
                  <c:v>1015.5379317130769</c:v>
                </c:pt>
                <c:pt idx="19">
                  <c:v>1021.0638590967235</c:v>
                </c:pt>
                <c:pt idx="20">
                  <c:v>1026.5047722129293</c:v>
                </c:pt>
                <c:pt idx="21">
                  <c:v>1031.9031781954147</c:v>
                </c:pt>
                <c:pt idx="22">
                  <c:v>1037.2165699104596</c:v>
                </c:pt>
                <c:pt idx="23">
                  <c:v>1042.5299616255043</c:v>
                </c:pt>
                <c:pt idx="24">
                  <c:v>1047.8008462068287</c:v>
                </c:pt>
                <c:pt idx="25">
                  <c:v>1053.0292236544328</c:v>
                </c:pt>
                <c:pt idx="26">
                  <c:v>1058.2576011020369</c:v>
                </c:pt>
                <c:pt idx="27">
                  <c:v>1063.4434714159206</c:v>
                </c:pt>
                <c:pt idx="28">
                  <c:v>1068.6718488635247</c:v>
                </c:pt>
                <c:pt idx="29">
                  <c:v>1073.8577191774084</c:v>
                </c:pt>
                <c:pt idx="30">
                  <c:v>1079.0435894912921</c:v>
                </c:pt>
                <c:pt idx="31">
                  <c:v>1084.2294598051758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69-4615-BAE3-6B426C174E47}"/>
            </c:ext>
          </c:extLst>
        </c:ser>
        <c:ser>
          <c:idx val="4"/>
          <c:order val="4"/>
          <c:tx>
            <c:strRef>
              <c:f>'CDPs (pop 500+)'!$F$2</c:f>
              <c:strCache>
                <c:ptCount val="1"/>
                <c:pt idx="0">
                  <c:v>Swift Trail Junction CDP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'CDPs (pop 500+)'!$A$3:$A$34</c:f>
              <c:numCache>
                <c:formatCode>General</c:formatCode>
                <c:ptCount val="32"/>
                <c:pt idx="0">
                  <c:v>2025</c:v>
                </c:pt>
                <c:pt idx="1">
                  <c:v>2030</c:v>
                </c:pt>
                <c:pt idx="2">
                  <c:v>2031</c:v>
                </c:pt>
                <c:pt idx="3">
                  <c:v>2032</c:v>
                </c:pt>
                <c:pt idx="4">
                  <c:v>2033</c:v>
                </c:pt>
                <c:pt idx="5">
                  <c:v>2034</c:v>
                </c:pt>
                <c:pt idx="6">
                  <c:v>2035</c:v>
                </c:pt>
                <c:pt idx="7">
                  <c:v>2036</c:v>
                </c:pt>
                <c:pt idx="8">
                  <c:v>2037</c:v>
                </c:pt>
                <c:pt idx="9">
                  <c:v>2038</c:v>
                </c:pt>
                <c:pt idx="10">
                  <c:v>2039</c:v>
                </c:pt>
                <c:pt idx="11">
                  <c:v>2040</c:v>
                </c:pt>
                <c:pt idx="12">
                  <c:v>2041</c:v>
                </c:pt>
                <c:pt idx="13">
                  <c:v>2042</c:v>
                </c:pt>
                <c:pt idx="14">
                  <c:v>2043</c:v>
                </c:pt>
                <c:pt idx="15">
                  <c:v>2044</c:v>
                </c:pt>
                <c:pt idx="16">
                  <c:v>2045</c:v>
                </c:pt>
                <c:pt idx="17">
                  <c:v>2046</c:v>
                </c:pt>
                <c:pt idx="18">
                  <c:v>2047</c:v>
                </c:pt>
                <c:pt idx="19">
                  <c:v>2048</c:v>
                </c:pt>
                <c:pt idx="20">
                  <c:v>2049</c:v>
                </c:pt>
                <c:pt idx="21">
                  <c:v>2050</c:v>
                </c:pt>
                <c:pt idx="22">
                  <c:v>2051</c:v>
                </c:pt>
                <c:pt idx="23">
                  <c:v>2052</c:v>
                </c:pt>
                <c:pt idx="24">
                  <c:v>2053</c:v>
                </c:pt>
                <c:pt idx="25">
                  <c:v>2054</c:v>
                </c:pt>
                <c:pt idx="26">
                  <c:v>2055</c:v>
                </c:pt>
                <c:pt idx="27">
                  <c:v>2056</c:v>
                </c:pt>
                <c:pt idx="28">
                  <c:v>2057</c:v>
                </c:pt>
                <c:pt idx="29">
                  <c:v>2058</c:v>
                </c:pt>
                <c:pt idx="30">
                  <c:v>2059</c:v>
                </c:pt>
                <c:pt idx="31">
                  <c:v>2060</c:v>
                </c:pt>
              </c:numCache>
            </c:numRef>
          </c:cat>
          <c:val>
            <c:numRef>
              <c:f>'CDPs (pop 500+)'!$F$3:$F$34</c:f>
              <c:numCache>
                <c:formatCode>#,##0</c:formatCode>
                <c:ptCount val="32"/>
                <c:pt idx="0">
                  <c:v>2806.8203286431171</c:v>
                </c:pt>
                <c:pt idx="1">
                  <c:v>2919.4912919413559</c:v>
                </c:pt>
                <c:pt idx="2">
                  <c:v>2946.3111286037588</c:v>
                </c:pt>
                <c:pt idx="3">
                  <c:v>2972.8544721046937</c:v>
                </c:pt>
                <c:pt idx="4">
                  <c:v>2998.844829282692</c:v>
                </c:pt>
                <c:pt idx="5">
                  <c:v>3024.5586932992228</c:v>
                </c:pt>
                <c:pt idx="6">
                  <c:v>3049.5813244120832</c:v>
                </c:pt>
                <c:pt idx="7">
                  <c:v>3074.0509692020073</c:v>
                </c:pt>
                <c:pt idx="8">
                  <c:v>3097.9676276689956</c:v>
                </c:pt>
                <c:pt idx="9">
                  <c:v>3121.3312998130473</c:v>
                </c:pt>
                <c:pt idx="10">
                  <c:v>3144.0037390534294</c:v>
                </c:pt>
                <c:pt idx="11">
                  <c:v>3166.1231919708748</c:v>
                </c:pt>
                <c:pt idx="12">
                  <c:v>3187.4131654039161</c:v>
                </c:pt>
                <c:pt idx="13">
                  <c:v>3208.1501525140216</c:v>
                </c:pt>
                <c:pt idx="14">
                  <c:v>3228.0576601397224</c:v>
                </c:pt>
                <c:pt idx="15">
                  <c:v>3247.5504280232217</c:v>
                </c:pt>
                <c:pt idx="16">
                  <c:v>3266.3519630030505</c:v>
                </c:pt>
                <c:pt idx="17">
                  <c:v>3284.6005116599431</c:v>
                </c:pt>
                <c:pt idx="18">
                  <c:v>3302.8490603168357</c:v>
                </c:pt>
                <c:pt idx="19">
                  <c:v>3320.8211158122604</c:v>
                </c:pt>
                <c:pt idx="20">
                  <c:v>3338.5166781462167</c:v>
                </c:pt>
                <c:pt idx="21">
                  <c:v>3356.0739938994393</c:v>
                </c:pt>
                <c:pt idx="22">
                  <c:v>3373.3548164911936</c:v>
                </c:pt>
                <c:pt idx="23">
                  <c:v>3390.6356390829478</c:v>
                </c:pt>
                <c:pt idx="24">
                  <c:v>3407.7782150939684</c:v>
                </c:pt>
                <c:pt idx="25">
                  <c:v>3424.7825445242547</c:v>
                </c:pt>
                <c:pt idx="26">
                  <c:v>3441.7868739545411</c:v>
                </c:pt>
                <c:pt idx="27">
                  <c:v>3458.6529568040933</c:v>
                </c:pt>
                <c:pt idx="28">
                  <c:v>3475.6572862343796</c:v>
                </c:pt>
                <c:pt idx="29">
                  <c:v>3492.5233690839318</c:v>
                </c:pt>
                <c:pt idx="30">
                  <c:v>3509.3894519334845</c:v>
                </c:pt>
                <c:pt idx="31">
                  <c:v>3526.2555347830366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69-4615-BAE3-6B426C17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29632"/>
        <c:axId val="225531552"/>
      </c:lineChart>
      <c:catAx>
        <c:axId val="22552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531552"/>
        <c:crosses val="autoZero"/>
        <c:auto val="1"/>
        <c:lblAlgn val="ctr"/>
        <c:lblOffset val="100"/>
        <c:noMultiLvlLbl val="0"/>
      </c:catAx>
      <c:valAx>
        <c:axId val="2255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52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6</xdr:col>
      <xdr:colOff>0</xdr:colOff>
      <xdr:row>55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E2D9AD-95B9-23B2-5F89-AB0799ACE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6</xdr:col>
      <xdr:colOff>0</xdr:colOff>
      <xdr:row>55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3AB624-B935-1DF4-D493-587BF18C7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9BE1-C405-4CD3-B084-B46EDC89F99C}">
  <dimension ref="A1:L36"/>
  <sheetViews>
    <sheetView tabSelected="1" workbookViewId="0">
      <selection sqref="A1:F1"/>
    </sheetView>
  </sheetViews>
  <sheetFormatPr defaultColWidth="9.109375" defaultRowHeight="14.4" x14ac:dyDescent="0.3"/>
  <cols>
    <col min="1" max="1" width="5.6640625" style="1" bestFit="1" customWidth="1"/>
    <col min="2" max="2" width="14.88671875" style="1" bestFit="1" customWidth="1"/>
    <col min="3" max="3" width="5.88671875" style="1" bestFit="1" customWidth="1"/>
    <col min="4" max="4" width="7.88671875" style="1" bestFit="1" customWidth="1"/>
    <col min="5" max="5" width="9.109375" style="1" bestFit="1" customWidth="1"/>
    <col min="6" max="6" width="31.21875" style="1" bestFit="1" customWidth="1"/>
    <col min="7" max="7" width="4.6640625" style="1" customWidth="1"/>
    <col min="8" max="8" width="40.44140625" style="1" bestFit="1" customWidth="1"/>
    <col min="9" max="10" width="8.44140625" style="1" bestFit="1" customWidth="1"/>
    <col min="11" max="11" width="7" style="1" bestFit="1" customWidth="1"/>
    <col min="12" max="12" width="8.77734375" style="1" bestFit="1" customWidth="1"/>
    <col min="13" max="16384" width="9.109375" style="1"/>
  </cols>
  <sheetData>
    <row r="1" spans="1:10" ht="30" customHeight="1" x14ac:dyDescent="0.3">
      <c r="A1" s="38" t="s">
        <v>4</v>
      </c>
      <c r="B1" s="39"/>
      <c r="C1" s="39"/>
      <c r="D1" s="39"/>
      <c r="E1" s="39"/>
      <c r="F1" s="40"/>
      <c r="J1" s="2"/>
    </row>
    <row r="2" spans="1:10" ht="24" customHeight="1" x14ac:dyDescent="0.3">
      <c r="A2" s="6" t="s">
        <v>1</v>
      </c>
      <c r="B2" s="7" t="s">
        <v>3</v>
      </c>
      <c r="C2" s="7" t="s">
        <v>6</v>
      </c>
      <c r="D2" s="7" t="s">
        <v>7</v>
      </c>
      <c r="E2" s="7" t="s">
        <v>8</v>
      </c>
      <c r="F2" s="8" t="s">
        <v>0</v>
      </c>
      <c r="J2" s="2"/>
    </row>
    <row r="3" spans="1:10" ht="18" customHeight="1" x14ac:dyDescent="0.3">
      <c r="A3" s="9">
        <v>2025</v>
      </c>
      <c r="B3" s="10">
        <v>40277</v>
      </c>
      <c r="C3" s="10">
        <v>3196</v>
      </c>
      <c r="D3" s="10">
        <v>10329</v>
      </c>
      <c r="E3" s="10">
        <v>5700</v>
      </c>
      <c r="F3" s="11">
        <v>21052</v>
      </c>
      <c r="J3" s="2"/>
    </row>
    <row r="4" spans="1:10" s="3" customFormat="1" ht="18" customHeight="1" x14ac:dyDescent="0.3">
      <c r="A4" s="12">
        <v>2030</v>
      </c>
      <c r="B4" s="13">
        <v>41015</v>
      </c>
      <c r="C4" s="13">
        <v>3280.752375164876</v>
      </c>
      <c r="D4" s="13">
        <v>10757.023324400931</v>
      </c>
      <c r="E4" s="13">
        <v>5858.8523670078757</v>
      </c>
      <c r="F4" s="14">
        <v>21118.031933426315</v>
      </c>
    </row>
    <row r="5" spans="1:10" s="3" customFormat="1" ht="18" customHeight="1" x14ac:dyDescent="0.3">
      <c r="A5" s="9">
        <v>2031</v>
      </c>
      <c r="B5" s="10">
        <v>41345</v>
      </c>
      <c r="C5" s="10">
        <v>3310.3043335713396</v>
      </c>
      <c r="D5" s="10">
        <v>10821.395549148981</v>
      </c>
      <c r="E5" s="10">
        <v>5901.6090733434366</v>
      </c>
      <c r="F5" s="11">
        <v>21311.801043936244</v>
      </c>
    </row>
    <row r="6" spans="1:10" s="3" customFormat="1" ht="18" customHeight="1" x14ac:dyDescent="0.3">
      <c r="A6" s="12">
        <v>2032</v>
      </c>
      <c r="B6" s="13">
        <v>41672</v>
      </c>
      <c r="C6" s="13">
        <v>3339.5781262287928</v>
      </c>
      <c r="D6" s="13">
        <v>10884.928706251185</v>
      </c>
      <c r="E6" s="13">
        <v>5943.8915065698047</v>
      </c>
      <c r="F6" s="14">
        <v>21503.77166095022</v>
      </c>
    </row>
    <row r="7" spans="1:10" s="3" customFormat="1" ht="18" customHeight="1" x14ac:dyDescent="0.3">
      <c r="A7" s="9">
        <v>2033</v>
      </c>
      <c r="B7" s="10">
        <v>41993</v>
      </c>
      <c r="C7" s="10">
        <v>3368.335758291606</v>
      </c>
      <c r="D7" s="10">
        <v>10946.855225805011</v>
      </c>
      <c r="E7" s="10">
        <v>5985.2785840962915</v>
      </c>
      <c r="F7" s="11">
        <v>21692.410431807086</v>
      </c>
    </row>
    <row r="8" spans="1:10" s="3" customFormat="1" ht="18" customHeight="1" x14ac:dyDescent="0.3">
      <c r="A8" s="12">
        <v>2034</v>
      </c>
      <c r="B8" s="13">
        <v>42307</v>
      </c>
      <c r="C8" s="13">
        <v>3396.581667567682</v>
      </c>
      <c r="D8" s="13">
        <v>11007.20176862691</v>
      </c>
      <c r="E8" s="13">
        <v>6025.7819612122184</v>
      </c>
      <c r="F8" s="14">
        <v>21877.744602593189</v>
      </c>
    </row>
    <row r="9" spans="1:10" s="3" customFormat="1" ht="18" customHeight="1" x14ac:dyDescent="0.3">
      <c r="A9" s="9">
        <v>2035</v>
      </c>
      <c r="B9" s="10">
        <v>42614</v>
      </c>
      <c r="C9" s="10">
        <v>3424.2054468442261</v>
      </c>
      <c r="D9" s="10">
        <v>11065.623231244692</v>
      </c>
      <c r="E9" s="10">
        <v>6065.2096762850288</v>
      </c>
      <c r="F9" s="11">
        <v>22059.061645626054</v>
      </c>
    </row>
    <row r="10" spans="1:10" s="3" customFormat="1" ht="18" customHeight="1" x14ac:dyDescent="0.3">
      <c r="A10" s="12">
        <v>2036</v>
      </c>
      <c r="B10" s="13">
        <v>42913</v>
      </c>
      <c r="C10" s="13">
        <v>3451.2017062648783</v>
      </c>
      <c r="D10" s="13">
        <v>11122.116437797877</v>
      </c>
      <c r="E10" s="13">
        <v>6103.5565692135733</v>
      </c>
      <c r="F10" s="14">
        <v>22236.325286723666</v>
      </c>
    </row>
    <row r="11" spans="1:10" ht="18" customHeight="1" x14ac:dyDescent="0.3">
      <c r="A11" s="9">
        <v>2037</v>
      </c>
      <c r="B11" s="10">
        <v>43204</v>
      </c>
      <c r="C11" s="10">
        <v>3477.5280636433536</v>
      </c>
      <c r="D11" s="10">
        <v>11176.558975405889</v>
      </c>
      <c r="E11" s="10">
        <v>6140.7520508591715</v>
      </c>
      <c r="F11" s="11">
        <v>22409.260910091587</v>
      </c>
      <c r="J11" s="2"/>
    </row>
    <row r="12" spans="1:10" ht="18" customHeight="1" x14ac:dyDescent="0.3">
      <c r="A12" s="12">
        <v>2038</v>
      </c>
      <c r="B12" s="13">
        <v>43486</v>
      </c>
      <c r="C12" s="13">
        <v>3503.1581575231394</v>
      </c>
      <c r="D12" s="13">
        <v>11228.880722895865</v>
      </c>
      <c r="E12" s="13">
        <v>6176.7540691575059</v>
      </c>
      <c r="F12" s="14">
        <v>22577.697050423481</v>
      </c>
      <c r="J12" s="2"/>
    </row>
    <row r="13" spans="1:10" ht="18" customHeight="1" x14ac:dyDescent="0.3">
      <c r="A13" s="9">
        <v>2039</v>
      </c>
      <c r="B13" s="10">
        <v>43762</v>
      </c>
      <c r="C13" s="10">
        <v>3528.2260316732404</v>
      </c>
      <c r="D13" s="10">
        <v>11279.524721410626</v>
      </c>
      <c r="E13" s="10">
        <v>6211.8030916836005</v>
      </c>
      <c r="F13" s="11">
        <v>22742.496155232537</v>
      </c>
      <c r="J13" s="2"/>
    </row>
    <row r="14" spans="1:10" ht="18" customHeight="1" x14ac:dyDescent="0.3">
      <c r="A14" s="12">
        <v>2040</v>
      </c>
      <c r="B14" s="13">
        <v>44028</v>
      </c>
      <c r="C14" s="13">
        <v>3552.4676141222171</v>
      </c>
      <c r="D14" s="13">
        <v>11327.659587655669</v>
      </c>
      <c r="E14" s="13">
        <v>6245.4381473177264</v>
      </c>
      <c r="F14" s="14">
        <v>22901.95465090439</v>
      </c>
      <c r="J14" s="2"/>
    </row>
    <row r="15" spans="1:10" ht="18" customHeight="1" x14ac:dyDescent="0.3">
      <c r="A15" s="9">
        <v>2041</v>
      </c>
      <c r="B15" s="10">
        <v>44283</v>
      </c>
      <c r="C15" s="10">
        <v>3575.9232784748533</v>
      </c>
      <c r="D15" s="10">
        <v>11373.430431064018</v>
      </c>
      <c r="E15" s="10">
        <v>6277.7352578014343</v>
      </c>
      <c r="F15" s="11">
        <v>23056.331032659691</v>
      </c>
      <c r="J15" s="2"/>
    </row>
    <row r="16" spans="1:10" ht="18" customHeight="1" x14ac:dyDescent="0.3">
      <c r="A16" s="12">
        <v>2042</v>
      </c>
      <c r="B16" s="13">
        <v>44530</v>
      </c>
      <c r="C16" s="13">
        <v>3598.5915583749083</v>
      </c>
      <c r="D16" s="13">
        <v>11416.847732533019</v>
      </c>
      <c r="E16" s="13">
        <v>6308.6965137588932</v>
      </c>
      <c r="F16" s="14">
        <v>23205.614195333183</v>
      </c>
      <c r="J16" s="2"/>
    </row>
    <row r="17" spans="1:12" ht="18" customHeight="1" x14ac:dyDescent="0.3">
      <c r="A17" s="9">
        <v>2043</v>
      </c>
      <c r="B17" s="10">
        <v>44768</v>
      </c>
      <c r="C17" s="10">
        <v>3620.551909856551</v>
      </c>
      <c r="D17" s="10">
        <v>11458.17757947861</v>
      </c>
      <c r="E17" s="10">
        <v>6338.4655238839214</v>
      </c>
      <c r="F17" s="11">
        <v>23350.314986780922</v>
      </c>
      <c r="J17" s="2"/>
    </row>
    <row r="18" spans="1:12" ht="18" customHeight="1" x14ac:dyDescent="0.3">
      <c r="A18" s="12">
        <v>2044</v>
      </c>
      <c r="B18" s="13">
        <v>44997</v>
      </c>
      <c r="C18" s="13">
        <v>3641.8476555672905</v>
      </c>
      <c r="D18" s="13">
        <v>11497.569022988771</v>
      </c>
      <c r="E18" s="13">
        <v>6367.1218121272595</v>
      </c>
      <c r="F18" s="14">
        <v>23490.711509316676</v>
      </c>
      <c r="J18" s="2"/>
    </row>
    <row r="19" spans="1:12" ht="18" customHeight="1" x14ac:dyDescent="0.3">
      <c r="A19" s="9">
        <v>2045</v>
      </c>
      <c r="B19" s="10">
        <v>45219</v>
      </c>
      <c r="C19" s="10">
        <v>3662.4599214589502</v>
      </c>
      <c r="D19" s="10">
        <v>11534.973485560766</v>
      </c>
      <c r="E19" s="10">
        <v>6394.6357716418988</v>
      </c>
      <c r="F19" s="11">
        <v>23626.680821338392</v>
      </c>
      <c r="J19" s="2"/>
    </row>
    <row r="20" spans="1:12" ht="18" customHeight="1" x14ac:dyDescent="0.3">
      <c r="A20" s="12">
        <v>2046</v>
      </c>
      <c r="B20" s="13">
        <v>45434</v>
      </c>
      <c r="C20" s="13">
        <v>3682.5570474375459</v>
      </c>
      <c r="D20" s="13">
        <v>11570.930816324235</v>
      </c>
      <c r="E20" s="13">
        <v>6421.3042985096445</v>
      </c>
      <c r="F20" s="14">
        <v>23759.307837728564</v>
      </c>
      <c r="J20" s="2"/>
    </row>
    <row r="21" spans="1:12" ht="18" customHeight="1" x14ac:dyDescent="0.3">
      <c r="A21" s="9">
        <v>2047</v>
      </c>
      <c r="B21" s="10">
        <v>45647</v>
      </c>
      <c r="C21" s="10">
        <v>3702.4757858901703</v>
      </c>
      <c r="D21" s="10">
        <v>11606.503514688338</v>
      </c>
      <c r="E21" s="10">
        <v>6447.7159435952262</v>
      </c>
      <c r="F21" s="11">
        <v>23890.764755826265</v>
      </c>
      <c r="J21" s="2"/>
    </row>
    <row r="22" spans="1:12" ht="18" customHeight="1" thickBot="1" x14ac:dyDescent="0.35">
      <c r="A22" s="12">
        <v>2048</v>
      </c>
      <c r="B22" s="13">
        <v>45858</v>
      </c>
      <c r="C22" s="13">
        <v>3722.1512645929706</v>
      </c>
      <c r="D22" s="13">
        <v>11641.488055440406</v>
      </c>
      <c r="E22" s="13">
        <v>6473.7576839345184</v>
      </c>
      <c r="F22" s="14">
        <v>24020.632996032109</v>
      </c>
      <c r="J22" s="2"/>
    </row>
    <row r="23" spans="1:12" ht="25.95" customHeight="1" x14ac:dyDescent="0.3">
      <c r="A23" s="9">
        <v>2049</v>
      </c>
      <c r="B23" s="10">
        <v>46067</v>
      </c>
      <c r="C23" s="10">
        <v>3741.6500116383022</v>
      </c>
      <c r="D23" s="10">
        <v>11676.092808456073</v>
      </c>
      <c r="E23" s="10">
        <v>6499.5453195013224</v>
      </c>
      <c r="F23" s="11">
        <v>24149.341860404296</v>
      </c>
      <c r="H23" s="18" t="s">
        <v>20</v>
      </c>
      <c r="I23" s="19"/>
      <c r="J23" s="20"/>
      <c r="K23" s="19"/>
      <c r="L23" s="21"/>
    </row>
    <row r="24" spans="1:12" ht="22.05" customHeight="1" x14ac:dyDescent="0.3">
      <c r="A24" s="12">
        <v>2050</v>
      </c>
      <c r="B24" s="13">
        <v>46271</v>
      </c>
      <c r="C24" s="13">
        <v>3760.7981561713918</v>
      </c>
      <c r="D24" s="13">
        <v>11709.7757572143</v>
      </c>
      <c r="E24" s="13">
        <v>6524.7769952719718</v>
      </c>
      <c r="F24" s="14">
        <v>24275.769091342339</v>
      </c>
      <c r="H24" s="22" t="s">
        <v>14</v>
      </c>
      <c r="I24" s="23" t="s">
        <v>15</v>
      </c>
      <c r="J24" s="24" t="s">
        <v>16</v>
      </c>
      <c r="K24" s="23" t="s">
        <v>17</v>
      </c>
      <c r="L24" s="25" t="s">
        <v>18</v>
      </c>
    </row>
    <row r="25" spans="1:12" ht="19.95" customHeight="1" x14ac:dyDescent="0.3">
      <c r="A25" s="9">
        <v>2051</v>
      </c>
      <c r="B25" s="10">
        <v>46474</v>
      </c>
      <c r="C25" s="10">
        <v>3779.7775947489135</v>
      </c>
      <c r="D25" s="10">
        <v>11743.10495446747</v>
      </c>
      <c r="E25" s="10">
        <v>6549.7688129409189</v>
      </c>
      <c r="F25" s="11">
        <v>24401.088637842699</v>
      </c>
      <c r="H25" s="26" t="s">
        <v>3</v>
      </c>
      <c r="I25" s="27">
        <f>B3</f>
        <v>40277</v>
      </c>
      <c r="J25" s="28">
        <f>B34</f>
        <v>48265</v>
      </c>
      <c r="K25" s="27">
        <f>J25-I25</f>
        <v>7988</v>
      </c>
      <c r="L25" s="29">
        <f>K25/I25</f>
        <v>0.19832658837549966</v>
      </c>
    </row>
    <row r="26" spans="1:12" ht="19.95" customHeight="1" x14ac:dyDescent="0.3">
      <c r="A26" s="12">
        <v>2052</v>
      </c>
      <c r="B26" s="13">
        <v>46676</v>
      </c>
      <c r="C26" s="13">
        <v>3798.7096708659319</v>
      </c>
      <c r="D26" s="13">
        <v>11776.455756486805</v>
      </c>
      <c r="E26" s="13">
        <v>6574.7305378575247</v>
      </c>
      <c r="F26" s="14">
        <v>24526.084034789736</v>
      </c>
      <c r="H26" s="30" t="s">
        <v>6</v>
      </c>
      <c r="I26" s="31">
        <f>C3</f>
        <v>3196</v>
      </c>
      <c r="J26" s="31">
        <f>C34</f>
        <v>3947.2463509518875</v>
      </c>
      <c r="K26" s="31">
        <f>J26-I26</f>
        <v>751.24635095188751</v>
      </c>
      <c r="L26" s="32">
        <f>K26/I26</f>
        <v>0.23505830755691098</v>
      </c>
    </row>
    <row r="27" spans="1:12" ht="19.95" customHeight="1" x14ac:dyDescent="0.3">
      <c r="A27" s="9">
        <v>2053</v>
      </c>
      <c r="B27" s="10">
        <v>46877</v>
      </c>
      <c r="C27" s="10">
        <v>3817.5303613818492</v>
      </c>
      <c r="D27" s="10">
        <v>11809.626909226987</v>
      </c>
      <c r="E27" s="10">
        <v>6599.5505054098021</v>
      </c>
      <c r="F27" s="11">
        <v>24650.342223981366</v>
      </c>
      <c r="H27" s="26" t="s">
        <v>7</v>
      </c>
      <c r="I27" s="27">
        <f>D3</f>
        <v>10329</v>
      </c>
      <c r="J27" s="27">
        <f>D34</f>
        <v>12039.971449833287</v>
      </c>
      <c r="K27" s="27">
        <f>J27-I27</f>
        <v>1710.9714498332869</v>
      </c>
      <c r="L27" s="29">
        <f>K27/I27</f>
        <v>0.16564734725852329</v>
      </c>
    </row>
    <row r="28" spans="1:12" ht="19.95" customHeight="1" x14ac:dyDescent="0.3">
      <c r="A28" s="12">
        <v>2054</v>
      </c>
      <c r="B28" s="13">
        <v>47076</v>
      </c>
      <c r="C28" s="13">
        <v>3836.1681366994053</v>
      </c>
      <c r="D28" s="13">
        <v>11842.395751121989</v>
      </c>
      <c r="E28" s="13">
        <v>6624.1046329261781</v>
      </c>
      <c r="F28" s="14">
        <v>24773.401479252425</v>
      </c>
      <c r="H28" s="30" t="s">
        <v>8</v>
      </c>
      <c r="I28" s="31">
        <f>E3</f>
        <v>5700</v>
      </c>
      <c r="J28" s="31">
        <f>E34</f>
        <v>6771.1452176268658</v>
      </c>
      <c r="K28" s="31">
        <f>J28-I28</f>
        <v>1071.1452176268658</v>
      </c>
      <c r="L28" s="32">
        <f>K28/I28</f>
        <v>0.18792021361874839</v>
      </c>
    </row>
    <row r="29" spans="1:12" ht="19.95" customHeight="1" thickBot="1" x14ac:dyDescent="0.35">
      <c r="A29" s="9">
        <v>2055</v>
      </c>
      <c r="B29" s="10">
        <v>47274</v>
      </c>
      <c r="C29" s="10">
        <v>3854.7119157878856</v>
      </c>
      <c r="D29" s="10">
        <v>11875.035793023822</v>
      </c>
      <c r="E29" s="10">
        <v>6648.5461577552687</v>
      </c>
      <c r="F29" s="11">
        <v>24895.836133433022</v>
      </c>
      <c r="H29" s="33" t="s">
        <v>19</v>
      </c>
      <c r="I29" s="34">
        <f>F3</f>
        <v>21052</v>
      </c>
      <c r="J29" s="34">
        <f>F34</f>
        <v>25506.566981587959</v>
      </c>
      <c r="K29" s="34">
        <f>J29-I29</f>
        <v>4454.5669815879592</v>
      </c>
      <c r="L29" s="35">
        <f>K29/I29</f>
        <v>0.21159827957381527</v>
      </c>
    </row>
    <row r="30" spans="1:12" ht="18" customHeight="1" x14ac:dyDescent="0.3">
      <c r="A30" s="12">
        <v>2056</v>
      </c>
      <c r="B30" s="13">
        <v>47473</v>
      </c>
      <c r="C30" s="13">
        <v>3873.2899979093859</v>
      </c>
      <c r="D30" s="13">
        <v>11907.939394765004</v>
      </c>
      <c r="E30" s="13">
        <v>6673.0954795259349</v>
      </c>
      <c r="F30" s="14">
        <v>25018.475127799684</v>
      </c>
      <c r="J30" s="2"/>
    </row>
    <row r="31" spans="1:12" ht="18" customHeight="1" x14ac:dyDescent="0.3">
      <c r="A31" s="9">
        <v>2057</v>
      </c>
      <c r="B31" s="10">
        <v>47672</v>
      </c>
      <c r="C31" s="10">
        <v>3891.8799541950698</v>
      </c>
      <c r="D31" s="10">
        <v>11941.033346862212</v>
      </c>
      <c r="E31" s="10">
        <v>6697.7126461161342</v>
      </c>
      <c r="F31" s="11">
        <v>25141.17405282658</v>
      </c>
      <c r="I31" s="4"/>
    </row>
    <row r="32" spans="1:12" ht="18" customHeight="1" x14ac:dyDescent="0.3">
      <c r="A32" s="12">
        <v>2058</v>
      </c>
      <c r="B32" s="13">
        <v>47870</v>
      </c>
      <c r="C32" s="13">
        <v>3910.3759673344571</v>
      </c>
      <c r="D32" s="13">
        <v>11973.989779495774</v>
      </c>
      <c r="E32" s="13">
        <v>6722.2145654241494</v>
      </c>
      <c r="F32" s="14">
        <v>25263.249687745618</v>
      </c>
      <c r="I32" s="4"/>
    </row>
    <row r="33" spans="1:9" ht="18" customHeight="1" x14ac:dyDescent="0.3">
      <c r="A33" s="9">
        <v>2059</v>
      </c>
      <c r="B33" s="10">
        <v>48068</v>
      </c>
      <c r="C33" s="10">
        <v>3928.8983675319469</v>
      </c>
      <c r="D33" s="10">
        <v>12007.174611397924</v>
      </c>
      <c r="E33" s="10">
        <v>6746.8073096488642</v>
      </c>
      <c r="F33" s="11">
        <v>25385.479711421267</v>
      </c>
      <c r="I33" s="4"/>
    </row>
    <row r="34" spans="1:9" ht="18" customHeight="1" thickBot="1" x14ac:dyDescent="0.35">
      <c r="A34" s="15">
        <v>2060</v>
      </c>
      <c r="B34" s="16">
        <v>48265</v>
      </c>
      <c r="C34" s="16">
        <v>3947.2463509518875</v>
      </c>
      <c r="D34" s="16">
        <v>12039.971449833287</v>
      </c>
      <c r="E34" s="16">
        <v>6771.1452176268658</v>
      </c>
      <c r="F34" s="17">
        <v>25506.566981587959</v>
      </c>
      <c r="I34" s="4"/>
    </row>
    <row r="35" spans="1:9" ht="16.05" customHeight="1" x14ac:dyDescent="0.3">
      <c r="B35" s="5"/>
      <c r="C35" s="5"/>
      <c r="D35" s="5"/>
      <c r="E35" s="5"/>
      <c r="F35" s="5"/>
    </row>
    <row r="36" spans="1:9" ht="16.05" customHeight="1" x14ac:dyDescent="0.3">
      <c r="A36" s="43" t="s">
        <v>2</v>
      </c>
      <c r="B36" s="43"/>
      <c r="C36" s="44"/>
      <c r="D36" s="44"/>
      <c r="E36" s="44"/>
      <c r="F36" s="44"/>
    </row>
  </sheetData>
  <mergeCells count="2">
    <mergeCell ref="A1:F1"/>
    <mergeCell ref="A36:F36"/>
  </mergeCells>
  <printOptions horizontalCentered="1" verticalCentered="1"/>
  <pageMargins left="6.9444444444444441E-3" right="6.9444444444444441E-3" top="1.0416666666666666E-2" bottom="1.0416666666666666E-2" header="4.1666666666666666E-3" footer="4.1666666666666666E-3"/>
  <pageSetup orientation="portrait" r:id="rId1"/>
  <headerFooter>
    <oddHeader>&amp;C&amp;"Calibri,Bold"&amp;14Graham County Population Projections</oddHeader>
    <oddFooter>&amp;L&amp;"Calibri,Regular"&amp;9&amp;D&amp;C&amp;"Calibri,Regular"&amp;9Page &amp;P of &amp;N&amp;R&amp;"Calibri,Regular"&amp;9Source: AZ Office of Economic Opportunity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DE51-3F02-4FF8-A224-7900896FEAF6}">
  <dimension ref="A1:L36"/>
  <sheetViews>
    <sheetView workbookViewId="0">
      <selection sqref="A1:F1"/>
    </sheetView>
  </sheetViews>
  <sheetFormatPr defaultColWidth="9.109375" defaultRowHeight="14.4" x14ac:dyDescent="0.3"/>
  <cols>
    <col min="1" max="1" width="5.6640625" style="1" bestFit="1" customWidth="1"/>
    <col min="2" max="2" width="9.77734375" style="1" bestFit="1" customWidth="1"/>
    <col min="3" max="3" width="15.33203125" style="1" bestFit="1" customWidth="1"/>
    <col min="4" max="4" width="11.44140625" style="1" bestFit="1" customWidth="1"/>
    <col min="5" max="5" width="11.5546875" style="1" bestFit="1" customWidth="1"/>
    <col min="6" max="6" width="21.33203125" style="1" bestFit="1" customWidth="1"/>
    <col min="7" max="7" width="4.6640625" style="1" customWidth="1"/>
    <col min="8" max="8" width="45" style="1" bestFit="1" customWidth="1"/>
    <col min="9" max="10" width="8.44140625" style="1" bestFit="1" customWidth="1"/>
    <col min="11" max="11" width="7" style="1" bestFit="1" customWidth="1"/>
    <col min="12" max="12" width="8.77734375" style="1" bestFit="1" customWidth="1"/>
    <col min="13" max="16384" width="9.109375" style="1"/>
  </cols>
  <sheetData>
    <row r="1" spans="1:10" ht="30" customHeight="1" x14ac:dyDescent="0.3">
      <c r="A1" s="38" t="s">
        <v>5</v>
      </c>
      <c r="B1" s="39"/>
      <c r="C1" s="39"/>
      <c r="D1" s="39"/>
      <c r="E1" s="39"/>
      <c r="F1" s="40"/>
      <c r="J1" s="2"/>
    </row>
    <row r="2" spans="1:10" ht="24" customHeight="1" x14ac:dyDescent="0.3">
      <c r="A2" s="6" t="s">
        <v>1</v>
      </c>
      <c r="B2" s="7" t="s">
        <v>9</v>
      </c>
      <c r="C2" s="7" t="s">
        <v>10</v>
      </c>
      <c r="D2" s="7" t="s">
        <v>11</v>
      </c>
      <c r="E2" s="7" t="s">
        <v>12</v>
      </c>
      <c r="F2" s="8" t="s">
        <v>13</v>
      </c>
      <c r="J2" s="2"/>
    </row>
    <row r="3" spans="1:10" ht="18" customHeight="1" x14ac:dyDescent="0.3">
      <c r="A3" s="9">
        <v>2025</v>
      </c>
      <c r="B3" s="10">
        <v>1779.9835678441405</v>
      </c>
      <c r="C3" s="10">
        <v>1522.2755092000393</v>
      </c>
      <c r="D3" s="10">
        <v>757.14228082259183</v>
      </c>
      <c r="E3" s="10">
        <v>863.02233592443179</v>
      </c>
      <c r="F3" s="11">
        <v>2806.8203286431171</v>
      </c>
      <c r="J3" s="2"/>
    </row>
    <row r="4" spans="1:10" s="3" customFormat="1" ht="18" customHeight="1" x14ac:dyDescent="0.3">
      <c r="A4" s="12">
        <v>2030</v>
      </c>
      <c r="B4" s="13">
        <v>1851.4354029322049</v>
      </c>
      <c r="C4" s="13">
        <v>1583.3824658073402</v>
      </c>
      <c r="D4" s="13">
        <v>787.53537341336221</v>
      </c>
      <c r="E4" s="13">
        <v>897.66564990652375</v>
      </c>
      <c r="F4" s="14">
        <v>2919.4912919413559</v>
      </c>
    </row>
    <row r="5" spans="1:10" s="3" customFormat="1" ht="18" customHeight="1" x14ac:dyDescent="0.3">
      <c r="A5" s="9">
        <v>2031</v>
      </c>
      <c r="B5" s="10">
        <v>1868.4435698120633</v>
      </c>
      <c r="C5" s="10">
        <v>1597.9281708157039</v>
      </c>
      <c r="D5" s="10">
        <v>794.77004821411003</v>
      </c>
      <c r="E5" s="10">
        <v>905.91203384827315</v>
      </c>
      <c r="F5" s="11">
        <v>2946.3111286037588</v>
      </c>
    </row>
    <row r="6" spans="1:10" s="3" customFormat="1" ht="18" customHeight="1" x14ac:dyDescent="0.3">
      <c r="A6" s="12">
        <v>2032</v>
      </c>
      <c r="B6" s="13">
        <v>1885.276394765325</v>
      </c>
      <c r="C6" s="13">
        <v>1612.3239201023318</v>
      </c>
      <c r="D6" s="13">
        <v>801.93013873856148</v>
      </c>
      <c r="E6" s="13">
        <v>914.073403522582</v>
      </c>
      <c r="F6" s="14">
        <v>2972.8544721046937</v>
      </c>
    </row>
    <row r="7" spans="1:10" s="3" customFormat="1" ht="18" customHeight="1" x14ac:dyDescent="0.3">
      <c r="A7" s="9">
        <v>2033</v>
      </c>
      <c r="B7" s="10">
        <v>1901.7585358653939</v>
      </c>
      <c r="C7" s="10">
        <v>1626.4197579454885</v>
      </c>
      <c r="D7" s="10">
        <v>808.94106071042017</v>
      </c>
      <c r="E7" s="10">
        <v>922.06474466200928</v>
      </c>
      <c r="F7" s="11">
        <v>2998.844829282692</v>
      </c>
    </row>
    <row r="8" spans="1:10" s="3" customFormat="1" ht="18" customHeight="1" x14ac:dyDescent="0.3">
      <c r="A8" s="12">
        <v>2034</v>
      </c>
      <c r="B8" s="13">
        <v>1918.0653350388664</v>
      </c>
      <c r="C8" s="13">
        <v>1640.3656400669092</v>
      </c>
      <c r="D8" s="13">
        <v>815.87739840598249</v>
      </c>
      <c r="E8" s="13">
        <v>929.97107153399588</v>
      </c>
      <c r="F8" s="14">
        <v>3024.5586932992228</v>
      </c>
    </row>
    <row r="9" spans="1:10" s="3" customFormat="1" ht="18" customHeight="1" x14ac:dyDescent="0.3">
      <c r="A9" s="9">
        <v>2035</v>
      </c>
      <c r="B9" s="10">
        <v>1933.9337793958475</v>
      </c>
      <c r="C9" s="10">
        <v>1653.9366328839908</v>
      </c>
      <c r="D9" s="10">
        <v>822.62727541080392</v>
      </c>
      <c r="E9" s="10">
        <v>937.66486273738076</v>
      </c>
      <c r="F9" s="11">
        <v>3049.5813244120832</v>
      </c>
    </row>
    <row r="10" spans="1:10" s="3" customFormat="1" ht="18" customHeight="1" x14ac:dyDescent="0.3">
      <c r="A10" s="12">
        <v>2036</v>
      </c>
      <c r="B10" s="13">
        <v>1949.4515398996357</v>
      </c>
      <c r="C10" s="13">
        <v>1667.2077142576011</v>
      </c>
      <c r="D10" s="13">
        <v>829.22798386303259</v>
      </c>
      <c r="E10" s="13">
        <v>945.18862540588418</v>
      </c>
      <c r="F10" s="14">
        <v>3074.0509692020073</v>
      </c>
    </row>
    <row r="11" spans="1:10" ht="18" customHeight="1" x14ac:dyDescent="0.3">
      <c r="A11" s="9">
        <v>2037</v>
      </c>
      <c r="B11" s="10">
        <v>1964.6186165502311</v>
      </c>
      <c r="C11" s="10">
        <v>1680.1788841877399</v>
      </c>
      <c r="D11" s="10">
        <v>835.67952376266851</v>
      </c>
      <c r="E11" s="10">
        <v>952.54235953950615</v>
      </c>
      <c r="F11" s="11">
        <v>3097.9676276689956</v>
      </c>
      <c r="J11" s="2"/>
    </row>
    <row r="12" spans="1:10" ht="18" customHeight="1" x14ac:dyDescent="0.3">
      <c r="A12" s="12">
        <v>2038</v>
      </c>
      <c r="B12" s="13">
        <v>1979.4350093476335</v>
      </c>
      <c r="C12" s="13">
        <v>1692.8501426744072</v>
      </c>
      <c r="D12" s="13">
        <v>841.98189510971167</v>
      </c>
      <c r="E12" s="13">
        <v>959.72606513824667</v>
      </c>
      <c r="F12" s="14">
        <v>3121.3312998130473</v>
      </c>
      <c r="J12" s="2"/>
    </row>
    <row r="13" spans="1:10" ht="18" customHeight="1" x14ac:dyDescent="0.3">
      <c r="A13" s="9">
        <v>2039</v>
      </c>
      <c r="B13" s="10">
        <v>1993.8130473285446</v>
      </c>
      <c r="C13" s="10">
        <v>1705.1465118567351</v>
      </c>
      <c r="D13" s="10">
        <v>848.09780576601395</v>
      </c>
      <c r="E13" s="10">
        <v>966.69723506838534</v>
      </c>
      <c r="F13" s="11">
        <v>3144.0037390534294</v>
      </c>
      <c r="J13" s="2"/>
    </row>
    <row r="14" spans="1:10" ht="18" customHeight="1" x14ac:dyDescent="0.3">
      <c r="A14" s="12">
        <v>2040</v>
      </c>
      <c r="B14" s="13">
        <v>2007.8404014562627</v>
      </c>
      <c r="C14" s="13">
        <v>1717.1429695955917</v>
      </c>
      <c r="D14" s="13">
        <v>854.06454786972358</v>
      </c>
      <c r="E14" s="13">
        <v>973.49837646364267</v>
      </c>
      <c r="F14" s="14">
        <v>3166.1231919708748</v>
      </c>
      <c r="J14" s="2"/>
    </row>
    <row r="15" spans="1:10" ht="18" customHeight="1" x14ac:dyDescent="0.3">
      <c r="A15" s="9">
        <v>2041</v>
      </c>
      <c r="B15" s="10">
        <v>2021.3417298041916</v>
      </c>
      <c r="C15" s="10">
        <v>1728.6895601692413</v>
      </c>
      <c r="D15" s="10">
        <v>859.80753714454397</v>
      </c>
      <c r="E15" s="10">
        <v>980.04447505657788</v>
      </c>
      <c r="F15" s="11">
        <v>3187.4131654039161</v>
      </c>
      <c r="J15" s="2"/>
    </row>
    <row r="16" spans="1:10" ht="18" customHeight="1" x14ac:dyDescent="0.3">
      <c r="A16" s="12">
        <v>2042</v>
      </c>
      <c r="B16" s="13">
        <v>2034.4923742989274</v>
      </c>
      <c r="C16" s="13">
        <v>1739.9362392994194</v>
      </c>
      <c r="D16" s="13">
        <v>865.4013578667716</v>
      </c>
      <c r="E16" s="13">
        <v>986.42054511463152</v>
      </c>
      <c r="F16" s="14">
        <v>3208.1501525140216</v>
      </c>
      <c r="J16" s="2"/>
    </row>
    <row r="17" spans="1:12" ht="18" customHeight="1" x14ac:dyDescent="0.3">
      <c r="A17" s="9">
        <v>2043</v>
      </c>
      <c r="B17" s="10">
        <v>2047.1169930138738</v>
      </c>
      <c r="C17" s="10">
        <v>1750.7330512643903</v>
      </c>
      <c r="D17" s="10">
        <v>870.77142576011022</v>
      </c>
      <c r="E17" s="10">
        <v>992.54157237036316</v>
      </c>
      <c r="F17" s="11">
        <v>3228.0576601397224</v>
      </c>
      <c r="J17" s="2"/>
    </row>
    <row r="18" spans="1:12" ht="18" customHeight="1" thickBot="1" x14ac:dyDescent="0.35">
      <c r="A18" s="12">
        <v>2044</v>
      </c>
      <c r="B18" s="13">
        <v>2059.4785988389253</v>
      </c>
      <c r="C18" s="13">
        <v>1761.3049296467577</v>
      </c>
      <c r="D18" s="13">
        <v>876.02961723900421</v>
      </c>
      <c r="E18" s="13">
        <v>998.53507822493361</v>
      </c>
      <c r="F18" s="14">
        <v>3247.5504280232217</v>
      </c>
      <c r="J18" s="2"/>
    </row>
    <row r="19" spans="1:12" ht="25.95" customHeight="1" x14ac:dyDescent="0.3">
      <c r="A19" s="9">
        <v>2045</v>
      </c>
      <c r="B19" s="10">
        <v>2071.4018498474857</v>
      </c>
      <c r="C19" s="10">
        <v>1771.5019187247858</v>
      </c>
      <c r="D19" s="10">
        <v>881.10134802715731</v>
      </c>
      <c r="E19" s="10">
        <v>1004.3160484109023</v>
      </c>
      <c r="F19" s="11">
        <v>3266.3519630030505</v>
      </c>
      <c r="H19" s="18" t="s">
        <v>27</v>
      </c>
      <c r="I19" s="19"/>
      <c r="J19" s="20"/>
      <c r="K19" s="19"/>
      <c r="L19" s="21"/>
    </row>
    <row r="20" spans="1:12" ht="22.05" customHeight="1" x14ac:dyDescent="0.3">
      <c r="A20" s="12">
        <v>2046</v>
      </c>
      <c r="B20" s="13">
        <v>2082.9744170028534</v>
      </c>
      <c r="C20" s="13">
        <v>1781.3989963593426</v>
      </c>
      <c r="D20" s="13">
        <v>886.02391026271778</v>
      </c>
      <c r="E20" s="13">
        <v>1009.9269900619896</v>
      </c>
      <c r="F20" s="14">
        <v>3284.6005116599431</v>
      </c>
      <c r="H20" s="22" t="s">
        <v>21</v>
      </c>
      <c r="I20" s="23" t="s">
        <v>15</v>
      </c>
      <c r="J20" s="24" t="s">
        <v>16</v>
      </c>
      <c r="K20" s="23" t="s">
        <v>17</v>
      </c>
      <c r="L20" s="25" t="s">
        <v>18</v>
      </c>
    </row>
    <row r="21" spans="1:12" ht="19.95" customHeight="1" x14ac:dyDescent="0.3">
      <c r="A21" s="9">
        <v>2047</v>
      </c>
      <c r="B21" s="10">
        <v>2094.5469841582208</v>
      </c>
      <c r="C21" s="10">
        <v>1791.2960739938994</v>
      </c>
      <c r="D21" s="10">
        <v>890.94647249827813</v>
      </c>
      <c r="E21" s="10">
        <v>1015.5379317130769</v>
      </c>
      <c r="F21" s="11">
        <v>3302.8490603168357</v>
      </c>
      <c r="H21" s="26" t="s">
        <v>22</v>
      </c>
      <c r="I21" s="27">
        <f>B3</f>
        <v>1779.9835678441405</v>
      </c>
      <c r="J21" s="28">
        <f>B34</f>
        <v>2236.2232608481745</v>
      </c>
      <c r="K21" s="27">
        <f>J21-I21</f>
        <v>456.23969300403405</v>
      </c>
      <c r="L21" s="29">
        <f>K21/I21</f>
        <v>0.25631680047283645</v>
      </c>
    </row>
    <row r="22" spans="1:12" ht="19.95" customHeight="1" x14ac:dyDescent="0.3">
      <c r="A22" s="12">
        <v>2048</v>
      </c>
      <c r="B22" s="13">
        <v>2105.944209386992</v>
      </c>
      <c r="C22" s="13">
        <v>1801.0431959067203</v>
      </c>
      <c r="D22" s="13">
        <v>895.7944504575421</v>
      </c>
      <c r="E22" s="13">
        <v>1021.0638590967235</v>
      </c>
      <c r="F22" s="14">
        <v>3320.8211158122604</v>
      </c>
      <c r="H22" s="30" t="s">
        <v>23</v>
      </c>
      <c r="I22" s="31">
        <f>C3</f>
        <v>1522.2755092000393</v>
      </c>
      <c r="J22" s="36">
        <f>C34</f>
        <v>1912.4602971563513</v>
      </c>
      <c r="K22" s="31">
        <f>J22-I22</f>
        <v>390.18478795631199</v>
      </c>
      <c r="L22" s="32">
        <f>K22/I22</f>
        <v>0.25631680047283645</v>
      </c>
    </row>
    <row r="23" spans="1:12" ht="19.95" customHeight="1" x14ac:dyDescent="0.3">
      <c r="A23" s="9">
        <v>2049</v>
      </c>
      <c r="B23" s="10">
        <v>2117.1660926891664</v>
      </c>
      <c r="C23" s="10">
        <v>1810.6403620978058</v>
      </c>
      <c r="D23" s="10">
        <v>900.56784414050969</v>
      </c>
      <c r="E23" s="10">
        <v>1026.5047722129293</v>
      </c>
      <c r="F23" s="11">
        <v>3338.5166781462167</v>
      </c>
      <c r="H23" s="26" t="s">
        <v>24</v>
      </c>
      <c r="I23" s="27">
        <f>D3</f>
        <v>757.14228082259183</v>
      </c>
      <c r="J23" s="28">
        <f>D34</f>
        <v>951.21056774574436</v>
      </c>
      <c r="K23" s="27">
        <f>J23-I23</f>
        <v>194.06828692315253</v>
      </c>
      <c r="L23" s="29">
        <f>K23/I23</f>
        <v>0.25631680047283639</v>
      </c>
    </row>
    <row r="24" spans="1:12" ht="19.95" customHeight="1" x14ac:dyDescent="0.3">
      <c r="A24" s="12">
        <v>2050</v>
      </c>
      <c r="B24" s="13">
        <v>2128.3003050280427</v>
      </c>
      <c r="C24" s="13">
        <v>1820.1625504280232</v>
      </c>
      <c r="D24" s="13">
        <v>905.30394568532915</v>
      </c>
      <c r="E24" s="13">
        <v>1031.9031781954147</v>
      </c>
      <c r="F24" s="14">
        <v>3356.0739938994393</v>
      </c>
      <c r="H24" s="30" t="s">
        <v>25</v>
      </c>
      <c r="I24" s="31">
        <f>E3</f>
        <v>863.02233592443179</v>
      </c>
      <c r="J24" s="36">
        <f>E34</f>
        <v>1084.2294598051758</v>
      </c>
      <c r="K24" s="31">
        <f>J24-I24</f>
        <v>221.20712388074401</v>
      </c>
      <c r="L24" s="32">
        <f>K24/I24</f>
        <v>0.25631680047283667</v>
      </c>
    </row>
    <row r="25" spans="1:12" ht="19.95" customHeight="1" thickBot="1" x14ac:dyDescent="0.35">
      <c r="A25" s="9">
        <v>2051</v>
      </c>
      <c r="B25" s="10">
        <v>2139.2591754403225</v>
      </c>
      <c r="C25" s="10">
        <v>1829.5347830365049</v>
      </c>
      <c r="D25" s="10">
        <v>909.96546295385224</v>
      </c>
      <c r="E25" s="10">
        <v>1037.2165699104596</v>
      </c>
      <c r="F25" s="11">
        <v>3373.3548164911936</v>
      </c>
      <c r="H25" s="33" t="s">
        <v>26</v>
      </c>
      <c r="I25" s="34">
        <f>F3</f>
        <v>2806.8203286431171</v>
      </c>
      <c r="J25" s="37">
        <f>F34</f>
        <v>3526.2555347830366</v>
      </c>
      <c r="K25" s="34">
        <f>J25-I25</f>
        <v>719.4352061399195</v>
      </c>
      <c r="L25" s="35">
        <f>K25/I25</f>
        <v>0.25631680047283661</v>
      </c>
    </row>
    <row r="26" spans="1:12" ht="18" customHeight="1" x14ac:dyDescent="0.3">
      <c r="A26" s="12">
        <v>2052</v>
      </c>
      <c r="B26" s="13">
        <v>2150.2180458526022</v>
      </c>
      <c r="C26" s="13">
        <v>1838.9070156449866</v>
      </c>
      <c r="D26" s="13">
        <v>914.62698022237532</v>
      </c>
      <c r="E26" s="13">
        <v>1042.5299616255043</v>
      </c>
      <c r="F26" s="14">
        <v>3390.6356390829478</v>
      </c>
      <c r="I26" s="4"/>
    </row>
    <row r="27" spans="1:12" ht="18" customHeight="1" x14ac:dyDescent="0.3">
      <c r="A27" s="9">
        <v>2053</v>
      </c>
      <c r="B27" s="10">
        <v>2161.089245301584</v>
      </c>
      <c r="C27" s="10">
        <v>1848.2042703926006</v>
      </c>
      <c r="D27" s="10">
        <v>919.25120535275016</v>
      </c>
      <c r="E27" s="10">
        <v>1047.8008462068287</v>
      </c>
      <c r="F27" s="11">
        <v>3407.7782150939684</v>
      </c>
      <c r="I27" s="4"/>
    </row>
    <row r="28" spans="1:12" ht="18" customHeight="1" x14ac:dyDescent="0.3">
      <c r="A28" s="12">
        <v>2054</v>
      </c>
      <c r="B28" s="13">
        <v>2171.8727737872673</v>
      </c>
      <c r="C28" s="13">
        <v>1857.4265472793466</v>
      </c>
      <c r="D28" s="13">
        <v>923.83813834497687</v>
      </c>
      <c r="E28" s="13">
        <v>1053.0292236544328</v>
      </c>
      <c r="F28" s="14">
        <v>3424.7825445242547</v>
      </c>
      <c r="I28" s="4"/>
    </row>
    <row r="29" spans="1:12" ht="18" customHeight="1" x14ac:dyDescent="0.3">
      <c r="A29" s="9">
        <v>2055</v>
      </c>
      <c r="B29" s="10">
        <v>2182.6563022729506</v>
      </c>
      <c r="C29" s="10">
        <v>1866.6488241660927</v>
      </c>
      <c r="D29" s="10">
        <v>928.42507133720358</v>
      </c>
      <c r="E29" s="10">
        <v>1058.2576011020369</v>
      </c>
      <c r="F29" s="11">
        <v>3441.7868739545411</v>
      </c>
      <c r="I29" s="4"/>
    </row>
    <row r="30" spans="1:12" ht="18" customHeight="1" x14ac:dyDescent="0.3">
      <c r="A30" s="12">
        <v>2056</v>
      </c>
      <c r="B30" s="13">
        <v>2193.3521597953359</v>
      </c>
      <c r="C30" s="13">
        <v>1875.7961231919708</v>
      </c>
      <c r="D30" s="13">
        <v>932.97471219128215</v>
      </c>
      <c r="E30" s="13">
        <v>1063.4434714159206</v>
      </c>
      <c r="F30" s="14">
        <v>3458.6529568040933</v>
      </c>
      <c r="J30" s="2"/>
    </row>
    <row r="31" spans="1:12" ht="18" customHeight="1" x14ac:dyDescent="0.3">
      <c r="A31" s="9">
        <v>2057</v>
      </c>
      <c r="B31" s="10">
        <v>2204.1356882810192</v>
      </c>
      <c r="C31" s="10">
        <v>1885.0184000787169</v>
      </c>
      <c r="D31" s="10">
        <v>937.56164518350886</v>
      </c>
      <c r="E31" s="10">
        <v>1068.6718488635247</v>
      </c>
      <c r="F31" s="11">
        <v>3475.6572862343796</v>
      </c>
      <c r="I31" s="4"/>
    </row>
    <row r="32" spans="1:12" ht="18" customHeight="1" x14ac:dyDescent="0.3">
      <c r="A32" s="12">
        <v>2058</v>
      </c>
      <c r="B32" s="13">
        <v>2214.8315458034044</v>
      </c>
      <c r="C32" s="13">
        <v>1894.165699104595</v>
      </c>
      <c r="D32" s="13">
        <v>942.11128603758732</v>
      </c>
      <c r="E32" s="13">
        <v>1073.8577191774084</v>
      </c>
      <c r="F32" s="14">
        <v>3492.5233690839318</v>
      </c>
      <c r="I32" s="4"/>
    </row>
    <row r="33" spans="1:9" ht="18" customHeight="1" x14ac:dyDescent="0.3">
      <c r="A33" s="9">
        <v>2059</v>
      </c>
      <c r="B33" s="10">
        <v>2225.5274033257892</v>
      </c>
      <c r="C33" s="10">
        <v>1903.3129981304733</v>
      </c>
      <c r="D33" s="10">
        <v>946.66092689166589</v>
      </c>
      <c r="E33" s="10">
        <v>1079.0435894912921</v>
      </c>
      <c r="F33" s="11">
        <v>3509.3894519334845</v>
      </c>
      <c r="I33" s="4"/>
    </row>
    <row r="34" spans="1:9" ht="18" customHeight="1" thickBot="1" x14ac:dyDescent="0.35">
      <c r="A34" s="15">
        <v>2060</v>
      </c>
      <c r="B34" s="16">
        <v>2236.2232608481745</v>
      </c>
      <c r="C34" s="16">
        <v>1912.4602971563513</v>
      </c>
      <c r="D34" s="16">
        <v>951.21056774574436</v>
      </c>
      <c r="E34" s="16">
        <v>1084.2294598051758</v>
      </c>
      <c r="F34" s="17">
        <v>3526.2555347830366</v>
      </c>
      <c r="I34" s="4"/>
    </row>
    <row r="35" spans="1:9" ht="16.05" customHeight="1" x14ac:dyDescent="0.3">
      <c r="B35" s="5"/>
      <c r="C35" s="5"/>
      <c r="D35" s="5"/>
      <c r="E35" s="5"/>
      <c r="F35" s="5"/>
    </row>
    <row r="36" spans="1:9" ht="16.05" customHeight="1" x14ac:dyDescent="0.3">
      <c r="A36" s="41" t="s">
        <v>2</v>
      </c>
      <c r="B36" s="41"/>
      <c r="C36" s="42"/>
      <c r="D36" s="42"/>
      <c r="E36" s="42"/>
      <c r="F36" s="42"/>
    </row>
  </sheetData>
  <mergeCells count="2">
    <mergeCell ref="A1:F1"/>
    <mergeCell ref="A36:F36"/>
  </mergeCells>
  <printOptions horizontalCentered="1" verticalCentered="1"/>
  <pageMargins left="6.9444444444444441E-3" right="6.9444444444444441E-3" top="1.0416666666666666E-2" bottom="1.0416666666666666E-2" header="4.1666666666666666E-3" footer="4.1666666666666666E-3"/>
  <pageSetup orientation="portrait" r:id="rId1"/>
  <headerFooter>
    <oddHeader>&amp;C&amp;"Calibri,Bold"&amp;14Graham County CDP Population Projections</oddHeader>
    <oddFooter>&amp;L&amp;"Calibri,Regular"&amp;9&amp;D&amp;C&amp;"Calibri,Regular"&amp;9Page &amp;P of &amp;N&amp;R&amp;"Calibri,Regular"&amp;9Source: AZ Office of Economic Opportunity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County &amp; Municipalities</vt:lpstr>
      <vt:lpstr>CDPs (pop 500+)</vt:lpstr>
      <vt:lpstr>'CDPs (pop 500+)'!Print_Area</vt:lpstr>
      <vt:lpstr>'County &amp; Municipalities'!Print_Area</vt:lpstr>
      <vt:lpstr>'CDPs (pop 500+)'!Print_Titles</vt:lpstr>
      <vt:lpstr>'County &amp; Municipalities'!Print_Titles</vt:lpstr>
    </vt:vector>
  </TitlesOfParts>
  <Company>ADOA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 Salamone</dc:creator>
  <cp:lastModifiedBy>ROBERT CARREIRA</cp:lastModifiedBy>
  <cp:lastPrinted>2026-05-16T21:18:40Z</cp:lastPrinted>
  <dcterms:created xsi:type="dcterms:W3CDTF">2019-08-14T16:47:36Z</dcterms:created>
  <dcterms:modified xsi:type="dcterms:W3CDTF">2026-05-21T04:23:13Z</dcterms:modified>
</cp:coreProperties>
</file>