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Native State\Reports\Plugging Cost\"/>
    </mc:Choice>
  </mc:AlternateContent>
  <bookViews>
    <workbookView xWindow="0" yWindow="0" windowWidth="23040" windowHeight="9408"/>
  </bookViews>
  <sheets>
    <sheet name="FY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F6" i="1"/>
  <c r="E6" i="1"/>
  <c r="D6" i="1"/>
  <c r="C6" i="1"/>
  <c r="B6" i="1"/>
  <c r="G6" i="1"/>
  <c r="H6" i="1"/>
  <c r="I6" i="1"/>
  <c r="K6" i="1"/>
  <c r="L6" i="1"/>
  <c r="M6" i="1"/>
  <c r="O5" i="1"/>
  <c r="N5" i="1"/>
  <c r="N2" i="1"/>
  <c r="O2" i="1"/>
  <c r="N3" i="1"/>
  <c r="O3" i="1"/>
  <c r="B4" i="1"/>
  <c r="C4" i="1"/>
  <c r="D4" i="1"/>
  <c r="E4" i="1"/>
  <c r="F4" i="1"/>
  <c r="G4" i="1"/>
  <c r="N4" i="1" s="1"/>
  <c r="H4" i="1"/>
  <c r="I4" i="1"/>
  <c r="J4" i="1"/>
  <c r="K4" i="1"/>
  <c r="L4" i="1"/>
  <c r="M4" i="1"/>
  <c r="N6" i="1" l="1"/>
</calcChain>
</file>

<file path=xl/sharedStrings.xml><?xml version="1.0" encoding="utf-8"?>
<sst xmlns="http://schemas.openxmlformats.org/spreadsheetml/2006/main" count="20" uniqueCount="20">
  <si>
    <t>Avg Cost per Well ($)</t>
  </si>
  <si>
    <t>Total Cost ($)</t>
  </si>
  <si>
    <t># of Wells Plugged</t>
  </si>
  <si>
    <t>TOTAL</t>
  </si>
  <si>
    <t>AVG</t>
  </si>
  <si>
    <t>Aug</t>
  </si>
  <si>
    <t>Jul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</si>
  <si>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</si>
  <si>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</si>
  <si>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</si>
  <si>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</si>
  <si>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</si>
  <si>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</si>
  <si>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</si>
  <si>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</si>
  <si>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</si>
  <si>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</t>
  </si>
  <si>
    <t>FY2020</t>
  </si>
  <si>
    <t>Total Plugging Depth</t>
  </si>
  <si>
    <t>Average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</si>
</sst>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4" fontId="0" fillId="0" borderId="0" xfId="0" applyNumberFormat="1"/>
    <xf numFmtId="3" fontId="0" fillId="0" borderId="0" xfId="0" applyNumberForma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G16" sqref="G16"/>
    </sheetView>
  </sheetViews>
  <sheetFormatPr defaultRowHeight="14.4" x14ac:dyDescent="0.3"/>
  <cols>
    <col min="1" max="1" width="18" bestFit="1" customWidth="1"/>
    <col min="2" max="2" width="11.109375" bestFit="1" customWidth="1"/>
    <col min="3" max="13" width="11.44140625" bestFit="1" customWidth="1"/>
    <col min="14" max="14" width="13.6640625" bestFit="1" customWidth="1"/>
    <col min="15" max="15" width="14.6640625" bestFit="1" customWidth="1"/>
  </cols>
  <sheetData>
    <row r="1" spans="1:16" x14ac:dyDescent="0.3">
      <c r="A1" s="4" t="s">
        <v>17</v>
      </c>
      <c r="B1" t="s">
        <v>16</v>
      </c>
      <c r="C1" t="s">
        <v>15</v>
      </c>
      <c r="D1" t="s">
        <v>14</v>
      </c>
      <c r="E1" t="s">
        <v>13</v>
      </c>
      <c r="F1" t="s">
        <v>12</v>
      </c>
      <c r="G1" t="s">
        <v>11</v>
      </c>
      <c r="H1" t="s">
        <v>10</v>
      </c>
      <c r="I1" t="s">
        <v>9</v>
      </c>
      <c r="J1" t="s">
        <v>8</v>
      </c>
      <c r="K1" t="s">
        <v>7</v>
      </c>
      <c r="L1" t="s">
        <v>6</v>
      </c>
      <c r="M1" t="s">
        <v>5</v>
      </c>
      <c r="N1" t="s">
        <v>4</v>
      </c>
      <c r="O1" t="s">
        <v>3</v>
      </c>
    </row>
    <row r="2" spans="1:16" x14ac:dyDescent="0.3">
      <c r="A2" t="s">
        <v>2</v>
      </c>
      <c r="B2">
        <v>44</v>
      </c>
      <c r="C2">
        <v>170</v>
      </c>
      <c r="D2">
        <v>96</v>
      </c>
      <c r="E2">
        <v>107</v>
      </c>
      <c r="F2">
        <v>97</v>
      </c>
      <c r="G2">
        <v>73</v>
      </c>
      <c r="H2">
        <v>101</v>
      </c>
      <c r="I2">
        <v>150</v>
      </c>
      <c r="J2">
        <v>194</v>
      </c>
      <c r="K2">
        <v>167</v>
      </c>
      <c r="L2">
        <v>78</v>
      </c>
      <c r="M2">
        <v>200</v>
      </c>
      <c r="N2">
        <f>AVERAGE(B2:M2)</f>
        <v>123.08333333333333</v>
      </c>
      <c r="O2" s="3">
        <f>SUM(B2:M2)</f>
        <v>1477</v>
      </c>
    </row>
    <row r="3" spans="1:16" x14ac:dyDescent="0.3">
      <c r="A3" t="s">
        <v>1</v>
      </c>
      <c r="B3" s="2">
        <v>831000</v>
      </c>
      <c r="C3" s="2">
        <v>2306000</v>
      </c>
      <c r="D3" s="2">
        <v>2044000</v>
      </c>
      <c r="E3" s="2">
        <v>2805000</v>
      </c>
      <c r="F3" s="2">
        <v>2395000</v>
      </c>
      <c r="G3" s="2">
        <v>1651000</v>
      </c>
      <c r="H3" s="2">
        <v>2655000</v>
      </c>
      <c r="I3" s="2">
        <v>3381000</v>
      </c>
      <c r="J3" s="2">
        <v>3625000</v>
      </c>
      <c r="K3" s="2">
        <v>2328000</v>
      </c>
      <c r="L3" s="2">
        <v>1728000</v>
      </c>
      <c r="M3" s="2">
        <v>4951000</v>
      </c>
      <c r="N3" s="1">
        <f>AVERAGE(B3:M3)</f>
        <v>2558333.3333333335</v>
      </c>
      <c r="O3" s="1">
        <f>SUM(B3:M3)</f>
        <v>30700000</v>
      </c>
    </row>
    <row r="4" spans="1:16" x14ac:dyDescent="0.3">
      <c r="A4" t="s">
        <v>0</v>
      </c>
      <c r="B4" s="1">
        <f>B3/B2</f>
        <v>18886.363636363636</v>
      </c>
      <c r="C4" s="1">
        <f>C3/C2</f>
        <v>13564.705882352941</v>
      </c>
      <c r="D4" s="1">
        <f>D3/D2</f>
        <v>21291.666666666668</v>
      </c>
      <c r="E4" s="1">
        <f>E3/E2</f>
        <v>26214.953271028036</v>
      </c>
      <c r="F4" s="1">
        <f>F3/F2</f>
        <v>24690.721649484534</v>
      </c>
      <c r="G4" s="1">
        <f>G3/G2</f>
        <v>22616.438356164384</v>
      </c>
      <c r="H4" s="1">
        <f>H3/H2</f>
        <v>26287.128712871287</v>
      </c>
      <c r="I4" s="1">
        <f>I3/I2</f>
        <v>22540</v>
      </c>
      <c r="J4" s="1">
        <f>J3/J2</f>
        <v>18685.567010309278</v>
      </c>
      <c r="K4" s="1">
        <f>K3/K2</f>
        <v>13940.119760479041</v>
      </c>
      <c r="L4" s="1">
        <f>L3/L2</f>
        <v>22153.846153846152</v>
      </c>
      <c r="M4" s="1">
        <f>M3/M2</f>
        <v>24755</v>
      </c>
      <c r="N4" s="1">
        <f>AVERAGE(B4:M4)</f>
        <v>21302.209258297164</v>
      </c>
    </row>
    <row r="5" spans="1:16" x14ac:dyDescent="0.3">
      <c r="A5" t="s">
        <v>18</v>
      </c>
      <c r="B5" s="3">
        <v>85123</v>
      </c>
      <c r="C5" s="3">
        <v>263876</v>
      </c>
      <c r="D5" s="3">
        <v>258613</v>
      </c>
      <c r="E5" s="3">
        <v>271307</v>
      </c>
      <c r="F5" s="3">
        <v>210550</v>
      </c>
      <c r="G5" s="3">
        <v>175667</v>
      </c>
      <c r="H5" s="3">
        <v>235887</v>
      </c>
      <c r="I5" s="3">
        <v>429915</v>
      </c>
      <c r="J5" s="3">
        <v>361967</v>
      </c>
      <c r="K5" s="3">
        <v>280283</v>
      </c>
      <c r="L5" s="3">
        <v>195533</v>
      </c>
      <c r="M5" s="3">
        <v>447977</v>
      </c>
      <c r="N5" s="3">
        <f>AVERAGE(B5:M5)</f>
        <v>268058.16666666669</v>
      </c>
      <c r="O5" s="3">
        <f>SUM(B5:M5)</f>
        <v>3216698</v>
      </c>
      <c r="P5" s="3"/>
    </row>
    <row r="6" spans="1:16" x14ac:dyDescent="0.3">
      <c r="A6" t="s">
        <v>19</v>
      </c>
      <c r="B6" s="3">
        <f>B5/B2</f>
        <v>1934.6136363636363</v>
      </c>
      <c r="C6" s="3">
        <f>C5/C2</f>
        <v>1552.2117647058824</v>
      </c>
      <c r="D6" s="3">
        <f>D5/D2</f>
        <v>2693.8854166666665</v>
      </c>
      <c r="E6" s="3">
        <f>E5/E2</f>
        <v>2535.5794392523367</v>
      </c>
      <c r="F6" s="3">
        <f>F5/F2</f>
        <v>2170.6185567010311</v>
      </c>
      <c r="G6" s="3">
        <f>G5/G2</f>
        <v>2406.3972602739727</v>
      </c>
      <c r="H6" s="3">
        <f>H5/H2</f>
        <v>2335.5148514851485</v>
      </c>
      <c r="I6" s="3">
        <f>I5/I2</f>
        <v>2866.1</v>
      </c>
      <c r="J6" s="3">
        <f>J5/J2</f>
        <v>1865.8092783505156</v>
      </c>
      <c r="K6" s="3">
        <f>K5/K2</f>
        <v>1678.3413173652696</v>
      </c>
      <c r="L6" s="3">
        <f>L5/L2</f>
        <v>2506.8333333333335</v>
      </c>
      <c r="M6" s="3">
        <f>M5/M2</f>
        <v>2239.8850000000002</v>
      </c>
      <c r="N6" s="3">
        <f>AVERAGE(B6:M6)</f>
        <v>2232.1491545414829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Bennett</dc:creator>
  <cp:lastModifiedBy>Brett Bennett</cp:lastModifiedBy>
  <dcterms:created xsi:type="dcterms:W3CDTF">2021-01-26T20:12:50Z</dcterms:created>
  <dcterms:modified xsi:type="dcterms:W3CDTF">2021-01-26T20:23:05Z</dcterms:modified>
</cp:coreProperties>
</file>