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ecel paper 3 (stats &amp; mechanics)\"/>
    </mc:Choice>
  </mc:AlternateContent>
  <xr:revisionPtr revIDLastSave="0" documentId="13_ncr:1_{A3251F33-4801-488F-A31F-A09A79570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D14" i="6"/>
  <c r="F11" i="6" l="1"/>
  <c r="G11" i="6"/>
  <c r="J11" i="6"/>
  <c r="F12" i="6"/>
  <c r="G12" i="6"/>
  <c r="J12" i="6"/>
  <c r="F6" i="6"/>
  <c r="G6" i="6"/>
  <c r="J6" i="6"/>
  <c r="F7" i="6"/>
  <c r="G7" i="6"/>
  <c r="J7" i="6"/>
  <c r="C15" i="6"/>
  <c r="G15" i="6" s="1"/>
  <c r="C14" i="6"/>
  <c r="G13" i="6"/>
  <c r="F13" i="6"/>
  <c r="G10" i="6"/>
  <c r="F10" i="6"/>
  <c r="G9" i="6"/>
  <c r="F9" i="6"/>
  <c r="G8" i="6"/>
  <c r="F8" i="6"/>
  <c r="G5" i="6"/>
  <c r="F5" i="6"/>
  <c r="F4" i="6"/>
  <c r="D16" i="6" l="1"/>
  <c r="C16" i="6"/>
  <c r="G14" i="6"/>
  <c r="E16" i="6" l="1"/>
  <c r="E15" i="6"/>
  <c r="F15" i="6" s="1"/>
  <c r="E14" i="6"/>
  <c r="F14" i="6" s="1"/>
  <c r="F16" i="6" l="1"/>
  <c r="G16" i="6"/>
  <c r="J13" i="6"/>
  <c r="J5" i="6" l="1"/>
  <c r="J8" i="6"/>
  <c r="J9" i="6"/>
  <c r="J10" i="6"/>
  <c r="J4" i="6"/>
  <c r="G4" i="6" s="1"/>
  <c r="J15" i="6" l="1"/>
  <c r="J14" i="6"/>
</calcChain>
</file>

<file path=xl/sharedStrings.xml><?xml version="1.0" encoding="utf-8"?>
<sst xmlns="http://schemas.openxmlformats.org/spreadsheetml/2006/main" count="34" uniqueCount="34">
  <si>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</si>
  <si>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</si>
  <si>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</si>
  <si>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</si>
  <si>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</si>
  <si>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</si>
  <si>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</si>
  <si>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</si>
  <si>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</si>
  <si>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</si>
  <si>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STATS</t>
  </si>
  <si>
    <t>MECHS</t>
  </si>
  <si>
    <t>S1</t>
  </si>
  <si>
    <t>S2</t>
  </si>
  <si>
    <t>S3</t>
  </si>
  <si>
    <t>S4</t>
  </si>
  <si>
    <t>S5</t>
  </si>
  <si>
    <t>M1</t>
  </si>
  <si>
    <t>M2</t>
  </si>
  <si>
    <t>M3</t>
  </si>
  <si>
    <t>M4</t>
  </si>
  <si>
    <t>M5</t>
  </si>
  <si>
    <t>2019 paper 3 (Edexcel)</t>
  </si>
  <si>
    <t>Statics of Rigid Bodies</t>
  </si>
  <si>
    <t>Projectiles</t>
  </si>
  <si>
    <t>Vectors (Variable Acceleration)</t>
  </si>
  <si>
    <t>Vectors (Constant Acceleration)</t>
  </si>
  <si>
    <t>Inclined Planes, Connected Particles</t>
  </si>
  <si>
    <t>Normals (approx, hyp tests)</t>
  </si>
  <si>
    <t>Data, Binomial Distribution</t>
  </si>
  <si>
    <t>Correlation</t>
  </si>
  <si>
    <t>Probability (Trees)</t>
  </si>
  <si>
    <t>Data, Outliers, Normal Dist.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</si>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</sst>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22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32" t="s">
        <v>12</v>
      </c>
      <c r="B4" s="33" t="s">
        <v>31</v>
      </c>
      <c r="C4" s="34"/>
      <c r="D4" s="34"/>
      <c r="E4" s="33">
        <v>8</v>
      </c>
      <c r="F4" s="15" t="str">
        <f t="shared" ref="F4:F15" si="0">IF(OR(C4="",E4="")=TRUE,"",IF(E4&lt;C4,"error",C4/E4))</f>
        <v/>
      </c>
      <c r="G4" s="15" t="str">
        <f t="shared" ref="G4:G15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0" t="s">
        <v>13</v>
      </c>
      <c r="B5" s="21" t="s">
        <v>32</v>
      </c>
      <c r="C5" s="22"/>
      <c r="D5" s="22"/>
      <c r="E5" s="21">
        <v>11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5" si="2">MAX(C5:D5)</f>
        <v>0</v>
      </c>
    </row>
    <row r="6" spans="1:10" ht="20.25" customHeight="1">
      <c r="A6" s="20" t="s">
        <v>14</v>
      </c>
      <c r="B6" s="21" t="s">
        <v>30</v>
      </c>
      <c r="C6" s="22"/>
      <c r="D6" s="22"/>
      <c r="E6" s="21">
        <v>9</v>
      </c>
      <c r="F6" s="16" t="str">
        <f t="shared" ref="F6:F7" si="3">IF(OR(C6="",E6="")=TRUE,"",IF(E6&lt;C6,"error",C6/E6))</f>
        <v/>
      </c>
      <c r="G6" s="18" t="str">
        <f t="shared" ref="G6:G7" si="4">IF(AND(C6="",D6=""),"",IF(E6&lt;J6,"error",J6/E6))</f>
        <v/>
      </c>
      <c r="H6" s="2"/>
      <c r="I6" s="7"/>
      <c r="J6" s="14">
        <f t="shared" ref="J6:J7" si="5">MAX(C6:D6)</f>
        <v>0</v>
      </c>
    </row>
    <row r="7" spans="1:10" ht="20.25" customHeight="1">
      <c r="A7" s="20" t="s">
        <v>15</v>
      </c>
      <c r="B7" s="21" t="s">
        <v>29</v>
      </c>
      <c r="C7" s="22"/>
      <c r="D7" s="22"/>
      <c r="E7" s="21">
        <v>9</v>
      </c>
      <c r="F7" s="16" t="str">
        <f t="shared" si="3"/>
        <v/>
      </c>
      <c r="G7" s="18" t="str">
        <f t="shared" si="4"/>
        <v/>
      </c>
      <c r="H7" s="2"/>
      <c r="I7" s="7"/>
      <c r="J7" s="14">
        <f t="shared" si="5"/>
        <v>0</v>
      </c>
    </row>
    <row r="8" spans="1:10" ht="20.25" customHeight="1" thickBot="1">
      <c r="A8" s="35" t="s">
        <v>16</v>
      </c>
      <c r="B8" s="36" t="s">
        <v>28</v>
      </c>
      <c r="C8" s="37"/>
      <c r="D8" s="37"/>
      <c r="E8" s="36">
        <v>13</v>
      </c>
      <c r="F8" s="17" t="str">
        <f t="shared" si="0"/>
        <v/>
      </c>
      <c r="G8" s="27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9" t="s">
        <v>17</v>
      </c>
      <c r="B9" s="30" t="s">
        <v>25</v>
      </c>
      <c r="C9" s="31"/>
      <c r="D9" s="31"/>
      <c r="E9" s="30">
        <v>6</v>
      </c>
      <c r="F9" s="18" t="str">
        <f t="shared" si="0"/>
        <v/>
      </c>
      <c r="G9" s="18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0" t="s">
        <v>18</v>
      </c>
      <c r="B10" s="21" t="s">
        <v>26</v>
      </c>
      <c r="C10" s="22"/>
      <c r="D10" s="22"/>
      <c r="E10" s="21">
        <v>8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>
      <c r="A11" s="20" t="s">
        <v>19</v>
      </c>
      <c r="B11" s="45" t="s">
        <v>27</v>
      </c>
      <c r="C11" s="22"/>
      <c r="D11" s="22"/>
      <c r="E11" s="21">
        <v>12</v>
      </c>
      <c r="F11" s="16" t="str">
        <f t="shared" ref="F11:F12" si="6">IF(OR(C11="",E11="")=TRUE,"",IF(E11&lt;C11,"error",C11/E11))</f>
        <v/>
      </c>
      <c r="G11" s="18" t="str">
        <f t="shared" ref="G11:G12" si="7">IF(AND(C11="",D11=""),"",IF(E11&lt;J11,"error",J11/E11))</f>
        <v/>
      </c>
      <c r="H11" s="2"/>
      <c r="I11" s="7"/>
      <c r="J11" s="14">
        <f t="shared" ref="J11:J12" si="8">MAX(C11:D11)</f>
        <v>0</v>
      </c>
    </row>
    <row r="12" spans="1:10" ht="20.25" customHeight="1">
      <c r="A12" s="20" t="s">
        <v>20</v>
      </c>
      <c r="B12" s="21" t="s">
        <v>23</v>
      </c>
      <c r="C12" s="22"/>
      <c r="D12" s="22"/>
      <c r="E12" s="21">
        <v>11</v>
      </c>
      <c r="F12" s="16" t="str">
        <f t="shared" si="6"/>
        <v/>
      </c>
      <c r="G12" s="18" t="str">
        <f t="shared" si="7"/>
        <v/>
      </c>
      <c r="H12" s="2"/>
      <c r="I12" s="7"/>
      <c r="J12" s="14">
        <f t="shared" si="8"/>
        <v>0</v>
      </c>
    </row>
    <row r="13" spans="1:10" ht="20.25" customHeight="1" thickBot="1">
      <c r="A13" s="38" t="s">
        <v>21</v>
      </c>
      <c r="B13" s="39" t="s">
        <v>24</v>
      </c>
      <c r="C13" s="40"/>
      <c r="D13" s="40"/>
      <c r="E13" s="39">
        <v>13</v>
      </c>
      <c r="F13" s="41" t="str">
        <f t="shared" si="0"/>
        <v/>
      </c>
      <c r="G13" s="42" t="str">
        <f t="shared" si="1"/>
        <v/>
      </c>
      <c r="H13" s="5"/>
      <c r="I13" s="10"/>
      <c r="J13" s="14">
        <f t="shared" si="2"/>
        <v>0</v>
      </c>
    </row>
    <row r="14" spans="1:10" ht="20.25" customHeight="1" thickTop="1">
      <c r="A14" s="43"/>
      <c r="B14" s="44" t="s">
        <v>10</v>
      </c>
      <c r="C14" s="44" t="str">
        <f>IF(SUM(C4:C8)=0,"",SUM(C4:C8))</f>
        <v/>
      </c>
      <c r="D14" s="44" t="str">
        <f>IF(SUM(J4:J8)=0,"",SUM(J4:J8))</f>
        <v/>
      </c>
      <c r="E14" s="44">
        <f>SUM(E4:E8)</f>
        <v>50</v>
      </c>
      <c r="F14" s="15" t="str">
        <f t="shared" si="0"/>
        <v/>
      </c>
      <c r="G14" s="15" t="str">
        <f t="shared" si="1"/>
        <v/>
      </c>
      <c r="H14" s="1"/>
      <c r="I14" s="6"/>
      <c r="J14" s="14">
        <f t="shared" si="2"/>
        <v>0</v>
      </c>
    </row>
    <row r="15" spans="1:10" ht="20.25" customHeight="1" thickBot="1">
      <c r="A15" s="23"/>
      <c r="B15" s="24" t="s">
        <v>11</v>
      </c>
      <c r="C15" s="24" t="str">
        <f>IF(SUM(C9:C13)=0,"",SUM(C9:C13))</f>
        <v/>
      </c>
      <c r="D15" s="24" t="str">
        <f>IF(SUM(J9:J13)=0,"",SUM(J9:J13))</f>
        <v/>
      </c>
      <c r="E15" s="24">
        <f>SUM(E9:E13)</f>
        <v>50</v>
      </c>
      <c r="F15" s="17" t="str">
        <f t="shared" si="0"/>
        <v/>
      </c>
      <c r="G15" s="27" t="str">
        <f t="shared" si="1"/>
        <v/>
      </c>
      <c r="H15" s="3"/>
      <c r="I15" s="8"/>
      <c r="J15" s="14">
        <f t="shared" si="2"/>
        <v>0</v>
      </c>
    </row>
    <row r="16" spans="1:10" ht="20.25" customHeight="1" thickTop="1">
      <c r="A16" s="25"/>
      <c r="B16" s="26" t="s">
        <v>9</v>
      </c>
      <c r="C16" s="26" t="str">
        <f>IF(SUM(C14:C15)=0,"",SUM(C14:C15))</f>
        <v/>
      </c>
      <c r="D16" s="26" t="str">
        <f>IF(SUM(D14:D15)=0,"",SUM(D14:D15))</f>
        <v/>
      </c>
      <c r="E16" s="26">
        <f>SUM(E4:E13)</f>
        <v>100</v>
      </c>
      <c r="F16" s="28" t="str">
        <f>IF(OR(C16="",E16="")=TRUE,"",IF(E16&lt;C16,"error",C16/E16))</f>
        <v/>
      </c>
      <c r="G16" s="28" t="str">
        <f>IF(OR(D16="",E16="")=TRUE,"",IF(E16&lt;D16,"error",D16/E16))</f>
        <v/>
      </c>
      <c r="H16" s="4"/>
      <c r="I16" s="9"/>
    </row>
    <row r="17" spans="1:1" s="19" customFormat="1" ht="17.25" customHeight="1"/>
    <row r="18" spans="1:1" s="19" customFormat="1" ht="17.25" customHeight="1">
      <c r="A18" s="46" t="s">
        <v>33</v>
      </c>
    </row>
  </sheetData>
  <sheetProtection sheet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4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2023-08-26T10:11:47Z</dcterms:modified>
</cp:coreProperties>
</file>