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Edexecel paper 3 (stats &amp; mechanics)\"/>
    </mc:Choice>
  </mc:AlternateContent>
  <xr:revisionPtr revIDLastSave="0" documentId="13_ncr:1_{A3251F33-4801-488F-A31F-A09A79570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 p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" l="1"/>
  <c r="D14" i="6"/>
  <c r="F11" i="6" l="1"/>
  <c r="G11" i="6"/>
  <c r="J11" i="6"/>
  <c r="F12" i="6"/>
  <c r="G12" i="6"/>
  <c r="J12" i="6"/>
  <c r="F6" i="6"/>
  <c r="G6" i="6"/>
  <c r="J6" i="6"/>
  <c r="F7" i="6"/>
  <c r="G7" i="6"/>
  <c r="J7" i="6"/>
  <c r="C15" i="6"/>
  <c r="G15" i="6" s="1"/>
  <c r="C14" i="6"/>
  <c r="G13" i="6"/>
  <c r="F13" i="6"/>
  <c r="G10" i="6"/>
  <c r="F10" i="6"/>
  <c r="G9" i="6"/>
  <c r="F9" i="6"/>
  <c r="G8" i="6"/>
  <c r="F8" i="6"/>
  <c r="G5" i="6"/>
  <c r="F5" i="6"/>
  <c r="F4" i="6"/>
  <c r="D16" i="6" l="1"/>
  <c r="C16" i="6"/>
  <c r="G14" i="6"/>
  <c r="E16" i="6" l="1"/>
  <c r="E15" i="6"/>
  <c r="F15" i="6" s="1"/>
  <c r="E14" i="6"/>
  <c r="F14" i="6" s="1"/>
  <c r="F16" i="6" l="1"/>
  <c r="G16" i="6"/>
  <c r="J13" i="6"/>
  <c r="J5" i="6" l="1"/>
  <c r="J8" i="6"/>
  <c r="J9" i="6"/>
  <c r="J10" i="6"/>
  <c r="J4" i="6"/>
  <c r="G4" i="6" s="1"/>
  <c r="J15" i="6" l="1"/>
  <c r="J14" i="6"/>
</calcChain>
</file>

<file path=xl/sharedStrings.xml><?xml version="1.0" encoding="utf-8"?>
<sst xmlns="http://schemas.openxmlformats.org/spreadsheetml/2006/main" count="34" uniqueCount="34">
  <si>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</si>
  <si>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</si>
  <si>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</si>
  <si>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</si>
  <si>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</si>
  <si>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</si>
  <si>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</si>
  <si>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</si>
  <si>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</si>
  <si>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</si>
  <si>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STATS</t>
  </si>
  <si>
    <t>MECHS</t>
  </si>
  <si>
    <t>S1</t>
  </si>
  <si>
    <t>S2</t>
  </si>
  <si>
    <t>S3</t>
  </si>
  <si>
    <t>S4</t>
  </si>
  <si>
    <t>S5</t>
  </si>
  <si>
    <t>M1</t>
  </si>
  <si>
    <t>M2</t>
  </si>
  <si>
    <t>M3</t>
  </si>
  <si>
    <t>M4</t>
  </si>
  <si>
    <t>M5</t>
  </si>
  <si>
    <t>2019 paper 3 (Edexcel)</t>
  </si>
  <si>
    <t>Statics of Rigid Bodies</t>
  </si>
  <si>
    <t>Projectiles</t>
  </si>
  <si>
    <t>Vectors (Variable Acceleration)</t>
  </si>
  <si>
    <t>Vectors (Constant Acceleration)</t>
  </si>
  <si>
    <t>Inclined Planes, Connected Particles</t>
  </si>
  <si>
    <t>Normals (approx, hyp tests)</t>
  </si>
  <si>
    <t>Data, Binomial Distribution</t>
  </si>
  <si>
    <t>Correlation</t>
  </si>
  <si>
    <t>Probability (Trees)</t>
  </si>
  <si>
    <t>Data, Outliers, Normal Dist.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</si>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</sst>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zoomScaleNormal="100" workbookViewId="0">
      <selection activeCell="C4" sqref="C4"/>
    </sheetView>
  </sheetViews>
  <sheetFormatPr defaultRowHeight="17.25" customHeight="1"/>
  <cols>
    <col min="1" max="1" width="8.85546875" style="14" customWidth="1"/>
    <col min="2" max="2" width="28.140625" style="14" customWidth="1"/>
    <col min="3" max="7" width="7" style="14" customWidth="1"/>
    <col min="8" max="8" width="25.5703125" style="14" customWidth="1"/>
    <col min="9" max="9" width="25.42578125" style="14" customWidth="1"/>
    <col min="10" max="10" width="0.7109375" style="14" customWidth="1"/>
    <col min="11" max="16384" width="9.140625" style="14"/>
  </cols>
  <sheetData>
    <row r="1" spans="1:10" s="13" customFormat="1" ht="17.25" customHeight="1">
      <c r="A1" s="12" t="s">
        <v>22</v>
      </c>
      <c r="C1" s="12"/>
    </row>
    <row r="2" spans="1:10" ht="13.5" customHeight="1"/>
    <row r="3" spans="1:10" ht="33.75" customHeight="1" thickBot="1">
      <c r="A3" s="11" t="s">
        <v>0</v>
      </c>
      <c r="B3" s="11" t="s">
        <v>1</v>
      </c>
      <c r="C3" s="11" t="s">
        <v>3</v>
      </c>
      <c r="D3" s="11" t="s">
        <v>4</v>
      </c>
      <c r="E3" s="11" t="s">
        <v>2</v>
      </c>
      <c r="F3" s="11" t="s">
        <v>7</v>
      </c>
      <c r="G3" s="11" t="s">
        <v>8</v>
      </c>
      <c r="H3" s="11" t="s">
        <v>5</v>
      </c>
      <c r="I3" s="11" t="s">
        <v>6</v>
      </c>
    </row>
    <row r="4" spans="1:10" ht="20.25" customHeight="1" thickTop="1">
      <c r="A4" s="32" t="s">
        <v>12</v>
      </c>
      <c r="B4" s="33" t="s">
        <v>31</v>
      </c>
      <c r="C4" s="34"/>
      <c r="D4" s="34"/>
      <c r="E4" s="33">
        <v>8</v>
      </c>
      <c r="F4" s="15" t="str">
        <f t="shared" ref="F4:F15" si="0">IF(OR(C4="",E4="")=TRUE,"",IF(E4&lt;C4,"error",C4/E4))</f>
        <v/>
      </c>
      <c r="G4" s="15" t="str">
        <f t="shared" ref="G4:G15" si="1">IF(AND(C4="",D4=""),"",IF(E4&lt;J4,"error",J4/E4))</f>
        <v/>
      </c>
      <c r="H4" s="1"/>
      <c r="I4" s="6"/>
      <c r="J4" s="14">
        <f>MAX(C4:D4)</f>
        <v>0</v>
      </c>
    </row>
    <row r="5" spans="1:10" ht="20.25" customHeight="1">
      <c r="A5" s="20" t="s">
        <v>13</v>
      </c>
      <c r="B5" s="21" t="s">
        <v>32</v>
      </c>
      <c r="C5" s="22"/>
      <c r="D5" s="22"/>
      <c r="E5" s="21">
        <v>11</v>
      </c>
      <c r="F5" s="16" t="str">
        <f t="shared" si="0"/>
        <v/>
      </c>
      <c r="G5" s="18" t="str">
        <f t="shared" si="1"/>
        <v/>
      </c>
      <c r="H5" s="2"/>
      <c r="I5" s="7"/>
      <c r="J5" s="14">
        <f t="shared" ref="J5:J15" si="2">MAX(C5:D5)</f>
        <v>0</v>
      </c>
    </row>
    <row r="6" spans="1:10" ht="20.25" customHeight="1">
      <c r="A6" s="20" t="s">
        <v>14</v>
      </c>
      <c r="B6" s="21" t="s">
        <v>30</v>
      </c>
      <c r="C6" s="22"/>
      <c r="D6" s="22"/>
      <c r="E6" s="21">
        <v>9</v>
      </c>
      <c r="F6" s="16" t="str">
        <f t="shared" ref="F6:F7" si="3">IF(OR(C6="",E6="")=TRUE,"",IF(E6&lt;C6,"error",C6/E6))</f>
        <v/>
      </c>
      <c r="G6" s="18" t="str">
        <f t="shared" ref="G6:G7" si="4">IF(AND(C6="",D6=""),"",IF(E6&lt;J6,"error",J6/E6))</f>
        <v/>
      </c>
      <c r="H6" s="2"/>
      <c r="I6" s="7"/>
      <c r="J6" s="14">
        <f t="shared" ref="J6:J7" si="5">MAX(C6:D6)</f>
        <v>0</v>
      </c>
    </row>
    <row r="7" spans="1:10" ht="20.25" customHeight="1">
      <c r="A7" s="20" t="s">
        <v>15</v>
      </c>
      <c r="B7" s="21" t="s">
        <v>29</v>
      </c>
      <c r="C7" s="22"/>
      <c r="D7" s="22"/>
      <c r="E7" s="21">
        <v>9</v>
      </c>
      <c r="F7" s="16" t="str">
        <f t="shared" si="3"/>
        <v/>
      </c>
      <c r="G7" s="18" t="str">
        <f t="shared" si="4"/>
        <v/>
      </c>
      <c r="H7" s="2"/>
      <c r="I7" s="7"/>
      <c r="J7" s="14">
        <f t="shared" si="5"/>
        <v>0</v>
      </c>
    </row>
    <row r="8" spans="1:10" ht="20.25" customHeight="1" thickBot="1">
      <c r="A8" s="35" t="s">
        <v>16</v>
      </c>
      <c r="B8" s="36" t="s">
        <v>28</v>
      </c>
      <c r="C8" s="37"/>
      <c r="D8" s="37"/>
      <c r="E8" s="36">
        <v>13</v>
      </c>
      <c r="F8" s="17" t="str">
        <f t="shared" si="0"/>
        <v/>
      </c>
      <c r="G8" s="27" t="str">
        <f t="shared" si="1"/>
        <v/>
      </c>
      <c r="H8" s="3"/>
      <c r="I8" s="8"/>
      <c r="J8" s="14">
        <f t="shared" si="2"/>
        <v>0</v>
      </c>
    </row>
    <row r="9" spans="1:10" ht="20.25" customHeight="1" thickTop="1">
      <c r="A9" s="29" t="s">
        <v>17</v>
      </c>
      <c r="B9" s="30" t="s">
        <v>25</v>
      </c>
      <c r="C9" s="31"/>
      <c r="D9" s="31"/>
      <c r="E9" s="30">
        <v>6</v>
      </c>
      <c r="F9" s="18" t="str">
        <f t="shared" si="0"/>
        <v/>
      </c>
      <c r="G9" s="18" t="str">
        <f t="shared" si="1"/>
        <v/>
      </c>
      <c r="H9" s="4"/>
      <c r="I9" s="9"/>
      <c r="J9" s="14">
        <f t="shared" si="2"/>
        <v>0</v>
      </c>
    </row>
    <row r="10" spans="1:10" ht="20.25" customHeight="1">
      <c r="A10" s="20" t="s">
        <v>18</v>
      </c>
      <c r="B10" s="21" t="s">
        <v>26</v>
      </c>
      <c r="C10" s="22"/>
      <c r="D10" s="22"/>
      <c r="E10" s="21">
        <v>8</v>
      </c>
      <c r="F10" s="16" t="str">
        <f t="shared" si="0"/>
        <v/>
      </c>
      <c r="G10" s="18" t="str">
        <f t="shared" si="1"/>
        <v/>
      </c>
      <c r="H10" s="2"/>
      <c r="I10" s="7"/>
      <c r="J10" s="14">
        <f t="shared" si="2"/>
        <v>0</v>
      </c>
    </row>
    <row r="11" spans="1:10" ht="20.25" customHeight="1">
      <c r="A11" s="20" t="s">
        <v>19</v>
      </c>
      <c r="B11" s="45" t="s">
        <v>27</v>
      </c>
      <c r="C11" s="22"/>
      <c r="D11" s="22"/>
      <c r="E11" s="21">
        <v>12</v>
      </c>
      <c r="F11" s="16" t="str">
        <f t="shared" ref="F11:F12" si="6">IF(OR(C11="",E11="")=TRUE,"",IF(E11&lt;C11,"error",C11/E11))</f>
        <v/>
      </c>
      <c r="G11" s="18" t="str">
        <f t="shared" ref="G11:G12" si="7">IF(AND(C11="",D11=""),"",IF(E11&lt;J11,"error",J11/E11))</f>
        <v/>
      </c>
      <c r="H11" s="2"/>
      <c r="I11" s="7"/>
      <c r="J11" s="14">
        <f t="shared" ref="J11:J12" si="8">MAX(C11:D11)</f>
        <v>0</v>
      </c>
    </row>
    <row r="12" spans="1:10" ht="20.25" customHeight="1">
      <c r="A12" s="20" t="s">
        <v>20</v>
      </c>
      <c r="B12" s="21" t="s">
        <v>23</v>
      </c>
      <c r="C12" s="22"/>
      <c r="D12" s="22"/>
      <c r="E12" s="21">
        <v>11</v>
      </c>
      <c r="F12" s="16" t="str">
        <f t="shared" si="6"/>
        <v/>
      </c>
      <c r="G12" s="18" t="str">
        <f t="shared" si="7"/>
        <v/>
      </c>
      <c r="H12" s="2"/>
      <c r="I12" s="7"/>
      <c r="J12" s="14">
        <f t="shared" si="8"/>
        <v>0</v>
      </c>
    </row>
    <row r="13" spans="1:10" ht="20.25" customHeight="1" thickBot="1">
      <c r="A13" s="38" t="s">
        <v>21</v>
      </c>
      <c r="B13" s="39" t="s">
        <v>24</v>
      </c>
      <c r="C13" s="40"/>
      <c r="D13" s="40"/>
      <c r="E13" s="39">
        <v>13</v>
      </c>
      <c r="F13" s="41" t="str">
        <f t="shared" si="0"/>
        <v/>
      </c>
      <c r="G13" s="42" t="str">
        <f t="shared" si="1"/>
        <v/>
      </c>
      <c r="H13" s="5"/>
      <c r="I13" s="10"/>
      <c r="J13" s="14">
        <f t="shared" si="2"/>
        <v>0</v>
      </c>
    </row>
    <row r="14" spans="1:10" ht="20.25" customHeight="1" thickTop="1">
      <c r="A14" s="43"/>
      <c r="B14" s="44" t="s">
        <v>10</v>
      </c>
      <c r="C14" s="44" t="str">
        <f>IF(SUM(C4:C8)=0,"",SUM(C4:C8))</f>
        <v/>
      </c>
      <c r="D14" s="44" t="str">
        <f>IF(SUM(J4:J8)=0,"",SUM(J4:J8))</f>
        <v/>
      </c>
      <c r="E14" s="44">
        <f>SUM(E4:E8)</f>
        <v>50</v>
      </c>
      <c r="F14" s="15" t="str">
        <f t="shared" si="0"/>
        <v/>
      </c>
      <c r="G14" s="15" t="str">
        <f t="shared" si="1"/>
        <v/>
      </c>
      <c r="H14" s="1"/>
      <c r="I14" s="6"/>
      <c r="J14" s="14">
        <f t="shared" si="2"/>
        <v>0</v>
      </c>
    </row>
    <row r="15" spans="1:10" ht="20.25" customHeight="1" thickBot="1">
      <c r="A15" s="23"/>
      <c r="B15" s="24" t="s">
        <v>11</v>
      </c>
      <c r="C15" s="24" t="str">
        <f>IF(SUM(C9:C13)=0,"",SUM(C9:C13))</f>
        <v/>
      </c>
      <c r="D15" s="24" t="str">
        <f>IF(SUM(J9:J13)=0,"",SUM(J9:J13))</f>
        <v/>
      </c>
      <c r="E15" s="24">
        <f>SUM(E9:E13)</f>
        <v>50</v>
      </c>
      <c r="F15" s="17" t="str">
        <f t="shared" si="0"/>
        <v/>
      </c>
      <c r="G15" s="27" t="str">
        <f t="shared" si="1"/>
        <v/>
      </c>
      <c r="H15" s="3"/>
      <c r="I15" s="8"/>
      <c r="J15" s="14">
        <f t="shared" si="2"/>
        <v>0</v>
      </c>
    </row>
    <row r="16" spans="1:10" ht="20.25" customHeight="1" thickTop="1">
      <c r="A16" s="25"/>
      <c r="B16" s="26" t="s">
        <v>9</v>
      </c>
      <c r="C16" s="26" t="str">
        <f>IF(SUM(C14:C15)=0,"",SUM(C14:C15))</f>
        <v/>
      </c>
      <c r="D16" s="26" t="str">
        <f>IF(SUM(D14:D15)=0,"",SUM(D14:D15))</f>
        <v/>
      </c>
      <c r="E16" s="26">
        <f>SUM(E4:E13)</f>
        <v>100</v>
      </c>
      <c r="F16" s="28" t="str">
        <f>IF(OR(C16="",E16="")=TRUE,"",IF(E16&lt;C16,"error",C16/E16))</f>
        <v/>
      </c>
      <c r="G16" s="28" t="str">
        <f>IF(OR(D16="",E16="")=TRUE,"",IF(E16&lt;D16,"error",D16/E16))</f>
        <v/>
      </c>
      <c r="H16" s="4"/>
      <c r="I16" s="9"/>
    </row>
    <row r="17" spans="1:1" s="19" customFormat="1" ht="17.25" customHeight="1"/>
    <row r="18" spans="1:1" s="19" customFormat="1" ht="17.25" customHeight="1">
      <c r="A18" s="46" t="s">
        <v>33</v>
      </c>
    </row>
  </sheetData>
  <sheetProtection sheet="1" formatRows="0" selectLockedCells="1"/>
  <conditionalFormatting sqref="F4:G16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14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2020-07-29T09:20:55Z</cp:lastPrinted>
  <dcterms:created xsi:type="dcterms:W3CDTF">2019-06-14T08:28:45Z</dcterms:created>
  <dcterms:modified xsi:type="dcterms:W3CDTF">2023-08-26T10:11:47Z</dcterms:modified>
</cp:coreProperties>
</file>