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MEI - AS paper 1 (p&amp;m)\"/>
    </mc:Choice>
  </mc:AlternateContent>
  <xr:revisionPtr revIDLastSave="0" documentId="13_ncr:1_{45846292-10F6-401B-BD2F-598CD29C4D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19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G10" i="4"/>
  <c r="J10" i="4"/>
  <c r="F13" i="4" l="1"/>
  <c r="G13" i="4"/>
  <c r="J13" i="4"/>
  <c r="F8" i="4"/>
  <c r="G8" i="4"/>
  <c r="J8" i="4"/>
  <c r="F9" i="4"/>
  <c r="G9" i="4"/>
  <c r="J9" i="4"/>
  <c r="G14" i="4"/>
  <c r="F14" i="4"/>
  <c r="G11" i="4"/>
  <c r="F11" i="4"/>
  <c r="F12" i="4"/>
  <c r="F7" i="4"/>
  <c r="F6" i="4"/>
  <c r="F5" i="4"/>
  <c r="F4" i="4"/>
  <c r="J6" i="4"/>
  <c r="G6" i="4" s="1"/>
  <c r="J7" i="4"/>
  <c r="G7" i="4" s="1"/>
  <c r="E16" i="4"/>
  <c r="E15" i="4"/>
  <c r="C16" i="4"/>
  <c r="C15" i="4"/>
  <c r="F15" i="4" l="1"/>
  <c r="F16" i="4"/>
  <c r="C17" i="4"/>
  <c r="J5" i="4"/>
  <c r="G5" i="4" s="1"/>
  <c r="J11" i="4"/>
  <c r="J12" i="4"/>
  <c r="G12" i="4" s="1"/>
  <c r="J14" i="4"/>
  <c r="J4" i="4"/>
  <c r="G4" i="4" s="1"/>
  <c r="D15" i="4" l="1"/>
  <c r="G15" i="4" s="1"/>
  <c r="D16" i="4"/>
  <c r="G16" i="4" s="1"/>
  <c r="D17" i="4"/>
  <c r="E17" i="4" l="1"/>
  <c r="F17" i="4" s="1"/>
  <c r="G17" i="4" l="1"/>
</calcChain>
</file>

<file path=xl/sharedStrings.xml><?xml version="1.0" encoding="utf-8"?>
<sst xmlns="http://schemas.openxmlformats.org/spreadsheetml/2006/main" count="25" uniqueCount="25">
  <si>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</si>
  <si>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</si>
  <si>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</si>
  <si>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</si>
  <si>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</si>
  <si>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</si>
  <si>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</si>
  <si>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</si>
  <si>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</si>
  <si>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</si>
  <si>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</si>
  <si>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</si>
  <si>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MECHANICS</t>
  </si>
  <si>
    <t>AS 2019 paper 2 (MEI)</t>
  </si>
  <si>
    <t>Discriminant</t>
  </si>
  <si>
    <t>Trig (Graphs &amp; Equations)</t>
  </si>
  <si>
    <t>Surds</t>
  </si>
  <si>
    <t>Trig (S &amp; C rules, area of a triangle)</t>
  </si>
  <si>
    <t>Forces &amp; Vectors</t>
  </si>
  <si>
    <t>Variable Acceleration</t>
  </si>
  <si>
    <t>Differentiation (Stationary Points)</t>
  </si>
  <si>
    <t>Differentiation (Decreasing Functions)</t>
  </si>
  <si>
    <t>Factor Theorem, Transformations</t>
  </si>
  <si>
    <t>Connected Particles</t>
  </si>
  <si>
    <t xml:space="preserve">Modelling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</si>
</sst>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H10" sqref="H10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14</v>
      </c>
      <c r="C4" s="17"/>
      <c r="D4" s="17"/>
      <c r="E4" s="8">
        <v>3</v>
      </c>
      <c r="F4" s="25" t="str">
        <f>IF(OR(C4="",E4="")=TRUE,"",IF(E4&lt;C4,"error",C4/E4))</f>
        <v/>
      </c>
      <c r="G4" s="25" t="str">
        <f t="shared" ref="G4:G11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15</v>
      </c>
      <c r="C5" s="15"/>
      <c r="D5" s="15"/>
      <c r="E5" s="5">
        <v>3</v>
      </c>
      <c r="F5" s="6" t="str">
        <f t="shared" ref="F5:F11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4" si="2">MAX(C5:D5)</f>
        <v>0</v>
      </c>
    </row>
    <row r="6" spans="1:10" ht="23.25" customHeight="1">
      <c r="A6" s="4">
        <v>3</v>
      </c>
      <c r="B6" s="5" t="s">
        <v>16</v>
      </c>
      <c r="C6" s="15"/>
      <c r="D6" s="15"/>
      <c r="E6" s="5">
        <v>4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7" si="3">MAX(C6:D6)</f>
        <v>0</v>
      </c>
    </row>
    <row r="7" spans="1:10" ht="23.25" customHeight="1">
      <c r="A7" s="4">
        <v>4</v>
      </c>
      <c r="B7" s="31" t="s">
        <v>17</v>
      </c>
      <c r="C7" s="15"/>
      <c r="D7" s="15"/>
      <c r="E7" s="5">
        <v>5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7</v>
      </c>
      <c r="B8" s="5" t="s">
        <v>22</v>
      </c>
      <c r="C8" s="15"/>
      <c r="D8" s="15"/>
      <c r="E8" s="5">
        <v>11</v>
      </c>
      <c r="F8" s="6" t="str">
        <f t="shared" ref="F8:F9" si="4">IF(OR(C8="",E8="")=TRUE,"",IF(E8&lt;C8,"error",C8/E8))</f>
        <v/>
      </c>
      <c r="G8" s="9" t="str">
        <f t="shared" ref="G8:G9" si="5">IF(AND(C8="",D8=""),"",IF(E8&lt;J8,"error",J8/E8))</f>
        <v/>
      </c>
      <c r="H8" s="15"/>
      <c r="I8" s="18"/>
      <c r="J8" s="1">
        <f t="shared" ref="J8:J9" si="6">MAX(C8:D8)</f>
        <v>0</v>
      </c>
    </row>
    <row r="9" spans="1:10" ht="23.25" customHeight="1">
      <c r="A9" s="4">
        <v>8</v>
      </c>
      <c r="B9" s="5" t="s">
        <v>20</v>
      </c>
      <c r="C9" s="15"/>
      <c r="D9" s="15"/>
      <c r="E9" s="5">
        <v>7</v>
      </c>
      <c r="F9" s="6" t="str">
        <f t="shared" si="4"/>
        <v/>
      </c>
      <c r="G9" s="9" t="str">
        <f t="shared" si="5"/>
        <v/>
      </c>
      <c r="H9" s="15"/>
      <c r="I9" s="18"/>
      <c r="J9" s="1">
        <f t="shared" si="6"/>
        <v>0</v>
      </c>
    </row>
    <row r="10" spans="1:10" ht="23.25" customHeight="1">
      <c r="A10" s="4">
        <v>10</v>
      </c>
      <c r="B10" s="31" t="s">
        <v>21</v>
      </c>
      <c r="C10" s="15"/>
      <c r="D10" s="15"/>
      <c r="E10" s="5">
        <v>7</v>
      </c>
      <c r="F10" s="6" t="str">
        <f t="shared" ref="F10" si="7">IF(OR(C10="",E10="")=TRUE,"",IF(E10&lt;C10,"error",C10/E10))</f>
        <v/>
      </c>
      <c r="G10" s="9" t="str">
        <f t="shared" ref="G10" si="8">IF(AND(C10="",D10=""),"",IF(E10&lt;J10,"error",J10/E10))</f>
        <v/>
      </c>
      <c r="H10" s="15"/>
      <c r="I10" s="18"/>
      <c r="J10" s="1">
        <f t="shared" ref="J10" si="9">MAX(C10:D10)</f>
        <v>0</v>
      </c>
    </row>
    <row r="11" spans="1:10" ht="23.25" customHeight="1" thickBot="1">
      <c r="A11" s="10">
        <v>11</v>
      </c>
      <c r="B11" s="11" t="s">
        <v>24</v>
      </c>
      <c r="C11" s="16"/>
      <c r="D11" s="16"/>
      <c r="E11" s="11">
        <v>11</v>
      </c>
      <c r="F11" s="12" t="str">
        <f t="shared" si="1"/>
        <v/>
      </c>
      <c r="G11" s="26" t="str">
        <f t="shared" si="0"/>
        <v/>
      </c>
      <c r="H11" s="16"/>
      <c r="I11" s="19"/>
      <c r="J11" s="1">
        <f t="shared" si="2"/>
        <v>0</v>
      </c>
    </row>
    <row r="12" spans="1:10" ht="23.25" customHeight="1" thickTop="1">
      <c r="A12" s="7">
        <v>5</v>
      </c>
      <c r="B12" s="28" t="s">
        <v>18</v>
      </c>
      <c r="C12" s="17"/>
      <c r="D12" s="17"/>
      <c r="E12" s="8">
        <v>3</v>
      </c>
      <c r="F12" s="25" t="str">
        <f>IF(OR(C12="",E12="")=TRUE,"",IF(E12&lt;C12,"error",C12/E12))</f>
        <v/>
      </c>
      <c r="G12" s="25" t="str">
        <f t="shared" ref="G12:G14" si="10">IF(AND(C12="",D12=""),"",IF(E12&lt;J12,"error",J12/E12))</f>
        <v/>
      </c>
      <c r="H12" s="17"/>
      <c r="I12" s="20"/>
      <c r="J12" s="1">
        <f t="shared" si="2"/>
        <v>0</v>
      </c>
    </row>
    <row r="13" spans="1:10" ht="23.25" customHeight="1">
      <c r="A13" s="4">
        <v>6</v>
      </c>
      <c r="B13" s="29" t="s">
        <v>23</v>
      </c>
      <c r="C13" s="15"/>
      <c r="D13" s="15"/>
      <c r="E13" s="5">
        <v>7</v>
      </c>
      <c r="F13" s="6" t="str">
        <f t="shared" ref="F13" si="11">IF(OR(C13="",E13="")=TRUE,"",IF(E13&lt;C13,"error",C13/E13))</f>
        <v/>
      </c>
      <c r="G13" s="9" t="str">
        <f t="shared" ref="G13" si="12">IF(AND(C13="",D13=""),"",IF(E13&lt;J13,"error",J13/E13))</f>
        <v/>
      </c>
      <c r="H13" s="15"/>
      <c r="I13" s="18"/>
      <c r="J13" s="1">
        <f t="shared" ref="J13" si="13">MAX(C13:D13)</f>
        <v>0</v>
      </c>
    </row>
    <row r="14" spans="1:10" ht="23.25" customHeight="1" thickBot="1">
      <c r="A14" s="10">
        <v>9</v>
      </c>
      <c r="B14" s="30" t="s">
        <v>19</v>
      </c>
      <c r="C14" s="16"/>
      <c r="D14" s="16"/>
      <c r="E14" s="11">
        <v>9</v>
      </c>
      <c r="F14" s="12" t="str">
        <f t="shared" ref="F14" si="14">IF(OR(C14="",E14="")=TRUE,"",IF(E14&lt;C14,"error",C14/E14))</f>
        <v/>
      </c>
      <c r="G14" s="26" t="str">
        <f t="shared" si="10"/>
        <v/>
      </c>
      <c r="H14" s="16"/>
      <c r="I14" s="19"/>
      <c r="J14" s="1">
        <f t="shared" si="2"/>
        <v>0</v>
      </c>
    </row>
    <row r="15" spans="1:10" ht="23.25" customHeight="1" thickTop="1">
      <c r="A15" s="23"/>
      <c r="B15" s="13" t="s">
        <v>10</v>
      </c>
      <c r="C15" s="13" t="str">
        <f>IF(SUM(C4:C11)=0,"",SUM(C4:C11))</f>
        <v/>
      </c>
      <c r="D15" s="13" t="str">
        <f>IF(SUM(J4:J11)=0,"",SUM(J4:J11))</f>
        <v/>
      </c>
      <c r="E15" s="13">
        <f>SUM(E4:E11)</f>
        <v>51</v>
      </c>
      <c r="F15" s="14" t="str">
        <f t="shared" ref="F15:F16" si="15">IF(OR(C15="",E15="")=TRUE,"",IF(E15&lt;C15,"error",C15/E15))</f>
        <v/>
      </c>
      <c r="G15" s="14" t="str">
        <f t="shared" ref="G15:G16" si="16">IF(OR(D15="",E15="")=TRUE,"",IF(E15&lt;D15,"error",D15/E15))</f>
        <v/>
      </c>
      <c r="H15" s="17"/>
      <c r="I15" s="20"/>
    </row>
    <row r="16" spans="1:10" ht="23.25" customHeight="1" thickBot="1">
      <c r="A16" s="24"/>
      <c r="B16" s="21" t="s">
        <v>12</v>
      </c>
      <c r="C16" s="21" t="str">
        <f>IF(SUM(C12:C14)=0,"",SUM(C12:C14))</f>
        <v/>
      </c>
      <c r="D16" s="21" t="str">
        <f>IF(SUM(J12:J14)=0,"",SUM(J12:J14))</f>
        <v/>
      </c>
      <c r="E16" s="21">
        <f>SUM(E12:E14)</f>
        <v>19</v>
      </c>
      <c r="F16" s="22" t="str">
        <f t="shared" si="15"/>
        <v/>
      </c>
      <c r="G16" s="22" t="str">
        <f t="shared" si="16"/>
        <v/>
      </c>
      <c r="H16" s="16"/>
      <c r="I16" s="19"/>
    </row>
    <row r="17" spans="1:9" ht="23.25" customHeight="1" thickTop="1">
      <c r="A17" s="7"/>
      <c r="B17" s="13" t="s">
        <v>9</v>
      </c>
      <c r="C17" s="13" t="str">
        <f>IF(SUM(C4:C14)=0,"",SUM(C4:C14))</f>
        <v/>
      </c>
      <c r="D17" s="13" t="str">
        <f>IF(SUM(J4:J14)=0,"",SUM(J4:J14))</f>
        <v/>
      </c>
      <c r="E17" s="13">
        <f>SUM(E4:E14)</f>
        <v>70</v>
      </c>
      <c r="F17" s="14" t="str">
        <f>IF(OR(C17="",E17="")=TRUE,"",IF(E17&lt;C17,"error",C17/E17))</f>
        <v/>
      </c>
      <c r="G17" s="14" t="str">
        <f>IF(OR(D17="",E17="")=TRUE,"",IF(E17&lt;D17,"error",D17/E17))</f>
        <v/>
      </c>
      <c r="H17" s="17"/>
      <c r="I17" s="20"/>
    </row>
    <row r="19" spans="1:9" ht="17.25" customHeight="1">
      <c r="A19" s="27" t="s">
        <v>11</v>
      </c>
    </row>
  </sheetData>
  <sheetProtection sheet="1" formatRows="0" selectLockedCells="1"/>
  <conditionalFormatting sqref="F4:G1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5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2019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2023-08-28T08:35:27Z</dcterms:modified>
</cp:coreProperties>
</file>