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l\OneDrive\Documents\Phil\"/>
    </mc:Choice>
  </mc:AlternateContent>
  <xr:revisionPtr revIDLastSave="0" documentId="13_ncr:1_{C2C31A21-552A-42C8-8508-9F0EE8FB767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18 p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" i="4" l="1"/>
  <c r="J6" i="4"/>
  <c r="G6" i="4" s="1"/>
  <c r="J7" i="4"/>
  <c r="J8" i="4"/>
  <c r="J9" i="4"/>
  <c r="J10" i="4"/>
  <c r="J11" i="4"/>
  <c r="J12" i="4"/>
  <c r="J13" i="4"/>
  <c r="J14" i="4"/>
  <c r="J15" i="4"/>
  <c r="J16" i="4"/>
  <c r="J17" i="4"/>
  <c r="J18" i="4"/>
  <c r="J4" i="4"/>
  <c r="G4" i="4" s="1"/>
  <c r="G9" i="4"/>
  <c r="G11" i="4"/>
  <c r="G13" i="4"/>
  <c r="G14" i="4"/>
  <c r="G15" i="4"/>
  <c r="G16" i="4"/>
  <c r="G17" i="4"/>
  <c r="G18" i="4"/>
  <c r="G8" i="4"/>
  <c r="G7" i="4"/>
  <c r="G10" i="4"/>
  <c r="G12" i="4"/>
  <c r="G5" i="4"/>
  <c r="C19" i="4"/>
  <c r="F19" i="4" s="1"/>
  <c r="D19" i="4" l="1"/>
  <c r="G19" i="4" s="1"/>
  <c r="F11" i="4"/>
  <c r="F12" i="4"/>
  <c r="F13" i="4"/>
  <c r="F14" i="4"/>
  <c r="F15" i="4"/>
  <c r="F16" i="4"/>
  <c r="F17" i="4"/>
  <c r="F18" i="4"/>
  <c r="F4" i="4" l="1"/>
  <c r="F5" i="4"/>
  <c r="F6" i="4"/>
  <c r="F7" i="4"/>
  <c r="F8" i="4"/>
  <c r="F9" i="4"/>
  <c r="F10" i="4"/>
  <c r="E19" i="4"/>
</calcChain>
</file>

<file path=xl/sharedStrings.xml><?xml version="1.0" encoding="utf-8"?>
<sst xmlns="http://schemas.openxmlformats.org/spreadsheetml/2006/main" count="27" uniqueCount="27">
  <si>
    <t>Question</t>
  </si>
  <si>
    <t>Topic</t>
  </si>
  <si>
    <t>Out of</t>
  </si>
  <si>
    <t>Marks (BC)</t>
  </si>
  <si>
    <t>Marks (AC)</t>
  </si>
  <si>
    <t>Student's Comment</t>
  </si>
  <si>
    <t>Tutor's comment</t>
  </si>
  <si>
    <t>Score (BC)</t>
  </si>
  <si>
    <t>Score (AC)</t>
  </si>
  <si>
    <t>OVERALL</t>
  </si>
  <si>
    <t>Integration</t>
  </si>
  <si>
    <t>Comp. the Sq / Proof</t>
  </si>
  <si>
    <t>Vectors</t>
  </si>
  <si>
    <t xml:space="preserve">Coord Geom. </t>
  </si>
  <si>
    <t>Log Equations</t>
  </si>
  <si>
    <t>Quadratic Graphs</t>
  </si>
  <si>
    <t>Trig, S&amp;C rules</t>
  </si>
  <si>
    <t>Applied Diff.</t>
  </si>
  <si>
    <t>Factor Theorem</t>
  </si>
  <si>
    <t>Diff. (first principles)</t>
  </si>
  <si>
    <t>Binomial Expansions</t>
  </si>
  <si>
    <t>Trig Equations</t>
  </si>
  <si>
    <t>Log Graphs</t>
  </si>
  <si>
    <t>Equation of a Circle</t>
  </si>
  <si>
    <t>Diff (normal), Integ.</t>
  </si>
  <si>
    <t>2018 AS paper 1 (Edexcel)</t>
  </si>
  <si>
    <r>
      <rPr>
        <sz val="10"/>
        <color theme="1"/>
        <rFont val="Symbol"/>
        <family val="1"/>
        <charset val="2"/>
      </rPr>
      <t>ã</t>
    </r>
    <r>
      <rPr>
        <sz val="8.5"/>
        <color theme="1"/>
        <rFont val="Arial"/>
        <family val="2"/>
      </rPr>
      <t xml:space="preserve">  Phil Prentice, Maths Tuition for GCSE and A-level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</si>
</sst>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7030A0"/>
      <name val="Arial"/>
      <family val="2"/>
    </font>
    <font>
      <sz val="10"/>
      <color theme="1"/>
      <name val="Arial"/>
      <family val="1"/>
      <charset val="2"/>
    </font>
    <font>
      <sz val="10"/>
      <color theme="1"/>
      <name val="Symbol"/>
      <family val="1"/>
      <charset val="2"/>
    </font>
    <font>
      <sz val="8.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9" fontId="2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zoomScaleNormal="100" workbookViewId="0">
      <selection activeCell="C4" sqref="C4"/>
    </sheetView>
  </sheetViews>
  <sheetFormatPr defaultRowHeight="17.25" customHeight="1"/>
  <cols>
    <col min="1" max="1" width="8.85546875" style="1" customWidth="1"/>
    <col min="2" max="2" width="28.140625" style="1" customWidth="1"/>
    <col min="3" max="7" width="7" style="1" customWidth="1"/>
    <col min="8" max="9" width="26.5703125" style="1" customWidth="1"/>
    <col min="10" max="10" width="12.7109375" style="1" hidden="1" customWidth="1"/>
    <col min="11" max="16384" width="9.140625" style="1"/>
  </cols>
  <sheetData>
    <row r="1" spans="1:10" s="3" customFormat="1" ht="17.25" customHeight="1">
      <c r="A1" s="2" t="s">
        <v>25</v>
      </c>
      <c r="C1" s="2"/>
    </row>
    <row r="3" spans="1:10" ht="33.75" customHeight="1" thickBot="1">
      <c r="A3" s="7" t="s">
        <v>0</v>
      </c>
      <c r="B3" s="7" t="s">
        <v>1</v>
      </c>
      <c r="C3" s="7" t="s">
        <v>3</v>
      </c>
      <c r="D3" s="7" t="s">
        <v>4</v>
      </c>
      <c r="E3" s="7" t="s">
        <v>2</v>
      </c>
      <c r="F3" s="7" t="s">
        <v>7</v>
      </c>
      <c r="G3" s="14" t="s">
        <v>8</v>
      </c>
      <c r="H3" s="7" t="s">
        <v>5</v>
      </c>
      <c r="I3" s="7" t="s">
        <v>6</v>
      </c>
    </row>
    <row r="4" spans="1:10" ht="23.25" customHeight="1" thickTop="1">
      <c r="A4" s="11">
        <v>1</v>
      </c>
      <c r="B4" s="12" t="s">
        <v>10</v>
      </c>
      <c r="C4" s="21"/>
      <c r="D4" s="21"/>
      <c r="E4" s="12">
        <v>4</v>
      </c>
      <c r="F4" s="13" t="str">
        <f t="shared" ref="F4:F10" si="0">IF(OR(C4="",E4="")=TRUE,"",IF(E4&lt;C4,"error",C4/E4))</f>
        <v/>
      </c>
      <c r="G4" s="13" t="str">
        <f t="shared" ref="G4:G18" si="1">IF(AND(C4="",D4=""),"",IF(E4&lt;J4,"error",J4/E4))</f>
        <v/>
      </c>
      <c r="H4" s="21"/>
      <c r="I4" s="26"/>
      <c r="J4" s="1">
        <f>MAX(C4:D4)</f>
        <v>0</v>
      </c>
    </row>
    <row r="5" spans="1:10" ht="23.25" customHeight="1">
      <c r="A5" s="4">
        <v>2</v>
      </c>
      <c r="B5" s="5" t="s">
        <v>11</v>
      </c>
      <c r="C5" s="22"/>
      <c r="D5" s="22"/>
      <c r="E5" s="5">
        <v>5</v>
      </c>
      <c r="F5" s="6" t="str">
        <f t="shared" si="0"/>
        <v/>
      </c>
      <c r="G5" s="10" t="str">
        <f t="shared" si="1"/>
        <v/>
      </c>
      <c r="H5" s="22"/>
      <c r="I5" s="27"/>
      <c r="J5" s="1">
        <f t="shared" ref="J5:J18" si="2">MAX(C5:D5)</f>
        <v>0</v>
      </c>
    </row>
    <row r="6" spans="1:10" ht="23.25" customHeight="1">
      <c r="A6" s="4">
        <v>3</v>
      </c>
      <c r="B6" s="5" t="s">
        <v>12</v>
      </c>
      <c r="C6" s="22"/>
      <c r="D6" s="22"/>
      <c r="E6" s="5">
        <v>4</v>
      </c>
      <c r="F6" s="6" t="str">
        <f t="shared" si="0"/>
        <v/>
      </c>
      <c r="G6" s="10" t="str">
        <f>IF(AND(C6="",D6=""),"",IF(E6&lt;J6,"error",J6/E6))</f>
        <v/>
      </c>
      <c r="H6" s="22"/>
      <c r="I6" s="27"/>
      <c r="J6" s="1">
        <f t="shared" si="2"/>
        <v>0</v>
      </c>
    </row>
    <row r="7" spans="1:10" ht="23.25" customHeight="1">
      <c r="A7" s="4">
        <v>4</v>
      </c>
      <c r="B7" s="5" t="s">
        <v>13</v>
      </c>
      <c r="C7" s="22"/>
      <c r="D7" s="22"/>
      <c r="E7" s="5">
        <v>4</v>
      </c>
      <c r="F7" s="6" t="str">
        <f t="shared" si="0"/>
        <v/>
      </c>
      <c r="G7" s="10" t="str">
        <f t="shared" si="1"/>
        <v/>
      </c>
      <c r="H7" s="22"/>
      <c r="I7" s="27"/>
      <c r="J7" s="1">
        <f t="shared" si="2"/>
        <v>0</v>
      </c>
    </row>
    <row r="8" spans="1:10" ht="23.25" customHeight="1" thickBot="1">
      <c r="A8" s="14">
        <v>5</v>
      </c>
      <c r="B8" s="15" t="s">
        <v>14</v>
      </c>
      <c r="C8" s="23"/>
      <c r="D8" s="23"/>
      <c r="E8" s="15">
        <v>5</v>
      </c>
      <c r="F8" s="16" t="str">
        <f t="shared" si="0"/>
        <v/>
      </c>
      <c r="G8" s="31" t="str">
        <f t="shared" si="1"/>
        <v/>
      </c>
      <c r="H8" s="23"/>
      <c r="I8" s="28"/>
      <c r="J8" s="1">
        <f t="shared" si="2"/>
        <v>0</v>
      </c>
    </row>
    <row r="9" spans="1:10" ht="23.25" customHeight="1" thickTop="1">
      <c r="A9" s="8">
        <v>6</v>
      </c>
      <c r="B9" s="9" t="s">
        <v>15</v>
      </c>
      <c r="C9" s="24"/>
      <c r="D9" s="24"/>
      <c r="E9" s="9">
        <v>7</v>
      </c>
      <c r="F9" s="10" t="str">
        <f t="shared" si="0"/>
        <v/>
      </c>
      <c r="G9" s="13" t="str">
        <f t="shared" si="1"/>
        <v/>
      </c>
      <c r="H9" s="24"/>
      <c r="I9" s="29"/>
      <c r="J9" s="1">
        <f t="shared" si="2"/>
        <v>0</v>
      </c>
    </row>
    <row r="10" spans="1:10" ht="23.25" customHeight="1">
      <c r="A10" s="4">
        <v>7</v>
      </c>
      <c r="B10" s="5" t="s">
        <v>16</v>
      </c>
      <c r="C10" s="22"/>
      <c r="D10" s="22"/>
      <c r="E10" s="5">
        <v>6</v>
      </c>
      <c r="F10" s="6" t="str">
        <f t="shared" si="0"/>
        <v/>
      </c>
      <c r="G10" s="10" t="str">
        <f t="shared" si="1"/>
        <v/>
      </c>
      <c r="H10" s="22"/>
      <c r="I10" s="27"/>
      <c r="J10" s="1">
        <f t="shared" si="2"/>
        <v>0</v>
      </c>
    </row>
    <row r="11" spans="1:10" ht="23.25" customHeight="1">
      <c r="A11" s="4">
        <v>8</v>
      </c>
      <c r="B11" s="5" t="s">
        <v>17</v>
      </c>
      <c r="C11" s="22"/>
      <c r="D11" s="22"/>
      <c r="E11" s="5">
        <v>9</v>
      </c>
      <c r="F11" s="6" t="str">
        <f t="shared" ref="F11:F18" si="3">IF(OR(C11="",E11="")=TRUE,"",IF(E11&lt;C11,"error",C11/E11))</f>
        <v/>
      </c>
      <c r="G11" s="10" t="str">
        <f t="shared" si="1"/>
        <v/>
      </c>
      <c r="H11" s="22"/>
      <c r="I11" s="27"/>
      <c r="J11" s="1">
        <f t="shared" si="2"/>
        <v>0</v>
      </c>
    </row>
    <row r="12" spans="1:10" ht="23.25" customHeight="1">
      <c r="A12" s="4">
        <v>9</v>
      </c>
      <c r="B12" s="5" t="s">
        <v>18</v>
      </c>
      <c r="C12" s="22"/>
      <c r="D12" s="22"/>
      <c r="E12" s="5">
        <v>9</v>
      </c>
      <c r="F12" s="6" t="str">
        <f t="shared" si="3"/>
        <v/>
      </c>
      <c r="G12" s="10" t="str">
        <f t="shared" si="1"/>
        <v/>
      </c>
      <c r="H12" s="22"/>
      <c r="I12" s="27"/>
      <c r="J12" s="1">
        <f t="shared" si="2"/>
        <v>0</v>
      </c>
    </row>
    <row r="13" spans="1:10" ht="23.25" customHeight="1" thickBot="1">
      <c r="A13" s="7">
        <v>10</v>
      </c>
      <c r="B13" s="17" t="s">
        <v>19</v>
      </c>
      <c r="C13" s="25"/>
      <c r="D13" s="25"/>
      <c r="E13" s="17">
        <v>4</v>
      </c>
      <c r="F13" s="18" t="str">
        <f t="shared" si="3"/>
        <v/>
      </c>
      <c r="G13" s="31" t="str">
        <f t="shared" si="1"/>
        <v/>
      </c>
      <c r="H13" s="25"/>
      <c r="I13" s="30"/>
      <c r="J13" s="1">
        <f t="shared" si="2"/>
        <v>0</v>
      </c>
    </row>
    <row r="14" spans="1:10" ht="23.25" customHeight="1" thickTop="1">
      <c r="A14" s="11">
        <v>11</v>
      </c>
      <c r="B14" s="12" t="s">
        <v>20</v>
      </c>
      <c r="C14" s="21"/>
      <c r="D14" s="21"/>
      <c r="E14" s="12">
        <v>8</v>
      </c>
      <c r="F14" s="13" t="str">
        <f t="shared" si="3"/>
        <v/>
      </c>
      <c r="G14" s="13" t="str">
        <f t="shared" si="1"/>
        <v/>
      </c>
      <c r="H14" s="21"/>
      <c r="I14" s="26"/>
      <c r="J14" s="1">
        <f t="shared" si="2"/>
        <v>0</v>
      </c>
    </row>
    <row r="15" spans="1:10" ht="23.25" customHeight="1">
      <c r="A15" s="4">
        <v>12</v>
      </c>
      <c r="B15" s="5" t="s">
        <v>21</v>
      </c>
      <c r="C15" s="22"/>
      <c r="D15" s="22"/>
      <c r="E15" s="5">
        <v>8</v>
      </c>
      <c r="F15" s="6" t="str">
        <f t="shared" si="3"/>
        <v/>
      </c>
      <c r="G15" s="10" t="str">
        <f t="shared" si="1"/>
        <v/>
      </c>
      <c r="H15" s="22"/>
      <c r="I15" s="27"/>
      <c r="J15" s="1">
        <f t="shared" si="2"/>
        <v>0</v>
      </c>
    </row>
    <row r="16" spans="1:10" ht="23.25" customHeight="1">
      <c r="A16" s="4">
        <v>13</v>
      </c>
      <c r="B16" s="5" t="s">
        <v>22</v>
      </c>
      <c r="C16" s="22"/>
      <c r="D16" s="22"/>
      <c r="E16" s="5">
        <v>8</v>
      </c>
      <c r="F16" s="6" t="str">
        <f t="shared" si="3"/>
        <v/>
      </c>
      <c r="G16" s="10" t="str">
        <f t="shared" si="1"/>
        <v/>
      </c>
      <c r="H16" s="22"/>
      <c r="I16" s="27"/>
      <c r="J16" s="1">
        <f t="shared" si="2"/>
        <v>0</v>
      </c>
    </row>
    <row r="17" spans="1:10" ht="23.25" customHeight="1">
      <c r="A17" s="4">
        <v>14</v>
      </c>
      <c r="B17" s="5" t="s">
        <v>23</v>
      </c>
      <c r="C17" s="22"/>
      <c r="D17" s="22"/>
      <c r="E17" s="5">
        <v>9</v>
      </c>
      <c r="F17" s="6" t="str">
        <f t="shared" si="3"/>
        <v/>
      </c>
      <c r="G17" s="10" t="str">
        <f t="shared" si="1"/>
        <v/>
      </c>
      <c r="H17" s="22"/>
      <c r="I17" s="27"/>
      <c r="J17" s="1">
        <f t="shared" si="2"/>
        <v>0</v>
      </c>
    </row>
    <row r="18" spans="1:10" ht="23.25" customHeight="1" thickBot="1">
      <c r="A18" s="14">
        <v>15</v>
      </c>
      <c r="B18" s="15" t="s">
        <v>24</v>
      </c>
      <c r="C18" s="23"/>
      <c r="D18" s="23"/>
      <c r="E18" s="15">
        <v>10</v>
      </c>
      <c r="F18" s="16" t="str">
        <f t="shared" si="3"/>
        <v/>
      </c>
      <c r="G18" s="31" t="str">
        <f t="shared" si="1"/>
        <v/>
      </c>
      <c r="H18" s="23"/>
      <c r="I18" s="28"/>
      <c r="J18" s="1">
        <f t="shared" si="2"/>
        <v>0</v>
      </c>
    </row>
    <row r="19" spans="1:10" ht="23.25" customHeight="1" thickTop="1">
      <c r="A19" s="8"/>
      <c r="B19" s="19" t="s">
        <v>9</v>
      </c>
      <c r="C19" s="19" t="str">
        <f>IF(SUM(C4:C18)=0,"",SUM(C4:C18))</f>
        <v/>
      </c>
      <c r="D19" s="19" t="str">
        <f>IF(SUM(J4:J18)=0,"",SUM(J4:J18))</f>
        <v/>
      </c>
      <c r="E19" s="19">
        <f>SUM(E4:E18)</f>
        <v>100</v>
      </c>
      <c r="F19" s="20" t="str">
        <f>IF(OR(C19="",E19="")=TRUE,"",IF(E19&lt;C19,"error",C19/E19))</f>
        <v/>
      </c>
      <c r="G19" s="20" t="str">
        <f>IF(OR(D19="",E19="")=TRUE,"",IF(E19&lt;D19,"error",D19/E19))</f>
        <v/>
      </c>
      <c r="H19" s="24"/>
      <c r="I19" s="29"/>
    </row>
    <row r="21" spans="1:10" ht="17.25" customHeight="1">
      <c r="A21" s="32" t="s">
        <v>26</v>
      </c>
    </row>
  </sheetData>
  <sheetProtection sheet="1" formatRows="0" selectLockedCells="1"/>
  <conditionalFormatting sqref="F4:G19">
    <cfRule type="cellIs" dxfId="3" priority="1" operator="equal">
      <formula>1</formula>
    </cfRule>
    <cfRule type="cellIs" dxfId="2" priority="2" operator="between">
      <formula>0.75</formula>
      <formula>0.999</formula>
    </cfRule>
    <cfRule type="cellIs" dxfId="1" priority="3" operator="between">
      <formula>0</formula>
      <formula>0.499</formula>
    </cfRule>
    <cfRule type="cellIs" dxfId="0" priority="4" operator="between">
      <formula>0.5</formula>
      <formula>0.7499</formula>
    </cfRule>
  </conditionalFormatting>
  <pageMargins left="0.7" right="0.7" top="0.75" bottom="0.75" header="0.3" footer="0.3"/>
  <pageSetup paperSize="9" orientation="landscape" r:id="rId1"/>
  <ignoredErrors>
    <ignoredError sqref="J4:J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p1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Phil</cp:lastModifiedBy>
  <cp:lastPrinted>2023-03-29T08:44:52Z</cp:lastPrinted>
  <dcterms:created xsi:type="dcterms:W3CDTF">2019-06-14T08:28:45Z</dcterms:created>
  <dcterms:modified xsi:type="dcterms:W3CDTF">2023-08-25T17:30:58Z</dcterms:modified>
</cp:coreProperties>
</file>