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"/>
    </mc:Choice>
  </mc:AlternateContent>
  <xr:revisionPtr revIDLastSave="0" documentId="13_ncr:1_{B62F1944-1744-415A-92BF-ED66BFDB4F1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 2018 p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6" l="1"/>
  <c r="G11" i="6"/>
  <c r="J11" i="6"/>
  <c r="F6" i="6"/>
  <c r="J6" i="6"/>
  <c r="G6" i="6" s="1"/>
  <c r="F7" i="6"/>
  <c r="G7" i="6"/>
  <c r="J7" i="6"/>
  <c r="C14" i="6"/>
  <c r="C13" i="6"/>
  <c r="G12" i="6"/>
  <c r="F12" i="6"/>
  <c r="G10" i="6"/>
  <c r="F10" i="6"/>
  <c r="F9" i="6"/>
  <c r="G8" i="6"/>
  <c r="F8" i="6"/>
  <c r="G5" i="6"/>
  <c r="F5" i="6"/>
  <c r="F4" i="6"/>
  <c r="C15" i="6" l="1"/>
  <c r="E15" i="6" l="1"/>
  <c r="E14" i="6"/>
  <c r="F14" i="6" s="1"/>
  <c r="E13" i="6"/>
  <c r="F13" i="6" s="1"/>
  <c r="F15" i="6" l="1"/>
  <c r="J12" i="6"/>
  <c r="J5" i="6" l="1"/>
  <c r="J8" i="6"/>
  <c r="J9" i="6"/>
  <c r="G9" i="6" s="1"/>
  <c r="J10" i="6"/>
  <c r="J4" i="6"/>
  <c r="G4" i="6" l="1"/>
  <c r="D13" i="6"/>
  <c r="J13" i="6" s="1"/>
  <c r="D14" i="6"/>
  <c r="J14" i="6" l="1"/>
  <c r="G14" i="6" s="1"/>
  <c r="D15" i="6"/>
  <c r="G15" i="6" s="1"/>
  <c r="G13" i="6"/>
</calcChain>
</file>

<file path=xl/sharedStrings.xml><?xml version="1.0" encoding="utf-8"?>
<sst xmlns="http://schemas.openxmlformats.org/spreadsheetml/2006/main" count="25" uniqueCount="25">
  <si>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</si>
  <si>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</si>
  <si>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</si>
  <si>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</si>
  <si>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</si>
  <si>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</si>
  <si>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</si>
  <si>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</si>
  <si>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</si>
  <si>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</si>
  <si>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STATS</t>
  </si>
  <si>
    <t>MECHS</t>
  </si>
  <si>
    <t>AS 2018 paper 2 (Edexcel)</t>
  </si>
  <si>
    <t>Q1-5</t>
  </si>
  <si>
    <t>Q6-9</t>
  </si>
  <si>
    <t>Correlation</t>
  </si>
  <si>
    <t>Prob. (trees)</t>
  </si>
  <si>
    <t>Binomials, Hypo tests</t>
  </si>
  <si>
    <t>Mean &amp; SD, Box plots</t>
  </si>
  <si>
    <t>DRVs</t>
  </si>
  <si>
    <t>SUVAT with g=10</t>
  </si>
  <si>
    <t>V-T graphs</t>
  </si>
  <si>
    <t>Variable Accel.</t>
  </si>
  <si>
    <t>Connected Particles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</si>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</sst>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tabSelected="1" zoomScale="145" zoomScaleNormal="145" workbookViewId="0">
      <selection activeCell="C4" sqref="C4"/>
    </sheetView>
  </sheetViews>
  <sheetFormatPr defaultRowHeight="17.25" customHeight="1"/>
  <cols>
    <col min="1" max="1" width="8.85546875" style="14" customWidth="1"/>
    <col min="2" max="2" width="28.140625" style="14" customWidth="1"/>
    <col min="3" max="7" width="7" style="14" customWidth="1"/>
    <col min="8" max="8" width="25.5703125" style="14" customWidth="1"/>
    <col min="9" max="9" width="25.42578125" style="14" customWidth="1"/>
    <col min="10" max="10" width="0.7109375" style="14" customWidth="1"/>
    <col min="11" max="16384" width="9.140625" style="14"/>
  </cols>
  <sheetData>
    <row r="1" spans="1:10" s="13" customFormat="1" ht="17.25" customHeight="1">
      <c r="A1" s="12" t="s">
        <v>12</v>
      </c>
      <c r="C1" s="12"/>
    </row>
    <row r="2" spans="1:10" ht="13.5" customHeight="1"/>
    <row r="3" spans="1:10" ht="33.75" customHeight="1" thickBot="1">
      <c r="A3" s="11" t="s">
        <v>0</v>
      </c>
      <c r="B3" s="11" t="s">
        <v>1</v>
      </c>
      <c r="C3" s="11" t="s">
        <v>3</v>
      </c>
      <c r="D3" s="11" t="s">
        <v>4</v>
      </c>
      <c r="E3" s="11" t="s">
        <v>2</v>
      </c>
      <c r="F3" s="11" t="s">
        <v>7</v>
      </c>
      <c r="G3" s="11" t="s">
        <v>8</v>
      </c>
      <c r="H3" s="11" t="s">
        <v>5</v>
      </c>
      <c r="I3" s="11" t="s">
        <v>6</v>
      </c>
    </row>
    <row r="4" spans="1:10" ht="20.25" customHeight="1" thickTop="1">
      <c r="A4" s="28">
        <v>1</v>
      </c>
      <c r="B4" s="29" t="s">
        <v>15</v>
      </c>
      <c r="C4" s="1"/>
      <c r="D4" s="1"/>
      <c r="E4" s="29">
        <v>3</v>
      </c>
      <c r="F4" s="15" t="str">
        <f t="shared" ref="F4:F14" si="0">IF(OR(C4="",E4="")=TRUE,"",IF(E4&lt;C4,"error",C4/E4))</f>
        <v/>
      </c>
      <c r="G4" s="15" t="str">
        <f t="shared" ref="G4:G14" si="1">IF(AND(C4="",D4=""),"",IF(E4&lt;J4,"error",J4/E4))</f>
        <v/>
      </c>
      <c r="H4" s="1"/>
      <c r="I4" s="6"/>
      <c r="J4" s="14">
        <f>MAX(C4:D4)</f>
        <v>0</v>
      </c>
    </row>
    <row r="5" spans="1:10" ht="20.25" customHeight="1">
      <c r="A5" s="24">
        <v>2</v>
      </c>
      <c r="B5" s="25" t="s">
        <v>16</v>
      </c>
      <c r="C5" s="2"/>
      <c r="D5" s="2"/>
      <c r="E5" s="25">
        <v>4</v>
      </c>
      <c r="F5" s="16" t="str">
        <f t="shared" si="0"/>
        <v/>
      </c>
      <c r="G5" s="16" t="str">
        <f t="shared" si="1"/>
        <v/>
      </c>
      <c r="H5" s="2"/>
      <c r="I5" s="7"/>
      <c r="J5" s="14">
        <f t="shared" ref="J5:J14" si="2">MAX(C5:D5)</f>
        <v>0</v>
      </c>
    </row>
    <row r="6" spans="1:10" ht="20.25" customHeight="1">
      <c r="A6" s="24">
        <v>3</v>
      </c>
      <c r="B6" s="25" t="s">
        <v>17</v>
      </c>
      <c r="C6" s="2"/>
      <c r="D6" s="2"/>
      <c r="E6" s="25">
        <v>7</v>
      </c>
      <c r="F6" s="16" t="str">
        <f t="shared" ref="F6:F7" si="3">IF(OR(C6="",E6="")=TRUE,"",IF(E6&lt;C6,"error",C6/E6))</f>
        <v/>
      </c>
      <c r="G6" s="16" t="str">
        <f t="shared" ref="G6:G7" si="4">IF(AND(C6="",D6=""),"",IF(E6&lt;J6,"error",J6/E6))</f>
        <v/>
      </c>
      <c r="H6" s="2"/>
      <c r="I6" s="7"/>
      <c r="J6" s="14">
        <f t="shared" ref="J6:J7" si="5">MAX(C6:D6)</f>
        <v>0</v>
      </c>
    </row>
    <row r="7" spans="1:10" ht="20.25" customHeight="1">
      <c r="A7" s="24">
        <v>4</v>
      </c>
      <c r="B7" s="25" t="s">
        <v>18</v>
      </c>
      <c r="C7" s="2"/>
      <c r="D7" s="2"/>
      <c r="E7" s="25">
        <v>8</v>
      </c>
      <c r="F7" s="16" t="str">
        <f t="shared" si="3"/>
        <v/>
      </c>
      <c r="G7" s="16" t="str">
        <f t="shared" si="4"/>
        <v/>
      </c>
      <c r="H7" s="2"/>
      <c r="I7" s="7"/>
      <c r="J7" s="14">
        <f t="shared" si="5"/>
        <v>0</v>
      </c>
    </row>
    <row r="8" spans="1:10" ht="20.25" customHeight="1" thickBot="1">
      <c r="A8" s="26">
        <v>5</v>
      </c>
      <c r="B8" s="27" t="s">
        <v>19</v>
      </c>
      <c r="C8" s="3"/>
      <c r="D8" s="3"/>
      <c r="E8" s="27">
        <v>8</v>
      </c>
      <c r="F8" s="17" t="str">
        <f t="shared" si="0"/>
        <v/>
      </c>
      <c r="G8" s="17" t="str">
        <f t="shared" si="1"/>
        <v/>
      </c>
      <c r="H8" s="3"/>
      <c r="I8" s="8"/>
      <c r="J8" s="14">
        <f t="shared" si="2"/>
        <v>0</v>
      </c>
    </row>
    <row r="9" spans="1:10" ht="20.25" customHeight="1" thickTop="1">
      <c r="A9" s="22">
        <v>6</v>
      </c>
      <c r="B9" s="23" t="s">
        <v>20</v>
      </c>
      <c r="C9" s="4"/>
      <c r="D9" s="4"/>
      <c r="E9" s="23">
        <v>4</v>
      </c>
      <c r="F9" s="18" t="str">
        <f t="shared" si="0"/>
        <v/>
      </c>
      <c r="G9" s="18" t="str">
        <f t="shared" si="1"/>
        <v/>
      </c>
      <c r="H9" s="4"/>
      <c r="I9" s="9"/>
      <c r="J9" s="14">
        <f t="shared" si="2"/>
        <v>0</v>
      </c>
    </row>
    <row r="10" spans="1:10" ht="20.25" customHeight="1">
      <c r="A10" s="24">
        <v>7</v>
      </c>
      <c r="B10" s="25" t="s">
        <v>21</v>
      </c>
      <c r="C10" s="2"/>
      <c r="D10" s="2"/>
      <c r="E10" s="25">
        <v>7</v>
      </c>
      <c r="F10" s="16" t="str">
        <f t="shared" si="0"/>
        <v/>
      </c>
      <c r="G10" s="16" t="str">
        <f t="shared" si="1"/>
        <v/>
      </c>
      <c r="H10" s="2"/>
      <c r="I10" s="7"/>
      <c r="J10" s="14">
        <f t="shared" si="2"/>
        <v>0</v>
      </c>
    </row>
    <row r="11" spans="1:10" ht="20.25" customHeight="1">
      <c r="A11" s="24">
        <v>8</v>
      </c>
      <c r="B11" s="25" t="s">
        <v>22</v>
      </c>
      <c r="C11" s="2"/>
      <c r="D11" s="2"/>
      <c r="E11" s="25">
        <v>10</v>
      </c>
      <c r="F11" s="16" t="str">
        <f t="shared" ref="F11" si="6">IF(OR(C11="",E11="")=TRUE,"",IF(E11&lt;C11,"error",C11/E11))</f>
        <v/>
      </c>
      <c r="G11" s="16" t="str">
        <f t="shared" ref="G11" si="7">IF(AND(C11="",D11=""),"",IF(E11&lt;J11,"error",J11/E11))</f>
        <v/>
      </c>
      <c r="H11" s="2"/>
      <c r="I11" s="7"/>
      <c r="J11" s="14">
        <f t="shared" ref="J11" si="8">MAX(C11:D11)</f>
        <v>0</v>
      </c>
    </row>
    <row r="12" spans="1:10" ht="20.25" customHeight="1" thickBot="1">
      <c r="A12" s="11">
        <v>9</v>
      </c>
      <c r="B12" s="30" t="s">
        <v>23</v>
      </c>
      <c r="C12" s="5"/>
      <c r="D12" s="5"/>
      <c r="E12" s="30">
        <v>9</v>
      </c>
      <c r="F12" s="21" t="str">
        <f t="shared" si="0"/>
        <v/>
      </c>
      <c r="G12" s="21" t="str">
        <f t="shared" si="1"/>
        <v/>
      </c>
      <c r="H12" s="5"/>
      <c r="I12" s="10"/>
      <c r="J12" s="14">
        <f t="shared" si="2"/>
        <v>0</v>
      </c>
    </row>
    <row r="13" spans="1:10" ht="20.25" customHeight="1" thickTop="1">
      <c r="A13" s="33" t="s">
        <v>13</v>
      </c>
      <c r="B13" s="34" t="s">
        <v>10</v>
      </c>
      <c r="C13" s="34" t="str">
        <f>IF(SUM(C4:C8)=0,"",SUM(C4:C8))</f>
        <v/>
      </c>
      <c r="D13" s="34" t="str">
        <f>IF(SUM(J4:J8)=0,"",SUM(J4:J8))</f>
        <v/>
      </c>
      <c r="E13" s="34">
        <f>SUM(E4:E8)</f>
        <v>30</v>
      </c>
      <c r="F13" s="15" t="str">
        <f t="shared" si="0"/>
        <v/>
      </c>
      <c r="G13" s="15" t="str">
        <f t="shared" si="1"/>
        <v/>
      </c>
      <c r="H13" s="1"/>
      <c r="I13" s="6"/>
      <c r="J13" s="14">
        <f t="shared" si="2"/>
        <v>0</v>
      </c>
    </row>
    <row r="14" spans="1:10" ht="20.25" customHeight="1" thickBot="1">
      <c r="A14" s="35" t="s">
        <v>14</v>
      </c>
      <c r="B14" s="36" t="s">
        <v>11</v>
      </c>
      <c r="C14" s="36" t="str">
        <f>IF(SUM(C9:C12)=0,"",SUM(C9:C12))</f>
        <v/>
      </c>
      <c r="D14" s="36" t="str">
        <f>IF(SUM(J9:J12)=0,"",SUM(J9:J12))</f>
        <v/>
      </c>
      <c r="E14" s="36">
        <f>SUM(E9:E12)</f>
        <v>30</v>
      </c>
      <c r="F14" s="17" t="str">
        <f t="shared" si="0"/>
        <v/>
      </c>
      <c r="G14" s="17" t="str">
        <f t="shared" si="1"/>
        <v/>
      </c>
      <c r="H14" s="3"/>
      <c r="I14" s="8"/>
      <c r="J14" s="14">
        <f t="shared" si="2"/>
        <v>0</v>
      </c>
    </row>
    <row r="15" spans="1:10" ht="20.25" customHeight="1" thickTop="1">
      <c r="A15" s="31"/>
      <c r="B15" s="32" t="s">
        <v>9</v>
      </c>
      <c r="C15" s="32" t="str">
        <f>IF(SUM(C13:C14)=0,"",SUM(C13:C14))</f>
        <v/>
      </c>
      <c r="D15" s="32" t="str">
        <f>IF(SUM(D13:D14)=0,"",SUM(D13:D14))</f>
        <v/>
      </c>
      <c r="E15" s="32">
        <f>SUM(E4:E12)</f>
        <v>60</v>
      </c>
      <c r="F15" s="20" t="str">
        <f>IF(OR(C15="",E15="")=TRUE,"",IF(E15&lt;C15,"error",C15/E15))</f>
        <v/>
      </c>
      <c r="G15" s="20" t="str">
        <f>IF(OR(D15="",E15="")=TRUE,"",IF(E15&lt;D15,"error",D15/E15))</f>
        <v/>
      </c>
      <c r="H15" s="4"/>
      <c r="I15" s="9"/>
    </row>
    <row r="16" spans="1:10" s="19" customFormat="1" ht="17.25" customHeight="1"/>
    <row r="17" spans="1:1" s="19" customFormat="1" ht="17.25" customHeight="1">
      <c r="A17" s="37" t="s">
        <v>24</v>
      </c>
    </row>
  </sheetData>
  <sheetProtection sheet="1" formatRows="0" selectLockedCells="1"/>
  <conditionalFormatting sqref="F4:G15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  <ignoredErrors>
    <ignoredError sqref="E13:E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2018 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2020-07-29T09:20:55Z</cp:lastPrinted>
  <dcterms:created xsi:type="dcterms:W3CDTF">2019-06-14T08:28:45Z</dcterms:created>
  <dcterms:modified xsi:type="dcterms:W3CDTF">2023-08-25T17:30:32Z</dcterms:modified>
</cp:coreProperties>
</file>