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 Pavilion\Documents\Products\Spex•Lite®\Tools\"/>
    </mc:Choice>
  </mc:AlternateContent>
  <xr:revisionPtr revIDLastSave="0" documentId="13_ncr:1_{F1706607-B2C8-4347-9E03-2E630DFAA39F}" xr6:coauthVersionLast="36" xr6:coauthVersionMax="36" xr10:uidLastSave="{00000000-0000-0000-0000-000000000000}"/>
  <bookViews>
    <workbookView xWindow="0" yWindow="0" windowWidth="38400" windowHeight="12225" xr2:uid="{00000000-000D-0000-FFFF-FFFF00000000}"/>
  </bookViews>
  <sheets>
    <sheet name="Spex•Lite® Shooting Bag Fill " sheetId="1" r:id="rId1"/>
  </sheets>
  <definedNames>
    <definedName name="_xlnm.Print_Area" localSheetId="0">'Spex•Lite® Shooting Bag Fill 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3" i="1"/>
  <c r="D19" i="1" l="1"/>
  <c r="D20" i="1" l="1"/>
  <c r="D21" i="1"/>
  <c r="E11" i="1"/>
  <c r="E12" i="1"/>
  <c r="E13" i="1"/>
  <c r="E10" i="1"/>
</calcChain>
</file>

<file path=xl/sharedStrings.xml><?xml version="1.0" encoding="utf-8"?>
<sst xmlns="http://schemas.openxmlformats.org/spreadsheetml/2006/main" count="29" uniqueCount="27">
  <si>
    <t>Cubic Foot, Inches</t>
  </si>
  <si>
    <t>Reference</t>
  </si>
  <si>
    <t>Bag's Cubic Inches</t>
  </si>
  <si>
    <t>CF Fill Needed / bag</t>
  </si>
  <si>
    <t>Avg Size (mm)</t>
  </si>
  <si>
    <t>Avg Density (pcf)</t>
  </si>
  <si>
    <t>Gallons Fill Needed / bag</t>
  </si>
  <si>
    <t>Liters of Fill Needed / bag</t>
  </si>
  <si>
    <t>Spex•Lite® 5524B</t>
  </si>
  <si>
    <t>Spex•Lite® 5125</t>
  </si>
  <si>
    <t>Spex•Lite® 4349</t>
  </si>
  <si>
    <t>Product</t>
  </si>
  <si>
    <t>THANK YOU!</t>
  </si>
  <si>
    <t>440-462-1500</t>
  </si>
  <si>
    <t>info@spexlite.com</t>
  </si>
  <si>
    <t>*PCF = pounds per cubic foot (12"x12"x12")</t>
  </si>
  <si>
    <t>Note: 6"x6"x6" is not half of a cubic foot, but rather 1/8 of a cubic foot</t>
  </si>
  <si>
    <r>
      <t>NOTE:</t>
    </r>
    <r>
      <rPr>
        <i/>
        <sz val="10"/>
        <rFont val="Arial"/>
        <family val="2"/>
      </rPr>
      <t xml:space="preserve"> Assumes bag is filled 100%, does not account for any possible bag expansion or bulging</t>
    </r>
  </si>
  <si>
    <t>Spex•Lite® 6807</t>
  </si>
  <si>
    <t>Width, in inches</t>
  </si>
  <si>
    <t>Length, in inches</t>
  </si>
  <si>
    <t>Height, in inches</t>
  </si>
  <si>
    <t>For assistance, or to place an order, please contact Spex•Lite® Shooting Bag Fill at:</t>
  </si>
  <si>
    <t>Amount of Fill Material (Quantity; Estimated)</t>
  </si>
  <si>
    <t>&lt;--- Populate</t>
  </si>
  <si>
    <t>Pounds of Fill (Est.)</t>
  </si>
  <si>
    <t>INSTRUCTIONS: Populate Bag Dimensions in the Yellow Fields Below (cells C3:C5). The Spex•Lite® Shooting Bag Fill Calculator Will Autopopulate the Estimated Amount of Material Required to Fill the Bag per the Dimensions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</si>
</sst>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FFFFFF"/>
      <name val="Arial"/>
    </font>
    <font>
      <sz val="10"/>
      <name val="Arial"/>
    </font>
    <font>
      <b/>
      <sz val="10"/>
      <color rgb="FFFFFFFF"/>
      <name val="Arial"/>
    </font>
    <font>
      <u/>
      <sz val="10"/>
      <color theme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1" fontId="2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9" fillId="0" borderId="1" xfId="0" applyFont="1" applyBorder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0" fillId="0" borderId="1" xfId="0" applyFont="1" applyBorder="1" applyAlignment="1"/>
    <xf numFmtId="0" fontId="7" fillId="0" borderId="0" xfId="0" applyFont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3" fontId="3" fillId="3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5" borderId="6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164" fontId="11" fillId="0" borderId="9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top"/>
    </xf>
    <xf numFmtId="2" fontId="2" fillId="5" borderId="5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28</xdr:row>
      <xdr:rowOff>57150</xdr:rowOff>
    </xdr:from>
    <xdr:to>
      <xdr:col>4</xdr:col>
      <xdr:colOff>1009650</xdr:colOff>
      <xdr:row>36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67D8F-01CD-4C8A-B5B3-D0D01022B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5791200"/>
          <a:ext cx="367665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103310</xdr:colOff>
      <xdr:row>36</xdr:row>
      <xdr:rowOff>120746</xdr:rowOff>
    </xdr:from>
    <xdr:to>
      <xdr:col>4</xdr:col>
      <xdr:colOff>1021617</xdr:colOff>
      <xdr:row>40</xdr:row>
      <xdr:rowOff>192063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37EF98-738D-489E-8A95-7B5C3A4EA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752" y="7345092"/>
          <a:ext cx="2163884" cy="862624"/>
        </a:xfrm>
        <a:prstGeom prst="rect">
          <a:avLst/>
        </a:prstGeom>
      </xdr:spPr>
    </xdr:pic>
    <xdr:clientData/>
  </xdr:twoCellAnchor>
  <xdr:twoCellAnchor editAs="oneCell">
    <xdr:from>
      <xdr:col>2</xdr:col>
      <xdr:colOff>11724</xdr:colOff>
      <xdr:row>36</xdr:row>
      <xdr:rowOff>111205</xdr:rowOff>
    </xdr:from>
    <xdr:to>
      <xdr:col>2</xdr:col>
      <xdr:colOff>821348</xdr:colOff>
      <xdr:row>41</xdr:row>
      <xdr:rowOff>19051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D7AFE6-9D7E-434C-967D-E9B172C64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8224" y="7335551"/>
          <a:ext cx="809624" cy="89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pexlite.com" TargetMode="Externa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J36"/>
  <sheetViews>
    <sheetView showGridLines="0" tabSelected="1" zoomScale="130" zoomScaleNormal="130" workbookViewId="0"/>
  </sheetViews>
  <sheetFormatPr defaultColWidth="14.42578125" defaultRowHeight="15.75" customHeight="1" x14ac:dyDescent="0.2"/>
  <cols>
    <col min="1" max="1" width="12.5703125" customWidth="1"/>
    <col min="2" max="2" width="24.5703125" customWidth="1"/>
    <col min="3" max="3" width="18.140625" customWidth="1"/>
    <col min="4" max="4" width="18.7109375" customWidth="1"/>
    <col min="5" max="5" width="22.42578125" customWidth="1"/>
    <col min="6" max="6" width="16.7109375" customWidth="1"/>
    <col min="7" max="7" width="6.85546875" customWidth="1"/>
  </cols>
  <sheetData>
    <row r="1" spans="2:10" ht="51.75" customHeight="1" x14ac:dyDescent="0.25">
      <c r="B1" s="36" t="s">
        <v>26</v>
      </c>
      <c r="C1" s="36"/>
      <c r="D1" s="36"/>
      <c r="E1" s="36"/>
      <c r="F1" s="36"/>
    </row>
    <row r="2" spans="2:10" ht="19.5" customHeight="1" thickBot="1" x14ac:dyDescent="0.3">
      <c r="B2" s="8"/>
      <c r="C2" s="8"/>
      <c r="D2" s="8"/>
      <c r="E2" s="8"/>
      <c r="F2" s="8"/>
    </row>
    <row r="3" spans="2:10" ht="15.75" hidden="1" customHeight="1" x14ac:dyDescent="0.2">
      <c r="B3" s="38" t="s">
        <v>0</v>
      </c>
      <c r="C3" s="39"/>
      <c r="D3" s="15">
        <f>12*12*12</f>
        <v>1728</v>
      </c>
      <c r="E3" s="16" t="s">
        <v>1</v>
      </c>
      <c r="F3" s="12"/>
    </row>
    <row r="4" spans="2:10" ht="15.75" customHeight="1" x14ac:dyDescent="0.2">
      <c r="C4" s="23" t="s">
        <v>20</v>
      </c>
      <c r="D4" s="17"/>
      <c r="E4" s="20" t="s">
        <v>24</v>
      </c>
    </row>
    <row r="5" spans="2:10" ht="15.75" customHeight="1" x14ac:dyDescent="0.2">
      <c r="C5" s="24" t="s">
        <v>19</v>
      </c>
      <c r="D5" s="18"/>
      <c r="E5" s="21" t="s">
        <v>24</v>
      </c>
    </row>
    <row r="6" spans="2:10" ht="15.75" customHeight="1" thickBot="1" x14ac:dyDescent="0.25">
      <c r="C6" s="25" t="s">
        <v>21</v>
      </c>
      <c r="D6" s="19"/>
      <c r="E6" s="22" t="s">
        <v>24</v>
      </c>
    </row>
    <row r="8" spans="2:10" ht="32.25" customHeight="1" thickBot="1" x14ac:dyDescent="0.25">
      <c r="B8" s="2"/>
      <c r="C8" s="1"/>
      <c r="D8" s="1"/>
    </row>
    <row r="9" spans="2:10" ht="15" x14ac:dyDescent="0.25">
      <c r="B9" s="28" t="s">
        <v>11</v>
      </c>
      <c r="C9" s="29" t="s">
        <v>4</v>
      </c>
      <c r="D9" s="29" t="s">
        <v>5</v>
      </c>
      <c r="E9" s="30" t="s">
        <v>25</v>
      </c>
    </row>
    <row r="10" spans="2:10" ht="15.75" customHeight="1" x14ac:dyDescent="0.25">
      <c r="B10" s="31" t="s">
        <v>8</v>
      </c>
      <c r="C10" s="26">
        <v>3.5</v>
      </c>
      <c r="D10" s="26">
        <v>1</v>
      </c>
      <c r="E10" s="50">
        <f>D10*$D$19</f>
        <v>0</v>
      </c>
    </row>
    <row r="11" spans="2:10" ht="15.75" customHeight="1" x14ac:dyDescent="0.25">
      <c r="B11" s="32" t="s">
        <v>18</v>
      </c>
      <c r="C11" s="27">
        <v>0.8</v>
      </c>
      <c r="D11" s="27">
        <v>2.5</v>
      </c>
      <c r="E11" s="51">
        <f>D11*$D$19</f>
        <v>0</v>
      </c>
    </row>
    <row r="12" spans="2:10" ht="15.75" customHeight="1" x14ac:dyDescent="0.25">
      <c r="B12" s="32" t="s">
        <v>9</v>
      </c>
      <c r="C12" s="27">
        <v>2.5</v>
      </c>
      <c r="D12" s="27">
        <v>10</v>
      </c>
      <c r="E12" s="51">
        <f>D12*$D$19</f>
        <v>0</v>
      </c>
      <c r="J12" s="5"/>
    </row>
    <row r="13" spans="2:10" ht="15.75" customHeight="1" thickBot="1" x14ac:dyDescent="0.3">
      <c r="B13" s="25" t="s">
        <v>10</v>
      </c>
      <c r="C13" s="33">
        <v>4</v>
      </c>
      <c r="D13" s="33">
        <v>35</v>
      </c>
      <c r="E13" s="52">
        <f>D13*$D$19</f>
        <v>0</v>
      </c>
    </row>
    <row r="14" spans="2:10" ht="12.75" x14ac:dyDescent="0.2">
      <c r="B14" s="13" t="s">
        <v>15</v>
      </c>
      <c r="C14" s="6"/>
      <c r="D14" s="6"/>
      <c r="F14" s="2"/>
    </row>
    <row r="15" spans="2:10" ht="12.75" x14ac:dyDescent="0.2">
      <c r="B15" s="14" t="s">
        <v>16</v>
      </c>
    </row>
    <row r="16" spans="2:10" ht="12.75" x14ac:dyDescent="0.2">
      <c r="B16" s="14"/>
    </row>
    <row r="17" spans="2:6" ht="18.75" thickBot="1" x14ac:dyDescent="0.25">
      <c r="B17" s="45" t="s">
        <v>23</v>
      </c>
      <c r="C17" s="45"/>
      <c r="D17" s="45"/>
      <c r="E17" s="45"/>
    </row>
    <row r="18" spans="2:6" ht="12.75" x14ac:dyDescent="0.2">
      <c r="B18" s="38" t="s">
        <v>2</v>
      </c>
      <c r="C18" s="40"/>
      <c r="D18" s="46">
        <f>D4*D5*D6</f>
        <v>0</v>
      </c>
    </row>
    <row r="19" spans="2:6" ht="12.75" x14ac:dyDescent="0.2">
      <c r="B19" s="41" t="s">
        <v>3</v>
      </c>
      <c r="C19" s="42"/>
      <c r="D19" s="47">
        <f>D18/D3</f>
        <v>0</v>
      </c>
    </row>
    <row r="20" spans="2:6" ht="12.75" x14ac:dyDescent="0.2">
      <c r="B20" s="43" t="s">
        <v>6</v>
      </c>
      <c r="C20" s="44"/>
      <c r="D20" s="48">
        <f>D19*7.48</f>
        <v>0</v>
      </c>
    </row>
    <row r="21" spans="2:6" ht="13.5" thickBot="1" x14ac:dyDescent="0.25">
      <c r="B21" s="34" t="s">
        <v>7</v>
      </c>
      <c r="C21" s="35"/>
      <c r="D21" s="49">
        <f>D19*28.3168</f>
        <v>0</v>
      </c>
    </row>
    <row r="22" spans="2:6" ht="12.75" x14ac:dyDescent="0.2">
      <c r="B22" s="7" t="s">
        <v>17</v>
      </c>
      <c r="C22" s="1"/>
      <c r="D22" s="1"/>
      <c r="E22" s="1"/>
    </row>
    <row r="23" spans="2:6" ht="12.75" x14ac:dyDescent="0.2">
      <c r="B23" s="7"/>
      <c r="C23" s="3"/>
      <c r="D23" s="3"/>
      <c r="E23" s="3"/>
    </row>
    <row r="24" spans="2:6" ht="20.25" x14ac:dyDescent="0.2">
      <c r="B24" s="37" t="s">
        <v>12</v>
      </c>
      <c r="C24" s="37"/>
      <c r="D24" s="37"/>
      <c r="E24" s="37"/>
      <c r="F24" s="37"/>
    </row>
    <row r="25" spans="2:6" ht="15" x14ac:dyDescent="0.2">
      <c r="B25" s="9" t="s">
        <v>22</v>
      </c>
      <c r="C25" s="4"/>
      <c r="D25" s="4"/>
      <c r="E25" s="4"/>
      <c r="F25" s="4"/>
    </row>
    <row r="26" spans="2:6" ht="15" x14ac:dyDescent="0.2">
      <c r="D26" s="10" t="s">
        <v>13</v>
      </c>
      <c r="E26" s="4"/>
      <c r="F26" s="4"/>
    </row>
    <row r="27" spans="2:6" ht="15" x14ac:dyDescent="0.2">
      <c r="D27" s="11" t="s">
        <v>14</v>
      </c>
      <c r="E27" s="4"/>
      <c r="F27" s="4"/>
    </row>
    <row r="28" spans="2:6" ht="12.75" x14ac:dyDescent="0.2">
      <c r="B28" s="4"/>
      <c r="C28" s="4"/>
      <c r="D28" s="4"/>
      <c r="E28" s="4"/>
      <c r="F28" s="4"/>
    </row>
    <row r="29" spans="2:6" ht="12.75" x14ac:dyDescent="0.2">
      <c r="B29" s="4"/>
      <c r="C29" s="4"/>
      <c r="D29" s="4"/>
      <c r="E29" s="4"/>
      <c r="F29" s="4"/>
    </row>
    <row r="30" spans="2:6" ht="12.75" x14ac:dyDescent="0.2">
      <c r="B30" s="4"/>
      <c r="C30" s="4"/>
      <c r="D30" s="4"/>
      <c r="E30" s="4"/>
      <c r="F30" s="4"/>
    </row>
    <row r="31" spans="2:6" ht="12.75" x14ac:dyDescent="0.2">
      <c r="B31" s="4"/>
      <c r="C31" s="4"/>
      <c r="D31" s="4"/>
      <c r="E31" s="4"/>
      <c r="F31" s="4"/>
    </row>
    <row r="32" spans="2:6" ht="12.75" x14ac:dyDescent="0.2">
      <c r="B32" s="4"/>
      <c r="C32" s="4"/>
      <c r="D32" s="4"/>
      <c r="E32" s="4"/>
      <c r="F32" s="4"/>
    </row>
    <row r="33" spans="2:6" ht="12.75" x14ac:dyDescent="0.2">
      <c r="B33" s="4"/>
      <c r="C33" s="4"/>
      <c r="D33" s="4"/>
      <c r="E33" s="4"/>
      <c r="F33" s="4"/>
    </row>
    <row r="34" spans="2:6" ht="12.75" x14ac:dyDescent="0.2">
      <c r="B34" s="4"/>
      <c r="C34" s="4"/>
      <c r="D34" s="4"/>
      <c r="E34" s="4"/>
      <c r="F34" s="4"/>
    </row>
    <row r="35" spans="2:6" ht="12.75" x14ac:dyDescent="0.2">
      <c r="B35" s="4"/>
      <c r="C35" s="4"/>
      <c r="D35" s="4"/>
      <c r="E35" s="4"/>
      <c r="F35" s="4"/>
    </row>
    <row r="36" spans="2:6" ht="12.75" x14ac:dyDescent="0.2">
      <c r="B36" s="4"/>
      <c r="C36" s="4"/>
      <c r="D36" s="4"/>
      <c r="E36" s="4"/>
      <c r="F36" s="4"/>
    </row>
  </sheetData>
  <mergeCells count="8">
    <mergeCell ref="B21:C21"/>
    <mergeCell ref="B1:F1"/>
    <mergeCell ref="B24:F24"/>
    <mergeCell ref="B3:C3"/>
    <mergeCell ref="B18:C18"/>
    <mergeCell ref="B19:C19"/>
    <mergeCell ref="B20:C20"/>
    <mergeCell ref="B17:E17"/>
  </mergeCells>
  <conditionalFormatting sqref="B10:E13">
    <cfRule type="expression" dxfId="0" priority="2">
      <formula>MOD(ROW(),2)</formula>
    </cfRule>
  </conditionalFormatting>
  <hyperlinks>
    <hyperlink ref="D27" r:id="rId1" xr:uid="{D4915C3E-AF84-41F7-87CE-C8563428E4F6}"/>
  </hyperlinks>
  <pageMargins left="0.7" right="0.7" top="0.75" bottom="0.75" header="0.3" footer="0.3"/>
  <pageSetup scale="74" orientation="portrait" horizontalDpi="360" verticalDpi="360" r:id="rId2"/>
  <headerFooter>
    <oddHeader>&amp;L440-462-1500&amp;C&amp;"Arial,Bold"&amp;12Spex•Lite® Shooting Bag Fill
&amp;"Arial,Regular"&amp;10 2019 June&amp;Rinfo@spexlite.com</oddHeader>
    <oddFooter>&amp;L440-462-1500&amp;C&amp;"Arial,Bold"&amp;12Spex•Lite® Shooting Bag Fill&amp;Rinfo@spexlite.com</oddFooter>
  </headerFooter>
  <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Spex•Lite® Shooting Bag Fill </vt:lpstr>
      <vt:lpstr>'Spex•Lite® Shooting Bag Fill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Spex•Lite®Shooting Bag Fill</dc:creator>
  <cp:lastModifiedBy>SchabelTech</cp:lastModifiedBy>
  <cp:lastPrinted>2019-06-26T19:18:29Z</cp:lastPrinted>
  <dcterms:created xsi:type="dcterms:W3CDTF">2019-06-26T17:53:17Z</dcterms:created>
  <dcterms:modified xsi:type="dcterms:W3CDTF">2019-06-26T20:05:19Z</dcterms:modified>
</cp:coreProperties>
</file>