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ilson\Documents\TDW Website files\"/>
    </mc:Choice>
  </mc:AlternateContent>
  <xr:revisionPtr revIDLastSave="0" documentId="8_{08D3C3A4-E5A3-452D-867F-50011C899F6C}" xr6:coauthVersionLast="36" xr6:coauthVersionMax="36" xr10:uidLastSave="{00000000-0000-0000-0000-000000000000}"/>
  <bookViews>
    <workbookView xWindow="120" yWindow="90" windowWidth="19035" windowHeight="84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1" l="1"/>
  <c r="B24" i="1"/>
  <c r="B19" i="1"/>
  <c r="B13" i="1"/>
  <c r="B8" i="1"/>
  <c r="B3" i="1"/>
</calcChain>
</file>

<file path=xl/sharedStrings.xml><?xml version="1.0" encoding="utf-8"?>
<sst xmlns="http://schemas.openxmlformats.org/spreadsheetml/2006/main" count="34" uniqueCount="20">
  <si>
    <t>Flow 1</t>
  </si>
  <si>
    <t>Flow 2</t>
  </si>
  <si>
    <t>RPM 1</t>
  </si>
  <si>
    <t>RPM 2</t>
  </si>
  <si>
    <t>New pressure at different RPM</t>
  </si>
  <si>
    <t>Head 1</t>
  </si>
  <si>
    <t>Head 2</t>
  </si>
  <si>
    <t>HP 1</t>
  </si>
  <si>
    <t>HP 2</t>
  </si>
  <si>
    <t>New HP at different RPM</t>
  </si>
  <si>
    <t>Title cell</t>
  </si>
  <si>
    <t>Input cell</t>
  </si>
  <si>
    <t>Result cell</t>
  </si>
  <si>
    <t>Type in the conditions in the blue cells and read the answer in the green cell</t>
  </si>
  <si>
    <t>Dia. 1</t>
  </si>
  <si>
    <t xml:space="preserve">Dia. 2 </t>
  </si>
  <si>
    <t>New flow a different diameter impeller</t>
  </si>
  <si>
    <t>New pressure at different diameter impeller</t>
  </si>
  <si>
    <t>New HP at different diameter impeller</t>
  </si>
  <si>
    <t>New flow at different RPM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</si>
</sst>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2" fontId="1" fillId="3" borderId="1" xfId="0" applyNumberFormat="1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0" fontId="0" fillId="4" borderId="1" xfId="0" applyFill="1" applyBorder="1"/>
    <xf numFmtId="0" fontId="1" fillId="2" borderId="1" xfId="0" applyFont="1" applyFill="1" applyBorder="1"/>
    <xf numFmtId="0" fontId="0" fillId="5" borderId="1" xfId="0" applyFill="1" applyBorder="1"/>
    <xf numFmtId="0" fontId="0" fillId="3" borderId="1" xfId="0" applyFill="1" applyBorder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49" fontId="0" fillId="0" borderId="5" xfId="0" applyNumberFormat="1" applyBorder="1" applyAlignment="1">
      <alignment horizontal="center" vertical="top" wrapText="1"/>
    </xf>
    <xf numFmtId="49" fontId="0" fillId="0" borderId="6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49" fontId="0" fillId="0" borderId="9" xfId="0" applyNumberFormat="1" applyBorder="1" applyAlignment="1">
      <alignment horizontal="center" vertical="top" wrapText="1"/>
    </xf>
    <xf numFmtId="49" fontId="0" fillId="0" borderId="10" xfId="0" applyNumberFormat="1" applyBorder="1" applyAlignment="1">
      <alignment horizontal="center" vertical="top" wrapText="1"/>
    </xf>
    <xf numFmtId="49" fontId="0" fillId="0" borderId="11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120" zoomScaleNormal="120" workbookViewId="0">
      <selection activeCell="H14" sqref="H14"/>
    </sheetView>
  </sheetViews>
  <sheetFormatPr defaultRowHeight="15" x14ac:dyDescent="0.25"/>
  <cols>
    <col min="7" max="7" width="11.7109375" customWidth="1"/>
  </cols>
  <sheetData>
    <row r="1" spans="1:11" ht="15.75" x14ac:dyDescent="0.25">
      <c r="A1" s="11" t="s">
        <v>19</v>
      </c>
      <c r="B1" s="12"/>
      <c r="C1" s="12"/>
      <c r="D1" s="12"/>
      <c r="E1" s="13"/>
      <c r="F1" s="1"/>
      <c r="G1" s="1"/>
      <c r="H1" s="1"/>
      <c r="I1" s="1"/>
      <c r="J1" s="1"/>
      <c r="K1" s="1"/>
    </row>
    <row r="2" spans="1:11" x14ac:dyDescent="0.25">
      <c r="A2" s="2" t="s">
        <v>0</v>
      </c>
      <c r="B2" s="7">
        <v>850</v>
      </c>
      <c r="C2" s="2" t="s">
        <v>2</v>
      </c>
      <c r="D2" s="7">
        <v>1780</v>
      </c>
      <c r="E2" s="1"/>
      <c r="F2" s="1"/>
      <c r="G2" s="1"/>
      <c r="H2" s="1"/>
      <c r="I2" s="1"/>
      <c r="J2" s="1"/>
      <c r="K2" s="1"/>
    </row>
    <row r="3" spans="1:11" x14ac:dyDescent="0.25">
      <c r="A3" s="8" t="s">
        <v>1</v>
      </c>
      <c r="B3" s="4">
        <f>(B2*D3)/D2</f>
        <v>716.29213483146066</v>
      </c>
      <c r="C3" s="2" t="s">
        <v>3</v>
      </c>
      <c r="D3" s="7">
        <v>1500</v>
      </c>
      <c r="E3" s="1"/>
      <c r="F3" s="2"/>
      <c r="G3" s="1" t="s">
        <v>10</v>
      </c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9"/>
      <c r="G4" s="1" t="s">
        <v>11</v>
      </c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0"/>
      <c r="G5" s="1" t="s">
        <v>12</v>
      </c>
      <c r="H5" s="1"/>
      <c r="I5" s="1"/>
      <c r="J5" s="1"/>
      <c r="K5" s="1"/>
    </row>
    <row r="6" spans="1:11" ht="15.75" x14ac:dyDescent="0.25">
      <c r="A6" s="11" t="s">
        <v>4</v>
      </c>
      <c r="B6" s="12"/>
      <c r="C6" s="12"/>
      <c r="D6" s="12"/>
      <c r="E6" s="13"/>
      <c r="F6" s="1"/>
      <c r="G6" s="1"/>
      <c r="H6" s="1"/>
      <c r="I6" s="1"/>
      <c r="J6" s="1"/>
      <c r="K6" s="1"/>
    </row>
    <row r="7" spans="1:11" x14ac:dyDescent="0.25">
      <c r="A7" s="2" t="s">
        <v>5</v>
      </c>
      <c r="B7" s="7">
        <v>150</v>
      </c>
      <c r="C7" s="2" t="s">
        <v>2</v>
      </c>
      <c r="D7" s="7">
        <v>1780</v>
      </c>
      <c r="E7" s="1"/>
      <c r="F7" s="14" t="s">
        <v>13</v>
      </c>
      <c r="G7" s="15"/>
      <c r="H7" s="16"/>
      <c r="I7" s="1"/>
      <c r="J7" s="1"/>
      <c r="K7" s="1"/>
    </row>
    <row r="8" spans="1:11" x14ac:dyDescent="0.25">
      <c r="A8" s="8" t="s">
        <v>6</v>
      </c>
      <c r="B8" s="4">
        <f>(B7*D8^2)/D7^2</f>
        <v>106.520641333165</v>
      </c>
      <c r="C8" s="2" t="s">
        <v>3</v>
      </c>
      <c r="D8" s="7">
        <v>1500</v>
      </c>
      <c r="E8" s="1"/>
      <c r="F8" s="17"/>
      <c r="G8" s="18"/>
      <c r="H8" s="19"/>
      <c r="I8" s="1"/>
      <c r="J8" s="1"/>
      <c r="K8" s="1"/>
    </row>
    <row r="9" spans="1:11" x14ac:dyDescent="0.25">
      <c r="A9" s="5"/>
      <c r="B9" s="6"/>
      <c r="C9" s="3"/>
      <c r="D9" s="1"/>
      <c r="E9" s="1"/>
      <c r="F9" s="20"/>
      <c r="G9" s="21"/>
      <c r="H9" s="22"/>
      <c r="I9" s="1"/>
      <c r="J9" s="1"/>
      <c r="K9" s="1"/>
    </row>
    <row r="10" spans="1:11" x14ac:dyDescent="0.25">
      <c r="A10" s="5"/>
      <c r="B10" s="6"/>
      <c r="C10" s="3"/>
      <c r="D10" s="1"/>
      <c r="E10" s="1"/>
      <c r="F10" s="1"/>
      <c r="G10" s="1"/>
      <c r="H10" s="1"/>
      <c r="I10" s="1"/>
      <c r="J10" s="1"/>
      <c r="K10" s="1"/>
    </row>
    <row r="11" spans="1:11" ht="15.75" x14ac:dyDescent="0.25">
      <c r="A11" s="11" t="s">
        <v>9</v>
      </c>
      <c r="B11" s="12"/>
      <c r="C11" s="12"/>
      <c r="D11" s="12"/>
      <c r="E11" s="13"/>
      <c r="F11" s="1"/>
      <c r="G11" s="1"/>
      <c r="H11" s="1"/>
      <c r="I11" s="1"/>
      <c r="J11" s="1"/>
      <c r="K11" s="1"/>
    </row>
    <row r="12" spans="1:11" x14ac:dyDescent="0.25">
      <c r="A12" s="2" t="s">
        <v>7</v>
      </c>
      <c r="B12" s="7">
        <v>150</v>
      </c>
      <c r="C12" s="2" t="s">
        <v>2</v>
      </c>
      <c r="D12" s="7">
        <v>1780</v>
      </c>
      <c r="E12" s="1"/>
      <c r="F12" s="1"/>
      <c r="G12" s="1"/>
      <c r="H12" s="1"/>
      <c r="I12" s="1"/>
      <c r="J12" s="1"/>
      <c r="K12" s="1"/>
    </row>
    <row r="13" spans="1:11" x14ac:dyDescent="0.25">
      <c r="A13" s="8" t="s">
        <v>8</v>
      </c>
      <c r="B13" s="4">
        <f>(B12*D13^3)/D12^3</f>
        <v>89.764585393116576</v>
      </c>
      <c r="C13" s="2" t="s">
        <v>3</v>
      </c>
      <c r="D13" s="7">
        <v>1500</v>
      </c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23" t="s">
        <v>16</v>
      </c>
      <c r="B17" s="24"/>
      <c r="C17" s="24"/>
      <c r="D17" s="24"/>
      <c r="E17" s="25"/>
      <c r="F17" s="1"/>
      <c r="G17" s="1"/>
      <c r="H17" s="1"/>
      <c r="I17" s="1"/>
      <c r="J17" s="1"/>
      <c r="K17" s="1"/>
    </row>
    <row r="18" spans="1:11" x14ac:dyDescent="0.25">
      <c r="A18" s="2" t="s">
        <v>0</v>
      </c>
      <c r="B18" s="7">
        <v>850</v>
      </c>
      <c r="C18" s="2" t="s">
        <v>14</v>
      </c>
      <c r="D18" s="7">
        <v>8.25</v>
      </c>
      <c r="E18" s="1"/>
      <c r="F18" s="1"/>
      <c r="G18" s="1"/>
      <c r="H18" s="1"/>
      <c r="I18" s="1"/>
      <c r="J18" s="1"/>
      <c r="K18" s="1"/>
    </row>
    <row r="19" spans="1:11" x14ac:dyDescent="0.25">
      <c r="A19" s="8" t="s">
        <v>1</v>
      </c>
      <c r="B19" s="4">
        <f>(B18*D19)/D18</f>
        <v>888.63636363636363</v>
      </c>
      <c r="C19" s="2" t="s">
        <v>15</v>
      </c>
      <c r="D19" s="7">
        <v>8.625</v>
      </c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x14ac:dyDescent="0.25">
      <c r="A22" s="23" t="s">
        <v>17</v>
      </c>
      <c r="B22" s="24"/>
      <c r="C22" s="24"/>
      <c r="D22" s="24"/>
      <c r="E22" s="25"/>
      <c r="F22" s="1"/>
      <c r="G22" s="1"/>
      <c r="H22" s="1"/>
      <c r="I22" s="1"/>
      <c r="J22" s="1"/>
      <c r="K22" s="1"/>
    </row>
    <row r="23" spans="1:11" x14ac:dyDescent="0.25">
      <c r="A23" s="2" t="s">
        <v>5</v>
      </c>
      <c r="B23" s="7">
        <v>60</v>
      </c>
      <c r="C23" s="2" t="s">
        <v>14</v>
      </c>
      <c r="D23" s="7">
        <v>8.625</v>
      </c>
      <c r="E23" s="1"/>
      <c r="F23" s="1"/>
      <c r="G23" s="1"/>
      <c r="H23" s="1"/>
      <c r="I23" s="1"/>
      <c r="J23" s="1"/>
      <c r="K23" s="1"/>
    </row>
    <row r="24" spans="1:11" x14ac:dyDescent="0.25">
      <c r="A24" s="8" t="s">
        <v>6</v>
      </c>
      <c r="B24" s="4">
        <f>(B23*D24^2)/D23^2</f>
        <v>54.896030245746694</v>
      </c>
      <c r="C24" s="2" t="s">
        <v>15</v>
      </c>
      <c r="D24" s="7">
        <v>8.25</v>
      </c>
      <c r="E24" s="1"/>
      <c r="F24" s="1"/>
      <c r="G24" s="1"/>
      <c r="H24" s="1"/>
      <c r="I24" s="1"/>
      <c r="J24" s="1"/>
      <c r="K24" s="1"/>
    </row>
    <row r="25" spans="1:11" x14ac:dyDescent="0.25">
      <c r="A25" s="5"/>
      <c r="B25" s="6"/>
      <c r="C25" s="3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5"/>
      <c r="B26" s="6"/>
      <c r="C26" s="3"/>
      <c r="D26" s="1"/>
      <c r="E26" s="1"/>
      <c r="F26" s="1"/>
      <c r="G26" s="1"/>
      <c r="H26" s="1"/>
      <c r="I26" s="1"/>
      <c r="J26" s="1"/>
      <c r="K26" s="1"/>
    </row>
    <row r="27" spans="1:11" ht="15.75" x14ac:dyDescent="0.25">
      <c r="A27" s="23" t="s">
        <v>18</v>
      </c>
      <c r="B27" s="24"/>
      <c r="C27" s="24"/>
      <c r="D27" s="24"/>
      <c r="E27" s="25"/>
      <c r="F27" s="1"/>
      <c r="G27" s="1"/>
      <c r="H27" s="1"/>
      <c r="I27" s="1"/>
      <c r="J27" s="1"/>
      <c r="K27" s="1"/>
    </row>
    <row r="28" spans="1:11" x14ac:dyDescent="0.25">
      <c r="A28" s="2" t="s">
        <v>7</v>
      </c>
      <c r="B28" s="7">
        <v>16</v>
      </c>
      <c r="C28" s="2" t="s">
        <v>14</v>
      </c>
      <c r="D28" s="7">
        <v>8.625</v>
      </c>
      <c r="E28" s="1"/>
      <c r="F28" s="1"/>
      <c r="G28" s="1"/>
      <c r="H28" s="1"/>
      <c r="I28" s="1"/>
      <c r="J28" s="1"/>
      <c r="K28" s="1"/>
    </row>
    <row r="29" spans="1:11" x14ac:dyDescent="0.25">
      <c r="A29" s="8" t="s">
        <v>8</v>
      </c>
      <c r="B29" s="4">
        <f>(B28*D29^3)/D28^3</f>
        <v>14.00246568587162</v>
      </c>
      <c r="C29" s="2" t="s">
        <v>15</v>
      </c>
      <c r="D29" s="7">
        <v>8.25</v>
      </c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7">
    <mergeCell ref="A1:E1"/>
    <mergeCell ref="A6:E6"/>
    <mergeCell ref="A11:E11"/>
    <mergeCell ref="F7:H9"/>
    <mergeCell ref="A22:E22"/>
    <mergeCell ref="A27:E27"/>
    <mergeCell ref="A17:E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Wilson</dc:creator>
  <cp:lastModifiedBy>Tim Wilson</cp:lastModifiedBy>
  <dcterms:created xsi:type="dcterms:W3CDTF">2011-04-05T18:21:35Z</dcterms:created>
  <dcterms:modified xsi:type="dcterms:W3CDTF">2019-04-25T15:48:26Z</dcterms:modified>
</cp:coreProperties>
</file>