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v8acc\design folder\"/>
    </mc:Choice>
  </mc:AlternateContent>
  <xr:revisionPtr revIDLastSave="0" documentId="13_ncr:1_{82BFE232-1743-41CD-8915-789CDDE966F0}" xr6:coauthVersionLast="47" xr6:coauthVersionMax="47" xr10:uidLastSave="{00000000-0000-0000-0000-000000000000}"/>
  <workbookProtection workbookAlgorithmName="SHA-512" workbookHashValue="B14GLbgBeEl8TMV9SiGotceNe7REI8S4cEnCJclGt1lfZZSnsd5vbQd/VM0cVVtTrYSj7F6hsxqXmoiOnEJEYg==" workbookSaltValue="kh1C8oplFUC4S76hIp5A0w==" workbookSpinCount="100000" lockStructure="1"/>
  <bookViews>
    <workbookView xWindow="-108" yWindow="-108" windowWidth="23256" windowHeight="12576" xr2:uid="{2B2865DB-3C36-4AC1-ADFE-5BBD116844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18" i="1" l="1"/>
  <c r="BN18" i="1"/>
  <c r="BR18" i="1" s="1"/>
  <c r="BP17" i="1"/>
  <c r="BN17" i="1"/>
  <c r="BR17" i="1" s="1"/>
  <c r="BR16" i="1"/>
  <c r="BP16" i="1"/>
  <c r="BN16" i="1"/>
  <c r="BP15" i="1"/>
  <c r="BN15" i="1"/>
  <c r="BR15" i="1" s="1"/>
  <c r="BP14" i="1"/>
  <c r="BN14" i="1"/>
  <c r="BR14" i="1" s="1"/>
  <c r="BR13" i="1"/>
  <c r="BQ13" i="1"/>
  <c r="BP13" i="1"/>
  <c r="BN13" i="1"/>
  <c r="BQ12" i="1"/>
  <c r="BP12" i="1"/>
  <c r="BN12" i="1"/>
  <c r="BR12" i="1" s="1"/>
  <c r="BR11" i="1"/>
  <c r="BQ11" i="1"/>
  <c r="BP11" i="1"/>
  <c r="BN11" i="1"/>
  <c r="BQ10" i="1"/>
  <c r="BP10" i="1"/>
  <c r="BN10" i="1"/>
  <c r="BR10" i="1" s="1"/>
  <c r="BR9" i="1"/>
  <c r="BQ9" i="1"/>
  <c r="BP9" i="1"/>
  <c r="BN9" i="1"/>
  <c r="BQ8" i="1"/>
  <c r="BP8" i="1"/>
  <c r="BN8" i="1"/>
  <c r="BR8" i="1" s="1"/>
  <c r="BR7" i="1"/>
  <c r="BQ7" i="1"/>
  <c r="BP7" i="1"/>
  <c r="BN7" i="1"/>
  <c r="BQ6" i="1"/>
  <c r="BP6" i="1"/>
  <c r="BN6" i="1"/>
  <c r="BR6" i="1" s="1"/>
  <c r="BR5" i="1"/>
  <c r="BQ5" i="1"/>
  <c r="BP5" i="1"/>
  <c r="BN5" i="1"/>
</calcChain>
</file>

<file path=xl/sharedStrings.xml><?xml version="1.0" encoding="utf-8"?>
<sst xmlns="http://schemas.openxmlformats.org/spreadsheetml/2006/main" count="87" uniqueCount="46">
  <si>
    <t>MUD SUMMER CLASSIC I</t>
  </si>
  <si>
    <t>ANGMERING 2/5/</t>
  </si>
  <si>
    <t>brampton 30/5</t>
  </si>
  <si>
    <t>brampton 31/5</t>
  </si>
  <si>
    <t>Swaffham 5/6</t>
  </si>
  <si>
    <t xml:space="preserve">swaffham 6/6 </t>
  </si>
  <si>
    <t>Brampton 4/7/21</t>
  </si>
  <si>
    <t>trent 11/7/21</t>
  </si>
  <si>
    <t>Brampton 25/7/21</t>
  </si>
  <si>
    <t>Ringwood 7/8/21</t>
  </si>
  <si>
    <t>Ringwood 8/8/21</t>
  </si>
  <si>
    <t>Smallfield 15/8/21</t>
  </si>
  <si>
    <t>swaffham 28/8</t>
  </si>
  <si>
    <t>swaffham 29/8/21</t>
  </si>
  <si>
    <t>brampton 19/9/21</t>
  </si>
  <si>
    <t>#</t>
  </si>
  <si>
    <t>ht 1</t>
  </si>
  <si>
    <t>ht2</t>
  </si>
  <si>
    <t>F+C4G</t>
  </si>
  <si>
    <t>ht1</t>
  </si>
  <si>
    <t>fin</t>
  </si>
  <si>
    <t>C4G</t>
  </si>
  <si>
    <t>Tour championship points</t>
  </si>
  <si>
    <t>chase for the Gold points</t>
  </si>
  <si>
    <t>mud summer classic pts</t>
  </si>
  <si>
    <t>average points score per meeting</t>
  </si>
  <si>
    <t>356 ANTHONY FILBY</t>
  </si>
  <si>
    <t>15 BRAD MOSS</t>
  </si>
  <si>
    <t>227 SAM WAINWRIGHT</t>
  </si>
  <si>
    <t>85 COLIN MOSS</t>
  </si>
  <si>
    <t>168 SAM CHAMBERS</t>
  </si>
  <si>
    <t>98 PETER SCOTT</t>
  </si>
  <si>
    <t>408 CHRIS SNELL</t>
  </si>
  <si>
    <t>167 CHRIS CARTLEDGE</t>
  </si>
  <si>
    <t>155 JIMMY RISPIN</t>
  </si>
  <si>
    <t>217 CARL MUSTCHIN</t>
  </si>
  <si>
    <t>536 JEFF JOHNSON</t>
  </si>
  <si>
    <t>3 RACE FORMAT IE: 2 HEATS AND A FINAL THE FINAL POINTS ARE ALSO ALLOCATED TO THE "CHASE FOR THE GOLD" QUALIFYING POINTS CHART.</t>
  </si>
  <si>
    <t>4 RACE FORMAT IE: 2 HEATS , FINAL AND CHASE FOR GOLD QUALIFYING RACE POINTS ARE AWARDER TO CHAMPIONSHIP CHART FOR EVERY RACE.</t>
  </si>
  <si>
    <t>IT IS TO THE INDIVIDUAL TRACKS DESCRETION WHICH RACE FORAT IS BEING APPLIED, DRIVERS WILL BE NOTIFIED AS SOON AS THE INFORMATION IS MADE AVAILABLE.</t>
  </si>
  <si>
    <t>POINTS AWARDED FOR EACH POSITION CAN BE FOUND BELOW</t>
  </si>
  <si>
    <t>ringwood 16/10/21</t>
  </si>
  <si>
    <t xml:space="preserve">HT2 </t>
  </si>
  <si>
    <t>34 DENNIS HARRIS</t>
  </si>
  <si>
    <t>258 JAMES GRIGGS</t>
  </si>
  <si>
    <t>31 ROBERT 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</si>
</sst>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BFBFB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E699"/>
        <bgColor rgb="FFFFE699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3" xfId="0" applyFill="1" applyBorder="1" applyAlignment="1">
      <alignment horizontal="center"/>
    </xf>
    <xf numFmtId="0" fontId="0" fillId="2" borderId="0" xfId="0" applyFill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2" borderId="2" xfId="0" applyFill="1" applyBorder="1"/>
    <xf numFmtId="0" fontId="0" fillId="0" borderId="6" xfId="0" applyBorder="1"/>
    <xf numFmtId="0" fontId="0" fillId="4" borderId="6" xfId="0" applyFill="1" applyBorder="1" applyAlignment="1">
      <alignment horizontal="center" wrapText="1"/>
    </xf>
    <xf numFmtId="0" fontId="0" fillId="2" borderId="6" xfId="0" applyFill="1" applyBorder="1"/>
    <xf numFmtId="0" fontId="0" fillId="0" borderId="6" xfId="0" applyBorder="1" applyAlignment="1">
      <alignment horizontal="center"/>
    </xf>
    <xf numFmtId="0" fontId="0" fillId="3" borderId="6" xfId="0" applyFill="1" applyBorder="1"/>
    <xf numFmtId="0" fontId="0" fillId="2" borderId="6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7" xfId="0" applyBorder="1"/>
    <xf numFmtId="0" fontId="0" fillId="2" borderId="7" xfId="0" applyFill="1" applyBorder="1"/>
    <xf numFmtId="0" fontId="0" fillId="3" borderId="7" xfId="0" applyFill="1" applyBorder="1"/>
    <xf numFmtId="0" fontId="0" fillId="5" borderId="7" xfId="0" applyFill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1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9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1" fillId="0" borderId="2" xfId="0" applyFont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25</xdr:row>
      <xdr:rowOff>45720</xdr:rowOff>
    </xdr:from>
    <xdr:to>
      <xdr:col>9</xdr:col>
      <xdr:colOff>3810</xdr:colOff>
      <xdr:row>44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D610E9-40C3-49D7-B09C-47A8F3E6F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5665470"/>
          <a:ext cx="3480435" cy="3469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55617-765C-4A63-A56B-37AB39467D0E}">
  <dimension ref="A2:BR25"/>
  <sheetViews>
    <sheetView tabSelected="1" topLeftCell="A2" zoomScale="80" zoomScaleNormal="80" workbookViewId="0">
      <selection activeCell="AC27" sqref="AC27"/>
    </sheetView>
  </sheetViews>
  <sheetFormatPr defaultRowHeight="14.4" x14ac:dyDescent="0.3"/>
  <cols>
    <col min="1" max="1" width="21" customWidth="1"/>
    <col min="2" max="2" width="4.77734375" customWidth="1"/>
    <col min="3" max="3" width="5.109375" customWidth="1"/>
    <col min="4" max="4" width="5.33203125" customWidth="1"/>
    <col min="5" max="5" width="7" customWidth="1"/>
    <col min="6" max="6" width="2.21875" customWidth="1"/>
    <col min="7" max="7" width="5.21875" customWidth="1"/>
    <col min="8" max="8" width="4.33203125" customWidth="1"/>
    <col min="9" max="9" width="3.88671875" customWidth="1"/>
    <col min="10" max="10" width="4.6640625" customWidth="1"/>
    <col min="11" max="11" width="2.6640625" customWidth="1"/>
    <col min="12" max="12" width="4.109375" customWidth="1"/>
    <col min="13" max="13" width="4.44140625" customWidth="1"/>
    <col min="14" max="14" width="4.5546875" customWidth="1"/>
    <col min="15" max="15" width="4.88671875" customWidth="1"/>
    <col min="16" max="16" width="2.44140625" customWidth="1"/>
    <col min="17" max="17" width="4.33203125" customWidth="1"/>
    <col min="18" max="18" width="4.109375" customWidth="1"/>
    <col min="19" max="19" width="6.6640625" customWidth="1"/>
    <col min="20" max="20" width="2" customWidth="1"/>
    <col min="21" max="21" width="4" customWidth="1"/>
    <col min="22" max="22" width="4.5546875" customWidth="1"/>
    <col min="23" max="23" width="6.33203125" customWidth="1"/>
    <col min="24" max="24" width="2.77734375" customWidth="1"/>
    <col min="25" max="25" width="6.6640625" customWidth="1"/>
    <col min="26" max="26" width="4.6640625" customWidth="1"/>
    <col min="27" max="27" width="6.44140625" customWidth="1"/>
    <col min="28" max="28" width="2.21875" customWidth="1"/>
    <col min="29" max="29" width="4.44140625" customWidth="1"/>
    <col min="30" max="30" width="4" customWidth="1"/>
    <col min="31" max="31" width="6.33203125" customWidth="1"/>
    <col min="32" max="32" width="2" customWidth="1"/>
    <col min="33" max="33" width="4.21875" customWidth="1"/>
    <col min="34" max="34" width="3.44140625" customWidth="1"/>
    <col min="35" max="35" width="4.44140625" customWidth="1"/>
    <col min="36" max="36" width="4.88671875" customWidth="1"/>
    <col min="37" max="37" width="2.21875" customWidth="1"/>
    <col min="38" max="38" width="4.44140625" customWidth="1"/>
    <col min="39" max="39" width="4.33203125" customWidth="1"/>
    <col min="40" max="40" width="7.33203125" customWidth="1"/>
    <col min="41" max="41" width="2.44140625" customWidth="1"/>
    <col min="42" max="42" width="4.109375" customWidth="1"/>
    <col min="43" max="43" width="4" customWidth="1"/>
    <col min="44" max="44" width="6.88671875" customWidth="1"/>
    <col min="45" max="45" width="2.109375" customWidth="1"/>
    <col min="46" max="46" width="4.33203125" customWidth="1"/>
    <col min="47" max="47" width="3.77734375" customWidth="1"/>
    <col min="48" max="48" width="6.44140625" customWidth="1"/>
    <col min="49" max="49" width="1.88671875" customWidth="1"/>
    <col min="50" max="50" width="3.6640625" customWidth="1"/>
    <col min="51" max="51" width="3.88671875" customWidth="1"/>
    <col min="52" max="52" width="7" customWidth="1"/>
    <col min="53" max="53" width="2" customWidth="1"/>
    <col min="54" max="54" width="3.88671875" customWidth="1"/>
    <col min="55" max="55" width="4" customWidth="1"/>
    <col min="56" max="56" width="8.21875" customWidth="1"/>
    <col min="57" max="57" width="2.33203125" customWidth="1"/>
    <col min="58" max="59" width="3.6640625" customWidth="1"/>
    <col min="60" max="60" width="6.77734375" customWidth="1"/>
    <col min="61" max="61" width="4.77734375" customWidth="1"/>
    <col min="62" max="62" width="2" customWidth="1"/>
    <col min="64" max="64" width="4.6640625" customWidth="1"/>
    <col min="65" max="65" width="5.21875" customWidth="1"/>
    <col min="67" max="67" width="1.6640625" customWidth="1"/>
  </cols>
  <sheetData>
    <row r="2" spans="1:70" x14ac:dyDescent="0.3">
      <c r="Y2" s="39" t="s">
        <v>0</v>
      </c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70" x14ac:dyDescent="0.3">
      <c r="C3" s="36" t="s">
        <v>1</v>
      </c>
      <c r="D3" s="36"/>
      <c r="E3" s="36"/>
      <c r="F3" s="1"/>
      <c r="G3" s="36" t="s">
        <v>2</v>
      </c>
      <c r="H3" s="36"/>
      <c r="I3" s="36"/>
      <c r="J3" s="36"/>
      <c r="K3" s="2"/>
      <c r="L3" s="36" t="s">
        <v>3</v>
      </c>
      <c r="M3" s="36"/>
      <c r="N3" s="36"/>
      <c r="O3" s="36"/>
      <c r="P3" s="2"/>
      <c r="Q3" s="36" t="s">
        <v>4</v>
      </c>
      <c r="R3" s="36"/>
      <c r="S3" s="36"/>
      <c r="T3" s="3"/>
      <c r="U3" s="36" t="s">
        <v>5</v>
      </c>
      <c r="V3" s="36"/>
      <c r="W3" s="36"/>
      <c r="X3" s="2"/>
      <c r="Y3" s="37" t="s">
        <v>6</v>
      </c>
      <c r="Z3" s="37"/>
      <c r="AA3" s="37"/>
      <c r="AB3" s="3"/>
      <c r="AC3" s="38" t="s">
        <v>7</v>
      </c>
      <c r="AD3" s="38"/>
      <c r="AE3" s="38"/>
      <c r="AF3" s="4"/>
      <c r="AG3" s="37" t="s">
        <v>8</v>
      </c>
      <c r="AH3" s="37"/>
      <c r="AI3" s="37"/>
      <c r="AJ3" s="37"/>
      <c r="AK3" s="3"/>
      <c r="AL3" s="35" t="s">
        <v>9</v>
      </c>
      <c r="AM3" s="35"/>
      <c r="AN3" s="35"/>
      <c r="AO3" s="5"/>
      <c r="AP3" s="6" t="s">
        <v>10</v>
      </c>
      <c r="AQ3" s="7"/>
      <c r="AR3" s="7"/>
      <c r="AS3" s="1"/>
      <c r="AT3" s="35" t="s">
        <v>11</v>
      </c>
      <c r="AU3" s="35"/>
      <c r="AV3" s="35"/>
      <c r="AW3" s="2"/>
      <c r="AX3" s="35" t="s">
        <v>12</v>
      </c>
      <c r="AY3" s="35"/>
      <c r="AZ3" s="35"/>
      <c r="BA3" s="2"/>
      <c r="BB3" s="35" t="s">
        <v>13</v>
      </c>
      <c r="BC3" s="35"/>
      <c r="BD3" s="35"/>
      <c r="BE3" s="3"/>
      <c r="BF3" s="35" t="s">
        <v>14</v>
      </c>
      <c r="BG3" s="35"/>
      <c r="BH3" s="35"/>
      <c r="BI3" s="8"/>
      <c r="BJ3" s="9"/>
      <c r="BK3" s="35" t="s">
        <v>41</v>
      </c>
      <c r="BL3" s="35"/>
      <c r="BM3" s="35"/>
      <c r="BO3" s="2"/>
      <c r="BQ3" s="2"/>
    </row>
    <row r="4" spans="1:70" ht="57.6" x14ac:dyDescent="0.3">
      <c r="A4" s="8" t="s">
        <v>15</v>
      </c>
      <c r="B4" s="10"/>
      <c r="C4" s="10" t="s">
        <v>16</v>
      </c>
      <c r="D4" s="10" t="s">
        <v>17</v>
      </c>
      <c r="E4" s="11" t="s">
        <v>18</v>
      </c>
      <c r="F4" s="12"/>
      <c r="G4" s="10" t="s">
        <v>19</v>
      </c>
      <c r="H4" s="10" t="s">
        <v>17</v>
      </c>
      <c r="I4" s="10" t="s">
        <v>20</v>
      </c>
      <c r="J4" s="10" t="s">
        <v>21</v>
      </c>
      <c r="K4" s="12"/>
      <c r="L4" s="10" t="s">
        <v>19</v>
      </c>
      <c r="M4" s="10" t="s">
        <v>17</v>
      </c>
      <c r="N4" s="10" t="s">
        <v>20</v>
      </c>
      <c r="O4" s="13" t="s">
        <v>21</v>
      </c>
      <c r="P4" s="12"/>
      <c r="Q4" s="10" t="s">
        <v>19</v>
      </c>
      <c r="R4" s="10" t="s">
        <v>17</v>
      </c>
      <c r="S4" s="11" t="s">
        <v>18</v>
      </c>
      <c r="T4" s="12"/>
      <c r="U4" s="10" t="s">
        <v>19</v>
      </c>
      <c r="V4" s="10" t="s">
        <v>17</v>
      </c>
      <c r="W4" s="11" t="s">
        <v>18</v>
      </c>
      <c r="X4" s="12"/>
      <c r="Y4" s="14" t="s">
        <v>19</v>
      </c>
      <c r="Z4" s="14" t="s">
        <v>17</v>
      </c>
      <c r="AA4" s="11" t="s">
        <v>18</v>
      </c>
      <c r="AB4" s="12"/>
      <c r="AC4" s="14" t="s">
        <v>19</v>
      </c>
      <c r="AD4" s="14" t="s">
        <v>17</v>
      </c>
      <c r="AE4" s="11" t="s">
        <v>18</v>
      </c>
      <c r="AF4" s="12"/>
      <c r="AG4" s="14" t="s">
        <v>19</v>
      </c>
      <c r="AH4" s="14" t="s">
        <v>17</v>
      </c>
      <c r="AI4" s="14" t="s">
        <v>20</v>
      </c>
      <c r="AJ4" s="14" t="s">
        <v>21</v>
      </c>
      <c r="AK4" s="12"/>
      <c r="AL4" s="10" t="s">
        <v>19</v>
      </c>
      <c r="AM4" s="10" t="s">
        <v>17</v>
      </c>
      <c r="AN4" s="11" t="s">
        <v>18</v>
      </c>
      <c r="AO4" s="12"/>
      <c r="AP4" s="10" t="s">
        <v>19</v>
      </c>
      <c r="AQ4" s="10" t="s">
        <v>17</v>
      </c>
      <c r="AR4" s="11" t="s">
        <v>18</v>
      </c>
      <c r="AS4" s="12"/>
      <c r="AT4" s="10" t="s">
        <v>19</v>
      </c>
      <c r="AU4" s="10" t="s">
        <v>17</v>
      </c>
      <c r="AV4" s="11" t="s">
        <v>18</v>
      </c>
      <c r="AW4" s="12"/>
      <c r="AX4" s="10" t="s">
        <v>19</v>
      </c>
      <c r="AY4" s="10" t="s">
        <v>17</v>
      </c>
      <c r="AZ4" s="11" t="s">
        <v>18</v>
      </c>
      <c r="BA4" s="12"/>
      <c r="BB4" s="10" t="s">
        <v>19</v>
      </c>
      <c r="BC4" s="10" t="s">
        <v>17</v>
      </c>
      <c r="BD4" s="11" t="s">
        <v>18</v>
      </c>
      <c r="BE4" s="12"/>
      <c r="BF4" s="10" t="s">
        <v>19</v>
      </c>
      <c r="BG4" s="10" t="s">
        <v>17</v>
      </c>
      <c r="BH4" s="11" t="s">
        <v>18</v>
      </c>
      <c r="BI4" s="11"/>
      <c r="BJ4" s="15"/>
      <c r="BK4" s="11" t="s">
        <v>18</v>
      </c>
      <c r="BL4" s="10" t="s">
        <v>19</v>
      </c>
      <c r="BM4" s="40" t="s">
        <v>42</v>
      </c>
      <c r="BN4" s="16" t="s">
        <v>22</v>
      </c>
      <c r="BO4" s="9"/>
      <c r="BP4" s="17" t="s">
        <v>23</v>
      </c>
      <c r="BQ4" s="41" t="s">
        <v>24</v>
      </c>
      <c r="BR4" s="16" t="s">
        <v>25</v>
      </c>
    </row>
    <row r="5" spans="1:70" x14ac:dyDescent="0.3">
      <c r="A5" s="19" t="s">
        <v>26</v>
      </c>
      <c r="B5" s="8">
        <v>13</v>
      </c>
      <c r="C5" s="8"/>
      <c r="D5" s="8"/>
      <c r="E5" s="18"/>
      <c r="F5" s="9"/>
      <c r="G5" s="19">
        <v>25</v>
      </c>
      <c r="H5" s="8">
        <v>22</v>
      </c>
      <c r="I5" s="8">
        <v>90</v>
      </c>
      <c r="J5" s="19">
        <v>100</v>
      </c>
      <c r="K5" s="9"/>
      <c r="L5" s="8">
        <v>22</v>
      </c>
      <c r="M5" s="8">
        <v>20</v>
      </c>
      <c r="N5" s="19">
        <v>100</v>
      </c>
      <c r="O5" s="8">
        <v>80</v>
      </c>
      <c r="P5" s="9"/>
      <c r="Q5" s="8">
        <v>19</v>
      </c>
      <c r="R5" s="8">
        <v>22</v>
      </c>
      <c r="S5" s="18">
        <v>75</v>
      </c>
      <c r="T5" s="9"/>
      <c r="U5" s="8">
        <v>18</v>
      </c>
      <c r="V5" s="8">
        <v>22</v>
      </c>
      <c r="W5" s="18">
        <v>80</v>
      </c>
      <c r="X5" s="9"/>
      <c r="Y5" s="20">
        <v>18</v>
      </c>
      <c r="Z5" s="19">
        <v>25</v>
      </c>
      <c r="AA5" s="21">
        <v>90</v>
      </c>
      <c r="AB5" s="9"/>
      <c r="AC5" s="20"/>
      <c r="AD5" s="20"/>
      <c r="AE5" s="20"/>
      <c r="AF5" s="9"/>
      <c r="AG5" s="19">
        <v>25</v>
      </c>
      <c r="AH5" s="19">
        <v>25</v>
      </c>
      <c r="AI5" s="19">
        <v>100</v>
      </c>
      <c r="AJ5" s="19">
        <v>100</v>
      </c>
      <c r="AK5" s="9"/>
      <c r="AL5" s="8"/>
      <c r="AM5" s="8"/>
      <c r="AN5" s="22">
        <v>80</v>
      </c>
      <c r="AO5" s="9"/>
      <c r="AP5" s="8">
        <v>19</v>
      </c>
      <c r="AQ5" s="8">
        <v>18</v>
      </c>
      <c r="AR5" s="22">
        <v>75</v>
      </c>
      <c r="AS5" s="9"/>
      <c r="AT5" s="19">
        <v>25</v>
      </c>
      <c r="AU5" s="8">
        <v>22</v>
      </c>
      <c r="AV5" s="8">
        <v>75</v>
      </c>
      <c r="AW5" s="9"/>
      <c r="AX5" s="8">
        <v>20</v>
      </c>
      <c r="AY5" s="8">
        <v>20</v>
      </c>
      <c r="AZ5" s="8">
        <v>90</v>
      </c>
      <c r="BA5" s="9"/>
      <c r="BB5" s="8">
        <v>20</v>
      </c>
      <c r="BC5" s="19">
        <v>25</v>
      </c>
      <c r="BD5" s="23">
        <v>100</v>
      </c>
      <c r="BE5" s="9"/>
      <c r="BF5" s="8">
        <v>25</v>
      </c>
      <c r="BG5" s="8">
        <v>25</v>
      </c>
      <c r="BH5" s="18">
        <v>100</v>
      </c>
      <c r="BI5" s="18">
        <v>80</v>
      </c>
      <c r="BJ5" s="24"/>
      <c r="BK5" s="8">
        <v>90</v>
      </c>
      <c r="BL5" s="8">
        <v>19</v>
      </c>
      <c r="BM5" s="18">
        <v>18</v>
      </c>
      <c r="BN5" s="8">
        <f t="shared" ref="BN5:BN18" si="0">SUM(C5:BM5)</f>
        <v>2024</v>
      </c>
      <c r="BO5" s="8"/>
      <c r="BP5" s="6">
        <f t="shared" ref="BP5:BP18" si="1">SUM(E5+J5+O5+S5+W5+AA5+AE5+AJ5+AN5+AR5+AV5+AZ5+BD5+BI5)</f>
        <v>1025</v>
      </c>
      <c r="BQ5" s="20">
        <f t="shared" ref="BQ5:BQ13" si="2">SUM(Y5:AJ5)</f>
        <v>383</v>
      </c>
      <c r="BR5" s="8">
        <f t="shared" ref="BR5:BR18" si="3">SUM(BN5/B5)</f>
        <v>155.69230769230768</v>
      </c>
    </row>
    <row r="6" spans="1:70" x14ac:dyDescent="0.3">
      <c r="A6" s="19" t="s">
        <v>27</v>
      </c>
      <c r="B6" s="8">
        <v>14</v>
      </c>
      <c r="C6" s="8">
        <v>20</v>
      </c>
      <c r="D6" s="8">
        <v>22</v>
      </c>
      <c r="E6" s="18">
        <v>80</v>
      </c>
      <c r="F6" s="9"/>
      <c r="G6" s="8">
        <v>22</v>
      </c>
      <c r="H6" s="8">
        <v>20</v>
      </c>
      <c r="I6" s="19">
        <v>100</v>
      </c>
      <c r="J6" s="8">
        <v>90</v>
      </c>
      <c r="K6" s="9"/>
      <c r="L6" s="19">
        <v>25</v>
      </c>
      <c r="M6" s="19">
        <v>25</v>
      </c>
      <c r="N6" s="8">
        <v>80</v>
      </c>
      <c r="O6" s="8">
        <v>90</v>
      </c>
      <c r="P6" s="9"/>
      <c r="Q6" s="8">
        <v>22</v>
      </c>
      <c r="R6" s="8">
        <v>22</v>
      </c>
      <c r="S6" s="18">
        <v>90</v>
      </c>
      <c r="T6" s="9"/>
      <c r="U6" s="8">
        <v>19</v>
      </c>
      <c r="V6" s="19">
        <v>25</v>
      </c>
      <c r="W6" s="18">
        <v>75</v>
      </c>
      <c r="X6" s="9"/>
      <c r="Y6" s="20">
        <v>22</v>
      </c>
      <c r="Z6" s="20">
        <v>19</v>
      </c>
      <c r="AA6" s="21">
        <v>0</v>
      </c>
      <c r="AB6" s="9"/>
      <c r="AC6" s="20">
        <v>20</v>
      </c>
      <c r="AD6" s="20"/>
      <c r="AE6" s="20"/>
      <c r="AF6" s="9"/>
      <c r="AG6" s="20"/>
      <c r="AH6" s="20"/>
      <c r="AI6" s="20"/>
      <c r="AJ6" s="20"/>
      <c r="AK6" s="9"/>
      <c r="AL6" s="8">
        <v>22</v>
      </c>
      <c r="AM6" s="19">
        <v>25</v>
      </c>
      <c r="AN6" s="25">
        <v>100</v>
      </c>
      <c r="AO6" s="9"/>
      <c r="AP6" s="8">
        <v>22</v>
      </c>
      <c r="AQ6" s="8">
        <v>19</v>
      </c>
      <c r="AR6" s="22">
        <v>80</v>
      </c>
      <c r="AS6" s="9"/>
      <c r="AT6" s="8">
        <v>20</v>
      </c>
      <c r="AU6" s="8">
        <v>18</v>
      </c>
      <c r="AV6" s="19">
        <v>100</v>
      </c>
      <c r="AW6" s="9"/>
      <c r="AX6" s="8">
        <v>19</v>
      </c>
      <c r="AY6" s="19">
        <v>25</v>
      </c>
      <c r="AZ6" s="8">
        <v>80</v>
      </c>
      <c r="BA6" s="9"/>
      <c r="BB6" s="8">
        <v>22</v>
      </c>
      <c r="BC6" s="8">
        <v>22</v>
      </c>
      <c r="BD6" s="18">
        <v>90</v>
      </c>
      <c r="BE6" s="9"/>
      <c r="BF6" s="8">
        <v>20</v>
      </c>
      <c r="BG6" s="8">
        <v>20</v>
      </c>
      <c r="BH6" s="18">
        <v>90</v>
      </c>
      <c r="BI6" s="18">
        <v>75</v>
      </c>
      <c r="BJ6" s="24"/>
      <c r="BK6" s="8">
        <v>100</v>
      </c>
      <c r="BL6" s="8">
        <v>25</v>
      </c>
      <c r="BM6" s="18">
        <v>20</v>
      </c>
      <c r="BN6" s="8">
        <f t="shared" si="0"/>
        <v>1902</v>
      </c>
      <c r="BO6" s="8"/>
      <c r="BP6" s="6">
        <f t="shared" si="1"/>
        <v>950</v>
      </c>
      <c r="BQ6" s="20">
        <f t="shared" si="2"/>
        <v>61</v>
      </c>
      <c r="BR6" s="8">
        <f t="shared" si="3"/>
        <v>135.85714285714286</v>
      </c>
    </row>
    <row r="7" spans="1:70" x14ac:dyDescent="0.3">
      <c r="A7" s="19" t="s">
        <v>28</v>
      </c>
      <c r="B7" s="8">
        <v>12</v>
      </c>
      <c r="C7" s="8">
        <v>19</v>
      </c>
      <c r="D7" s="19">
        <v>25</v>
      </c>
      <c r="E7" s="22">
        <v>90</v>
      </c>
      <c r="F7" s="9"/>
      <c r="G7" s="8">
        <v>20</v>
      </c>
      <c r="H7" s="19">
        <v>25</v>
      </c>
      <c r="I7" s="8">
        <v>80</v>
      </c>
      <c r="J7" s="8">
        <v>80</v>
      </c>
      <c r="K7" s="9"/>
      <c r="L7" s="8">
        <v>20</v>
      </c>
      <c r="M7" s="8">
        <v>22</v>
      </c>
      <c r="N7" s="8">
        <v>90</v>
      </c>
      <c r="O7" s="19">
        <v>100</v>
      </c>
      <c r="P7" s="9"/>
      <c r="Q7" s="8">
        <v>18</v>
      </c>
      <c r="R7" s="8">
        <v>19</v>
      </c>
      <c r="S7" s="18">
        <v>80</v>
      </c>
      <c r="T7" s="9"/>
      <c r="U7" s="19">
        <v>25</v>
      </c>
      <c r="V7" s="8">
        <v>19</v>
      </c>
      <c r="W7" s="23">
        <v>100</v>
      </c>
      <c r="X7" s="9"/>
      <c r="Y7" s="19">
        <v>25</v>
      </c>
      <c r="Z7" s="20">
        <v>22</v>
      </c>
      <c r="AA7" s="23">
        <v>100</v>
      </c>
      <c r="AB7" s="9"/>
      <c r="AC7" s="20">
        <v>19</v>
      </c>
      <c r="AD7" s="19">
        <v>25</v>
      </c>
      <c r="AE7" s="21">
        <v>90</v>
      </c>
      <c r="AF7" s="9"/>
      <c r="AG7" s="20"/>
      <c r="AH7" s="20"/>
      <c r="AI7" s="20"/>
      <c r="AJ7" s="20"/>
      <c r="AK7" s="9"/>
      <c r="AL7" s="8"/>
      <c r="AM7" s="8"/>
      <c r="AN7" s="22"/>
      <c r="AO7" s="9"/>
      <c r="AP7" s="8"/>
      <c r="AQ7" s="8"/>
      <c r="AR7" s="22"/>
      <c r="AS7" s="9"/>
      <c r="AT7" s="8">
        <v>22</v>
      </c>
      <c r="AU7" s="19">
        <v>25</v>
      </c>
      <c r="AV7" s="8">
        <v>70</v>
      </c>
      <c r="AW7" s="9"/>
      <c r="AX7" s="8">
        <v>17</v>
      </c>
      <c r="AY7" s="8">
        <v>18</v>
      </c>
      <c r="AZ7" s="8">
        <v>70</v>
      </c>
      <c r="BA7" s="9"/>
      <c r="BB7" s="8">
        <v>19</v>
      </c>
      <c r="BC7" s="8">
        <v>20</v>
      </c>
      <c r="BD7" s="18">
        <v>70</v>
      </c>
      <c r="BE7" s="9"/>
      <c r="BF7" s="8">
        <v>22</v>
      </c>
      <c r="BG7" s="8">
        <v>22</v>
      </c>
      <c r="BH7" s="18">
        <v>80</v>
      </c>
      <c r="BI7" s="23">
        <v>100</v>
      </c>
      <c r="BJ7" s="24"/>
      <c r="BK7" s="8">
        <v>70</v>
      </c>
      <c r="BL7" s="8">
        <v>18</v>
      </c>
      <c r="BM7" s="18">
        <v>16</v>
      </c>
      <c r="BN7" s="8">
        <f t="shared" si="0"/>
        <v>1772</v>
      </c>
      <c r="BO7" s="8"/>
      <c r="BP7" s="6">
        <f t="shared" si="1"/>
        <v>950</v>
      </c>
      <c r="BQ7" s="20">
        <f t="shared" si="2"/>
        <v>281</v>
      </c>
      <c r="BR7" s="8">
        <f t="shared" si="3"/>
        <v>147.66666666666666</v>
      </c>
    </row>
    <row r="8" spans="1:70" x14ac:dyDescent="0.3">
      <c r="A8" s="19" t="s">
        <v>29</v>
      </c>
      <c r="B8" s="8">
        <v>15</v>
      </c>
      <c r="C8" s="8">
        <v>22</v>
      </c>
      <c r="D8" s="8"/>
      <c r="E8" s="22"/>
      <c r="F8" s="9"/>
      <c r="G8" s="8">
        <v>18</v>
      </c>
      <c r="H8" s="8"/>
      <c r="I8" s="8"/>
      <c r="J8" s="8"/>
      <c r="K8" s="9"/>
      <c r="L8" s="8">
        <v>18</v>
      </c>
      <c r="M8" s="8">
        <v>19</v>
      </c>
      <c r="N8" s="8">
        <v>75</v>
      </c>
      <c r="O8" s="8"/>
      <c r="P8" s="9"/>
      <c r="Q8" s="8">
        <v>20</v>
      </c>
      <c r="R8" s="8">
        <v>18</v>
      </c>
      <c r="S8" s="18">
        <v>70</v>
      </c>
      <c r="T8" s="9"/>
      <c r="U8" s="8">
        <v>22</v>
      </c>
      <c r="V8" s="8">
        <v>18</v>
      </c>
      <c r="W8" s="18">
        <v>70</v>
      </c>
      <c r="X8" s="9"/>
      <c r="Y8" s="20">
        <v>20</v>
      </c>
      <c r="Z8" s="20">
        <v>17</v>
      </c>
      <c r="AA8" s="21">
        <v>75</v>
      </c>
      <c r="AB8" s="9"/>
      <c r="AC8" s="20">
        <v>18</v>
      </c>
      <c r="AD8" s="20">
        <v>19</v>
      </c>
      <c r="AE8" s="21">
        <v>80</v>
      </c>
      <c r="AF8" s="9"/>
      <c r="AG8" s="20">
        <v>20</v>
      </c>
      <c r="AH8" s="20">
        <v>20</v>
      </c>
      <c r="AI8" s="20">
        <v>90</v>
      </c>
      <c r="AJ8" s="20">
        <v>90</v>
      </c>
      <c r="AK8" s="9"/>
      <c r="AL8" s="8">
        <v>20</v>
      </c>
      <c r="AM8" s="8">
        <v>20</v>
      </c>
      <c r="AN8" s="22">
        <v>65</v>
      </c>
      <c r="AO8" s="9"/>
      <c r="AP8" s="8">
        <v>20</v>
      </c>
      <c r="AQ8" s="8">
        <v>20</v>
      </c>
      <c r="AR8" s="22">
        <v>70</v>
      </c>
      <c r="AS8" s="9"/>
      <c r="AT8" s="8">
        <v>18</v>
      </c>
      <c r="AU8" s="8">
        <v>19</v>
      </c>
      <c r="AV8" s="8">
        <v>80</v>
      </c>
      <c r="AW8" s="9"/>
      <c r="AX8" s="19">
        <v>25</v>
      </c>
      <c r="AY8" s="8">
        <v>22</v>
      </c>
      <c r="AZ8" s="8">
        <v>75</v>
      </c>
      <c r="BA8" s="9"/>
      <c r="BB8" s="8">
        <v>18</v>
      </c>
      <c r="BC8" s="8">
        <v>19</v>
      </c>
      <c r="BD8" s="18">
        <v>80</v>
      </c>
      <c r="BE8" s="9"/>
      <c r="BF8" s="8">
        <v>18</v>
      </c>
      <c r="BG8" s="8">
        <v>18</v>
      </c>
      <c r="BH8" s="18">
        <v>65</v>
      </c>
      <c r="BI8" s="18"/>
      <c r="BJ8" s="24"/>
      <c r="BK8" s="8">
        <v>80</v>
      </c>
      <c r="BL8" s="8">
        <v>20</v>
      </c>
      <c r="BM8" s="18">
        <v>19</v>
      </c>
      <c r="BN8" s="8">
        <f t="shared" si="0"/>
        <v>1610</v>
      </c>
      <c r="BO8" s="8"/>
      <c r="BP8" s="6">
        <f t="shared" si="1"/>
        <v>755</v>
      </c>
      <c r="BQ8" s="20">
        <f t="shared" si="2"/>
        <v>449</v>
      </c>
      <c r="BR8" s="8">
        <f t="shared" si="3"/>
        <v>107.33333333333333</v>
      </c>
    </row>
    <row r="9" spans="1:70" x14ac:dyDescent="0.3">
      <c r="A9" s="19" t="s">
        <v>30</v>
      </c>
      <c r="B9" s="8">
        <v>10</v>
      </c>
      <c r="C9" s="8"/>
      <c r="D9" s="8"/>
      <c r="E9" s="22"/>
      <c r="F9" s="9"/>
      <c r="G9" s="8">
        <v>19</v>
      </c>
      <c r="H9" s="8">
        <v>19</v>
      </c>
      <c r="I9" s="8">
        <v>75</v>
      </c>
      <c r="J9" s="8">
        <v>75</v>
      </c>
      <c r="K9" s="9"/>
      <c r="L9" s="8">
        <v>19</v>
      </c>
      <c r="M9" s="8"/>
      <c r="N9" s="8">
        <v>70</v>
      </c>
      <c r="O9" s="8">
        <v>75</v>
      </c>
      <c r="P9" s="9"/>
      <c r="Q9" s="8"/>
      <c r="R9" s="8"/>
      <c r="S9" s="22"/>
      <c r="T9" s="9"/>
      <c r="U9" s="8"/>
      <c r="V9" s="8"/>
      <c r="W9" s="22"/>
      <c r="X9" s="9"/>
      <c r="Y9" s="20">
        <v>19</v>
      </c>
      <c r="Z9" s="20">
        <v>20</v>
      </c>
      <c r="AA9" s="21">
        <v>80</v>
      </c>
      <c r="AB9" s="9"/>
      <c r="AC9" s="20">
        <v>22</v>
      </c>
      <c r="AD9" s="20">
        <v>20</v>
      </c>
      <c r="AE9" s="21">
        <v>75</v>
      </c>
      <c r="AF9" s="9"/>
      <c r="AG9" s="20"/>
      <c r="AH9" s="20"/>
      <c r="AI9" s="20"/>
      <c r="AJ9" s="20"/>
      <c r="AK9" s="9"/>
      <c r="AL9" s="8">
        <v>19</v>
      </c>
      <c r="AM9" s="8">
        <v>19</v>
      </c>
      <c r="AN9" s="22">
        <v>75</v>
      </c>
      <c r="AO9" s="9"/>
      <c r="AP9" s="8">
        <v>18</v>
      </c>
      <c r="AQ9" s="19">
        <v>25</v>
      </c>
      <c r="AR9" s="25">
        <v>100</v>
      </c>
      <c r="AS9" s="9"/>
      <c r="AT9" s="8"/>
      <c r="AU9" s="8"/>
      <c r="AV9" s="8"/>
      <c r="AW9" s="9"/>
      <c r="AX9" s="8">
        <v>18</v>
      </c>
      <c r="AY9" s="8">
        <v>19</v>
      </c>
      <c r="AZ9" s="19">
        <v>100</v>
      </c>
      <c r="BA9" s="9"/>
      <c r="BB9" s="19">
        <v>25</v>
      </c>
      <c r="BC9" s="8">
        <v>18</v>
      </c>
      <c r="BD9" s="22">
        <v>75</v>
      </c>
      <c r="BE9" s="9"/>
      <c r="BF9" s="8">
        <v>19</v>
      </c>
      <c r="BG9" s="8">
        <v>19</v>
      </c>
      <c r="BH9" s="22">
        <v>75</v>
      </c>
      <c r="BI9" s="22">
        <v>90</v>
      </c>
      <c r="BJ9" s="1"/>
      <c r="BK9" s="8">
        <v>55</v>
      </c>
      <c r="BL9" s="8">
        <v>17</v>
      </c>
      <c r="BM9" s="22">
        <v>15</v>
      </c>
      <c r="BN9" s="8">
        <f t="shared" si="0"/>
        <v>1389</v>
      </c>
      <c r="BO9" s="8"/>
      <c r="BP9" s="6">
        <f t="shared" si="1"/>
        <v>745</v>
      </c>
      <c r="BQ9" s="20">
        <f t="shared" si="2"/>
        <v>236</v>
      </c>
      <c r="BR9" s="8">
        <f t="shared" si="3"/>
        <v>138.9</v>
      </c>
    </row>
    <row r="10" spans="1:70" x14ac:dyDescent="0.3">
      <c r="A10" s="19" t="s">
        <v>31</v>
      </c>
      <c r="B10" s="8">
        <v>8</v>
      </c>
      <c r="C10" s="19">
        <v>25</v>
      </c>
      <c r="D10" s="8">
        <v>20</v>
      </c>
      <c r="E10" s="23">
        <v>100</v>
      </c>
      <c r="F10" s="9"/>
      <c r="G10" s="8"/>
      <c r="H10" s="8"/>
      <c r="I10" s="8"/>
      <c r="J10" s="8"/>
      <c r="K10" s="9"/>
      <c r="L10" s="8"/>
      <c r="M10" s="8"/>
      <c r="N10" s="8"/>
      <c r="O10" s="8"/>
      <c r="P10" s="9"/>
      <c r="Q10" s="19">
        <v>25</v>
      </c>
      <c r="R10" s="19">
        <v>25</v>
      </c>
      <c r="S10" s="23">
        <v>100</v>
      </c>
      <c r="T10" s="9"/>
      <c r="U10" s="8">
        <v>20</v>
      </c>
      <c r="V10" s="8">
        <v>20</v>
      </c>
      <c r="W10" s="18">
        <v>90</v>
      </c>
      <c r="X10" s="9"/>
      <c r="Y10" s="20"/>
      <c r="Z10" s="20"/>
      <c r="AA10" s="20"/>
      <c r="AB10" s="9"/>
      <c r="AC10" s="20"/>
      <c r="AD10" s="20"/>
      <c r="AE10" s="20"/>
      <c r="AF10" s="9"/>
      <c r="AG10" s="20"/>
      <c r="AH10" s="20"/>
      <c r="AI10" s="20"/>
      <c r="AJ10" s="20"/>
      <c r="AK10" s="9"/>
      <c r="AL10" s="19">
        <v>25</v>
      </c>
      <c r="AM10" s="8">
        <v>22</v>
      </c>
      <c r="AN10" s="22">
        <v>90</v>
      </c>
      <c r="AO10" s="9"/>
      <c r="AP10" s="19">
        <v>25</v>
      </c>
      <c r="AQ10" s="8">
        <v>22</v>
      </c>
      <c r="AR10" s="22">
        <v>90</v>
      </c>
      <c r="AS10" s="9"/>
      <c r="AT10" s="8">
        <v>19</v>
      </c>
      <c r="AU10" s="8">
        <v>20</v>
      </c>
      <c r="AV10" s="8">
        <v>90</v>
      </c>
      <c r="AW10" s="9"/>
      <c r="AX10" s="8">
        <v>22</v>
      </c>
      <c r="AY10" s="8"/>
      <c r="AZ10" s="8"/>
      <c r="BA10" s="9"/>
      <c r="BB10" s="8"/>
      <c r="BC10" s="8"/>
      <c r="BD10" s="18"/>
      <c r="BE10" s="9"/>
      <c r="BF10" s="8"/>
      <c r="BG10" s="8"/>
      <c r="BH10" s="18"/>
      <c r="BI10" s="18"/>
      <c r="BJ10" s="24"/>
      <c r="BK10" s="8">
        <v>50</v>
      </c>
      <c r="BL10" s="8">
        <v>22</v>
      </c>
      <c r="BM10" s="18">
        <v>22</v>
      </c>
      <c r="BN10" s="8">
        <f t="shared" si="0"/>
        <v>944</v>
      </c>
      <c r="BO10" s="8"/>
      <c r="BP10" s="6">
        <f t="shared" si="1"/>
        <v>560</v>
      </c>
      <c r="BQ10" s="20">
        <f t="shared" si="2"/>
        <v>0</v>
      </c>
      <c r="BR10" s="8">
        <f t="shared" si="3"/>
        <v>118</v>
      </c>
    </row>
    <row r="11" spans="1:70" x14ac:dyDescent="0.3">
      <c r="A11" s="29" t="s">
        <v>32</v>
      </c>
      <c r="B11" s="8">
        <v>3</v>
      </c>
      <c r="C11" s="26"/>
      <c r="D11" s="26"/>
      <c r="E11" s="22"/>
      <c r="F11" s="27"/>
      <c r="G11" s="26"/>
      <c r="H11" s="26"/>
      <c r="I11" s="26"/>
      <c r="J11" s="26"/>
      <c r="K11" s="27"/>
      <c r="L11" s="26"/>
      <c r="M11" s="26"/>
      <c r="N11" s="26"/>
      <c r="O11" s="26"/>
      <c r="P11" s="27"/>
      <c r="Q11" s="26"/>
      <c r="R11" s="26"/>
      <c r="S11" s="22"/>
      <c r="T11" s="27"/>
      <c r="U11" s="26"/>
      <c r="V11" s="26"/>
      <c r="W11" s="22"/>
      <c r="X11" s="27"/>
      <c r="Y11" s="28"/>
      <c r="Z11" s="28">
        <v>18</v>
      </c>
      <c r="AA11" s="21">
        <v>70</v>
      </c>
      <c r="AB11" s="27"/>
      <c r="AC11" s="29">
        <v>25</v>
      </c>
      <c r="AD11" s="28">
        <v>22</v>
      </c>
      <c r="AE11" s="23">
        <v>100</v>
      </c>
      <c r="AF11" s="27"/>
      <c r="AG11" s="28"/>
      <c r="AH11" s="28"/>
      <c r="AI11" s="28"/>
      <c r="AJ11" s="28"/>
      <c r="AK11" s="27"/>
      <c r="AL11" s="26"/>
      <c r="AM11" s="26"/>
      <c r="AN11" s="22"/>
      <c r="AO11" s="27"/>
      <c r="AP11" s="26"/>
      <c r="AQ11" s="26"/>
      <c r="AR11" s="22"/>
      <c r="AS11" s="27"/>
      <c r="AT11" s="26"/>
      <c r="AU11" s="26"/>
      <c r="AV11" s="26"/>
      <c r="AW11" s="27"/>
      <c r="AX11" s="26"/>
      <c r="AY11" s="26"/>
      <c r="AZ11" s="26"/>
      <c r="BA11" s="27"/>
      <c r="BB11" s="26"/>
      <c r="BC11" s="26"/>
      <c r="BD11" s="22"/>
      <c r="BE11" s="27"/>
      <c r="BF11" s="26"/>
      <c r="BG11" s="26"/>
      <c r="BH11" s="22"/>
      <c r="BI11" s="30"/>
      <c r="BJ11" s="31"/>
      <c r="BK11" s="26">
        <v>45</v>
      </c>
      <c r="BL11" s="26">
        <v>14</v>
      </c>
      <c r="BM11" s="22">
        <v>25</v>
      </c>
      <c r="BN11" s="8">
        <f t="shared" si="0"/>
        <v>319</v>
      </c>
      <c r="BO11" s="8"/>
      <c r="BP11" s="6">
        <f t="shared" si="1"/>
        <v>170</v>
      </c>
      <c r="BQ11" s="20">
        <f t="shared" si="2"/>
        <v>235</v>
      </c>
      <c r="BR11" s="8">
        <f t="shared" si="3"/>
        <v>106.33333333333333</v>
      </c>
    </row>
    <row r="12" spans="1:70" x14ac:dyDescent="0.3">
      <c r="A12" s="8" t="s">
        <v>34</v>
      </c>
      <c r="B12" s="8">
        <v>2</v>
      </c>
      <c r="C12" s="8"/>
      <c r="D12" s="8"/>
      <c r="E12" s="18"/>
      <c r="F12" s="9"/>
      <c r="G12" s="8"/>
      <c r="H12" s="8"/>
      <c r="I12" s="8"/>
      <c r="J12" s="8"/>
      <c r="K12" s="9"/>
      <c r="L12" s="8"/>
      <c r="M12" s="8"/>
      <c r="N12" s="8"/>
      <c r="O12" s="8"/>
      <c r="P12" s="9"/>
      <c r="Q12" s="8"/>
      <c r="R12" s="8"/>
      <c r="S12" s="22"/>
      <c r="T12" s="9"/>
      <c r="U12" s="8"/>
      <c r="V12" s="8"/>
      <c r="W12" s="22"/>
      <c r="X12" s="9"/>
      <c r="Y12" s="20"/>
      <c r="Z12" s="20"/>
      <c r="AA12" s="21"/>
      <c r="AB12" s="9"/>
      <c r="AC12" s="20"/>
      <c r="AD12" s="20"/>
      <c r="AE12" s="21"/>
      <c r="AF12" s="9"/>
      <c r="AG12" s="20"/>
      <c r="AH12" s="20"/>
      <c r="AI12" s="20"/>
      <c r="AJ12" s="20"/>
      <c r="AK12" s="9"/>
      <c r="AL12" s="8"/>
      <c r="AM12" s="8"/>
      <c r="AN12" s="22"/>
      <c r="AO12" s="9"/>
      <c r="AP12" s="8"/>
      <c r="AQ12" s="8"/>
      <c r="AR12" s="22"/>
      <c r="AS12" s="9"/>
      <c r="AT12" s="8"/>
      <c r="AU12" s="8"/>
      <c r="AV12" s="8"/>
      <c r="AW12" s="9"/>
      <c r="AX12" s="8"/>
      <c r="AY12" s="8"/>
      <c r="AZ12" s="8"/>
      <c r="BA12" s="9"/>
      <c r="BB12" s="8"/>
      <c r="BC12" s="8"/>
      <c r="BD12" s="22"/>
      <c r="BE12" s="9"/>
      <c r="BF12" s="8"/>
      <c r="BG12" s="8">
        <v>17</v>
      </c>
      <c r="BH12" s="22">
        <v>70</v>
      </c>
      <c r="BI12" s="22">
        <v>70</v>
      </c>
      <c r="BJ12" s="1"/>
      <c r="BK12" s="8">
        <v>75</v>
      </c>
      <c r="BL12" s="8">
        <v>16</v>
      </c>
      <c r="BM12" s="22"/>
      <c r="BN12" s="8">
        <f t="shared" si="0"/>
        <v>248</v>
      </c>
      <c r="BO12" s="8"/>
      <c r="BP12" s="6">
        <f t="shared" si="1"/>
        <v>70</v>
      </c>
      <c r="BQ12" s="20">
        <f t="shared" si="2"/>
        <v>0</v>
      </c>
      <c r="BR12" s="8">
        <f t="shared" si="3"/>
        <v>124</v>
      </c>
    </row>
    <row r="13" spans="1:70" x14ac:dyDescent="0.3">
      <c r="A13" s="8" t="s">
        <v>33</v>
      </c>
      <c r="B13" s="8">
        <v>1</v>
      </c>
      <c r="C13" s="8"/>
      <c r="D13" s="8"/>
      <c r="E13" s="22"/>
      <c r="F13" s="9"/>
      <c r="G13" s="8"/>
      <c r="H13" s="8"/>
      <c r="I13" s="8"/>
      <c r="J13" s="8"/>
      <c r="K13" s="9"/>
      <c r="L13" s="8"/>
      <c r="M13" s="8"/>
      <c r="N13" s="8"/>
      <c r="O13" s="8"/>
      <c r="P13" s="9"/>
      <c r="Q13" s="8"/>
      <c r="R13" s="8"/>
      <c r="S13" s="22"/>
      <c r="T13" s="9"/>
      <c r="U13" s="8"/>
      <c r="V13" s="8"/>
      <c r="W13" s="22"/>
      <c r="X13" s="9"/>
      <c r="Y13" s="20"/>
      <c r="Z13" s="20"/>
      <c r="AA13" s="32"/>
      <c r="AB13" s="9"/>
      <c r="AC13" s="20"/>
      <c r="AD13" s="20"/>
      <c r="AE13" s="32"/>
      <c r="AF13" s="9"/>
      <c r="AG13" s="20">
        <v>22</v>
      </c>
      <c r="AH13" s="20">
        <v>22</v>
      </c>
      <c r="AI13" s="20">
        <v>80</v>
      </c>
      <c r="AJ13" s="20">
        <v>80</v>
      </c>
      <c r="AK13" s="9"/>
      <c r="AL13" s="8"/>
      <c r="AM13" s="8"/>
      <c r="AN13" s="22"/>
      <c r="AO13" s="9"/>
      <c r="AP13" s="8"/>
      <c r="AQ13" s="8"/>
      <c r="AR13" s="22"/>
      <c r="AS13" s="9"/>
      <c r="AT13" s="8"/>
      <c r="AU13" s="8"/>
      <c r="AV13" s="8"/>
      <c r="AW13" s="9"/>
      <c r="AX13" s="8"/>
      <c r="AY13" s="8"/>
      <c r="AZ13" s="8"/>
      <c r="BA13" s="9"/>
      <c r="BB13" s="8"/>
      <c r="BC13" s="8"/>
      <c r="BD13" s="22"/>
      <c r="BE13" s="9"/>
      <c r="BF13" s="8"/>
      <c r="BG13" s="8"/>
      <c r="BH13" s="22"/>
      <c r="BI13" s="22"/>
      <c r="BJ13" s="1"/>
      <c r="BK13" s="8"/>
      <c r="BL13" s="8"/>
      <c r="BM13" s="22"/>
      <c r="BN13" s="8">
        <f t="shared" si="0"/>
        <v>204</v>
      </c>
      <c r="BO13" s="26"/>
      <c r="BP13" s="6">
        <f t="shared" si="1"/>
        <v>80</v>
      </c>
      <c r="BQ13" s="20">
        <f t="shared" si="2"/>
        <v>204</v>
      </c>
      <c r="BR13" s="8">
        <f t="shared" si="3"/>
        <v>204</v>
      </c>
    </row>
    <row r="14" spans="1:70" x14ac:dyDescent="0.3">
      <c r="A14" s="8" t="s">
        <v>36</v>
      </c>
      <c r="B14" s="8">
        <v>2</v>
      </c>
      <c r="C14" s="8"/>
      <c r="D14" s="8"/>
      <c r="E14" s="22"/>
      <c r="F14" s="9"/>
      <c r="G14" s="8"/>
      <c r="H14" s="8"/>
      <c r="I14" s="8"/>
      <c r="J14" s="8"/>
      <c r="K14" s="9"/>
      <c r="L14" s="8"/>
      <c r="M14" s="8"/>
      <c r="N14" s="8"/>
      <c r="O14" s="6"/>
      <c r="P14" s="3"/>
      <c r="Q14" s="8"/>
      <c r="R14" s="8"/>
      <c r="S14" s="22"/>
      <c r="T14" s="3"/>
      <c r="U14" s="8"/>
      <c r="V14" s="8"/>
      <c r="W14" s="22"/>
      <c r="X14" s="9"/>
      <c r="Y14" s="20"/>
      <c r="Z14" s="20"/>
      <c r="AA14" s="32"/>
      <c r="AB14" s="3"/>
      <c r="AC14" s="20"/>
      <c r="AD14" s="20"/>
      <c r="AE14" s="32"/>
      <c r="AF14" s="9"/>
      <c r="AG14" s="20"/>
      <c r="AH14" s="20"/>
      <c r="AI14" s="20"/>
      <c r="AJ14" s="33"/>
      <c r="AK14" s="3"/>
      <c r="AL14" s="8">
        <v>18</v>
      </c>
      <c r="AM14" s="8">
        <v>18</v>
      </c>
      <c r="AN14" s="22">
        <v>70</v>
      </c>
      <c r="AO14" s="3"/>
      <c r="AP14" s="8"/>
      <c r="AQ14" s="8"/>
      <c r="AR14" s="22"/>
      <c r="AS14" s="9"/>
      <c r="AT14" s="8"/>
      <c r="AU14" s="8"/>
      <c r="AV14" s="8"/>
      <c r="AW14" s="9"/>
      <c r="AX14" s="42"/>
      <c r="AY14" s="42"/>
      <c r="AZ14" s="42"/>
      <c r="BA14" s="3"/>
      <c r="BB14" s="8"/>
      <c r="BC14" s="8"/>
      <c r="BD14" s="22"/>
      <c r="BE14" s="3"/>
      <c r="BF14" s="8"/>
      <c r="BG14" s="8"/>
      <c r="BH14" s="22"/>
      <c r="BI14" s="22"/>
      <c r="BJ14" s="1"/>
      <c r="BK14" s="8">
        <v>60</v>
      </c>
      <c r="BL14" s="8">
        <v>15</v>
      </c>
      <c r="BM14" s="22">
        <v>14</v>
      </c>
      <c r="BN14" s="8">
        <f t="shared" si="0"/>
        <v>195</v>
      </c>
      <c r="BO14" s="8"/>
      <c r="BP14" s="6">
        <f t="shared" si="1"/>
        <v>70</v>
      </c>
      <c r="BQ14" s="20"/>
      <c r="BR14" s="8">
        <f t="shared" si="3"/>
        <v>97.5</v>
      </c>
    </row>
    <row r="15" spans="1:70" x14ac:dyDescent="0.3">
      <c r="A15" s="8" t="s">
        <v>43</v>
      </c>
      <c r="B15" s="8">
        <v>1</v>
      </c>
      <c r="C15" s="8"/>
      <c r="D15" s="8"/>
      <c r="E15" s="22"/>
      <c r="F15" s="9"/>
      <c r="G15" s="8"/>
      <c r="H15" s="8"/>
      <c r="I15" s="8"/>
      <c r="J15" s="8"/>
      <c r="K15" s="9"/>
      <c r="L15" s="8"/>
      <c r="M15" s="8"/>
      <c r="N15" s="8"/>
      <c r="O15" s="6"/>
      <c r="P15" s="3"/>
      <c r="Q15" s="8"/>
      <c r="R15" s="8"/>
      <c r="S15" s="22"/>
      <c r="T15" s="3"/>
      <c r="U15" s="8"/>
      <c r="V15" s="8"/>
      <c r="W15" s="22"/>
      <c r="X15" s="9"/>
      <c r="Y15" s="20"/>
      <c r="Z15" s="20"/>
      <c r="AA15" s="32"/>
      <c r="AB15" s="3"/>
      <c r="AC15" s="20"/>
      <c r="AD15" s="20"/>
      <c r="AE15" s="32"/>
      <c r="AF15" s="9"/>
      <c r="AG15" s="20"/>
      <c r="AH15" s="20"/>
      <c r="AI15" s="20"/>
      <c r="AJ15" s="33"/>
      <c r="AK15" s="3"/>
      <c r="AL15" s="8"/>
      <c r="AM15" s="8"/>
      <c r="AN15" s="22"/>
      <c r="AO15" s="3"/>
      <c r="AP15" s="8"/>
      <c r="AQ15" s="8"/>
      <c r="AR15" s="22"/>
      <c r="AS15" s="9"/>
      <c r="AT15" s="8"/>
      <c r="AU15" s="8"/>
      <c r="AV15" s="8"/>
      <c r="AW15" s="9"/>
      <c r="AX15" s="42">
        <v>20</v>
      </c>
      <c r="AY15" s="42">
        <v>18</v>
      </c>
      <c r="AZ15" s="42">
        <v>75</v>
      </c>
      <c r="BA15" s="3"/>
      <c r="BB15" s="8"/>
      <c r="BC15" s="8"/>
      <c r="BD15" s="22"/>
      <c r="BE15" s="3"/>
      <c r="BF15" s="8"/>
      <c r="BG15" s="8"/>
      <c r="BH15" s="22"/>
      <c r="BI15" s="22"/>
      <c r="BJ15" s="1"/>
      <c r="BK15" s="8"/>
      <c r="BL15" s="8"/>
      <c r="BM15" s="22"/>
      <c r="BN15" s="8">
        <f t="shared" si="0"/>
        <v>113</v>
      </c>
      <c r="BO15" s="8"/>
      <c r="BP15" s="6">
        <f t="shared" si="1"/>
        <v>75</v>
      </c>
      <c r="BQ15" s="20"/>
      <c r="BR15" s="8">
        <f t="shared" si="3"/>
        <v>113</v>
      </c>
    </row>
    <row r="16" spans="1:70" x14ac:dyDescent="0.3">
      <c r="A16" s="8" t="s">
        <v>35</v>
      </c>
      <c r="B16" s="8">
        <v>1</v>
      </c>
      <c r="C16" s="8">
        <v>18</v>
      </c>
      <c r="D16" s="8">
        <v>19</v>
      </c>
      <c r="E16" s="22">
        <v>75</v>
      </c>
      <c r="F16" s="9"/>
      <c r="G16" s="8"/>
      <c r="H16" s="8"/>
      <c r="I16" s="8"/>
      <c r="J16" s="8"/>
      <c r="K16" s="9"/>
      <c r="L16" s="8"/>
      <c r="M16" s="8"/>
      <c r="N16" s="8"/>
      <c r="O16" s="6"/>
      <c r="P16" s="3"/>
      <c r="Q16" s="8"/>
      <c r="R16" s="8"/>
      <c r="S16" s="22"/>
      <c r="T16" s="3"/>
      <c r="U16" s="8"/>
      <c r="V16" s="8"/>
      <c r="W16" s="22"/>
      <c r="X16" s="9"/>
      <c r="Y16" s="20"/>
      <c r="Z16" s="20"/>
      <c r="AA16" s="33"/>
      <c r="AB16" s="3"/>
      <c r="AC16" s="20"/>
      <c r="AD16" s="20"/>
      <c r="AE16" s="33"/>
      <c r="AF16" s="9"/>
      <c r="AG16" s="20"/>
      <c r="AH16" s="20"/>
      <c r="AI16" s="20"/>
      <c r="AJ16" s="33"/>
      <c r="AK16" s="3"/>
      <c r="AL16" s="8"/>
      <c r="AM16" s="8"/>
      <c r="AN16" s="22"/>
      <c r="AO16" s="3"/>
      <c r="AP16" s="8"/>
      <c r="AQ16" s="8"/>
      <c r="AR16" s="22"/>
      <c r="AS16" s="9"/>
      <c r="AT16" s="8"/>
      <c r="AU16" s="8"/>
      <c r="AV16" s="8"/>
      <c r="AW16" s="9"/>
      <c r="AX16" s="42"/>
      <c r="AY16" s="42"/>
      <c r="AZ16" s="42"/>
      <c r="BA16" s="3"/>
      <c r="BB16" s="8"/>
      <c r="BC16" s="8"/>
      <c r="BD16" s="22"/>
      <c r="BE16" s="3"/>
      <c r="BF16" s="8"/>
      <c r="BG16" s="8"/>
      <c r="BH16" s="22"/>
      <c r="BI16" s="22"/>
      <c r="BJ16" s="1"/>
      <c r="BK16" s="8"/>
      <c r="BL16" s="8"/>
      <c r="BM16" s="22"/>
      <c r="BN16" s="8">
        <f t="shared" si="0"/>
        <v>112</v>
      </c>
      <c r="BO16" s="9"/>
      <c r="BP16" s="6">
        <f t="shared" si="1"/>
        <v>75</v>
      </c>
      <c r="BQ16" s="9"/>
      <c r="BR16" s="8">
        <f t="shared" si="3"/>
        <v>112</v>
      </c>
    </row>
    <row r="17" spans="1:70" x14ac:dyDescent="0.3">
      <c r="A17" s="8" t="s">
        <v>44</v>
      </c>
      <c r="B17" s="8">
        <v>1</v>
      </c>
      <c r="C17" s="8"/>
      <c r="D17" s="8"/>
      <c r="E17" s="22"/>
      <c r="F17" s="9"/>
      <c r="G17" s="8"/>
      <c r="H17" s="8"/>
      <c r="I17" s="8"/>
      <c r="J17" s="8"/>
      <c r="K17" s="9"/>
      <c r="L17" s="8"/>
      <c r="N17" s="8"/>
      <c r="O17" s="6"/>
      <c r="P17" s="3"/>
      <c r="Q17" s="8"/>
      <c r="R17" s="8"/>
      <c r="S17" s="22"/>
      <c r="T17" s="3"/>
      <c r="U17" s="8"/>
      <c r="V17" s="8"/>
      <c r="W17" s="22"/>
      <c r="X17" s="9"/>
      <c r="Y17" s="20"/>
      <c r="Z17" s="20"/>
      <c r="AA17" s="32"/>
      <c r="AB17" s="3"/>
      <c r="AC17" s="20"/>
      <c r="AD17" s="43"/>
      <c r="AE17" s="32"/>
      <c r="AF17" s="9"/>
      <c r="AG17" s="20"/>
      <c r="AH17" s="20"/>
      <c r="AI17" s="20"/>
      <c r="AJ17" s="33"/>
      <c r="AK17" s="3"/>
      <c r="AL17" s="8"/>
      <c r="AN17" s="22"/>
      <c r="AO17" s="3"/>
      <c r="AP17" s="8"/>
      <c r="AR17" s="22"/>
      <c r="AS17" s="9"/>
      <c r="AT17" s="8"/>
      <c r="AU17" s="8"/>
      <c r="AV17" s="8"/>
      <c r="AW17" s="9"/>
      <c r="AX17" s="8"/>
      <c r="AZ17" s="8"/>
      <c r="BA17" s="3"/>
      <c r="BB17" s="8"/>
      <c r="BC17" s="8"/>
      <c r="BD17" s="22"/>
      <c r="BE17" s="3"/>
      <c r="BF17" s="8"/>
      <c r="BG17" s="8"/>
      <c r="BH17" s="22"/>
      <c r="BI17" s="22"/>
      <c r="BJ17" s="1"/>
      <c r="BK17" s="8">
        <v>40</v>
      </c>
      <c r="BL17" s="8"/>
      <c r="BM17" s="22">
        <v>17</v>
      </c>
      <c r="BN17" s="8">
        <f t="shared" si="0"/>
        <v>57</v>
      </c>
      <c r="BO17" s="9"/>
      <c r="BP17" s="6">
        <f t="shared" si="1"/>
        <v>0</v>
      </c>
      <c r="BQ17" s="9"/>
      <c r="BR17" s="8">
        <f t="shared" si="3"/>
        <v>57</v>
      </c>
    </row>
    <row r="18" spans="1:70" x14ac:dyDescent="0.3">
      <c r="A18" s="8" t="s">
        <v>45</v>
      </c>
      <c r="B18" s="8">
        <v>1</v>
      </c>
      <c r="C18" s="8"/>
      <c r="D18" s="8"/>
      <c r="E18" s="22"/>
      <c r="F18" s="9"/>
      <c r="G18" s="8"/>
      <c r="H18" s="8"/>
      <c r="I18" s="8"/>
      <c r="J18" s="8"/>
      <c r="K18" s="9"/>
      <c r="L18" s="8"/>
      <c r="M18" s="8"/>
      <c r="N18" s="8"/>
      <c r="O18" s="6"/>
      <c r="P18" s="3"/>
      <c r="Q18" s="8"/>
      <c r="R18" s="8"/>
      <c r="S18" s="22"/>
      <c r="T18" s="3"/>
      <c r="U18" s="8"/>
      <c r="V18" s="8"/>
      <c r="W18" s="22"/>
      <c r="X18" s="9"/>
      <c r="Y18" s="20"/>
      <c r="Z18" s="20"/>
      <c r="AA18" s="32"/>
      <c r="AB18" s="3"/>
      <c r="AC18" s="20"/>
      <c r="AD18" s="20"/>
      <c r="AE18" s="32"/>
      <c r="AF18" s="9"/>
      <c r="AG18" s="20"/>
      <c r="AH18" s="20"/>
      <c r="AI18" s="20"/>
      <c r="AJ18" s="33"/>
      <c r="AK18" s="3"/>
      <c r="AL18" s="8"/>
      <c r="AM18" s="8"/>
      <c r="AN18" s="22"/>
      <c r="AO18" s="3"/>
      <c r="AP18" s="8"/>
      <c r="AQ18" s="8"/>
      <c r="AR18" s="22"/>
      <c r="AS18" s="9"/>
      <c r="AT18" s="8"/>
      <c r="AU18" s="8"/>
      <c r="AV18" s="8"/>
      <c r="AW18" s="9"/>
      <c r="AX18" s="42">
        <v>16</v>
      </c>
      <c r="AY18" s="42">
        <v>17</v>
      </c>
      <c r="AZ18" s="42"/>
      <c r="BA18" s="3"/>
      <c r="BB18" s="8"/>
      <c r="BC18" s="8"/>
      <c r="BD18" s="22"/>
      <c r="BE18" s="3"/>
      <c r="BF18" s="8"/>
      <c r="BG18" s="8"/>
      <c r="BH18" s="22"/>
      <c r="BI18" s="22"/>
      <c r="BJ18" s="1"/>
      <c r="BK18" s="8"/>
      <c r="BL18" s="8"/>
      <c r="BM18" s="22"/>
      <c r="BN18" s="8">
        <f t="shared" si="0"/>
        <v>33</v>
      </c>
      <c r="BO18" s="9"/>
      <c r="BP18" s="6">
        <f t="shared" si="1"/>
        <v>0</v>
      </c>
      <c r="BQ18" s="9"/>
      <c r="BR18" s="8">
        <f t="shared" si="3"/>
        <v>33</v>
      </c>
    </row>
    <row r="19" spans="1:70" x14ac:dyDescent="0.3">
      <c r="A19" s="8"/>
      <c r="B19" s="8"/>
      <c r="C19" s="8"/>
      <c r="D19" s="8"/>
      <c r="E19" s="22"/>
      <c r="F19" s="9"/>
      <c r="G19" s="8"/>
      <c r="H19" s="8"/>
      <c r="I19" s="8"/>
      <c r="J19" s="8"/>
      <c r="K19" s="9"/>
      <c r="L19" s="8"/>
      <c r="M19" s="8"/>
      <c r="N19" s="8"/>
      <c r="O19" s="6"/>
      <c r="P19" s="3"/>
      <c r="Q19" s="8"/>
      <c r="R19" s="8"/>
      <c r="S19" s="22"/>
      <c r="T19" s="3"/>
      <c r="U19" s="8"/>
      <c r="V19" s="8"/>
      <c r="W19" s="22"/>
      <c r="X19" s="9"/>
      <c r="Y19" s="20"/>
      <c r="Z19" s="20"/>
      <c r="AA19" s="32"/>
      <c r="AB19" s="3"/>
      <c r="AC19" s="20"/>
      <c r="AD19" s="20"/>
      <c r="AE19" s="32"/>
      <c r="AF19" s="9"/>
      <c r="AG19" s="20"/>
      <c r="AH19" s="20"/>
      <c r="AI19" s="20"/>
      <c r="AJ19" s="33"/>
      <c r="AK19" s="3"/>
      <c r="AL19" s="8"/>
      <c r="AM19" s="8"/>
      <c r="AN19" s="22"/>
      <c r="AO19" s="3"/>
      <c r="AP19" s="8"/>
      <c r="AQ19" s="8"/>
      <c r="AR19" s="22"/>
      <c r="AS19" s="9"/>
      <c r="AT19" s="8"/>
      <c r="AU19" s="8"/>
      <c r="AV19" s="8"/>
      <c r="AW19" s="9"/>
      <c r="AX19" s="8"/>
      <c r="AY19" s="8"/>
      <c r="AZ19" s="8"/>
      <c r="BA19" s="3"/>
      <c r="BB19" s="8"/>
      <c r="BC19" s="8"/>
      <c r="BD19" s="22"/>
      <c r="BE19" s="3"/>
      <c r="BF19" s="8"/>
      <c r="BG19" s="8"/>
      <c r="BH19" s="22"/>
      <c r="BI19" s="22"/>
      <c r="BJ19" s="1"/>
      <c r="BK19" s="8"/>
      <c r="BL19" s="8"/>
      <c r="BM19" s="22"/>
      <c r="BN19" s="34"/>
      <c r="BO19" s="9"/>
      <c r="BP19" s="8"/>
      <c r="BQ19" s="9"/>
      <c r="BR19" s="8"/>
    </row>
    <row r="20" spans="1:70" x14ac:dyDescent="0.3">
      <c r="A20" s="8"/>
      <c r="B20" s="8"/>
      <c r="C20" s="8"/>
      <c r="D20" s="8"/>
      <c r="E20" s="22"/>
      <c r="F20" s="9"/>
      <c r="G20" s="8"/>
      <c r="H20" s="8"/>
      <c r="I20" s="8"/>
      <c r="J20" s="8"/>
      <c r="K20" s="9"/>
      <c r="L20" s="8"/>
      <c r="M20" s="8"/>
      <c r="N20" s="8"/>
      <c r="O20" s="6"/>
      <c r="P20" s="3"/>
      <c r="Q20" s="8"/>
      <c r="R20" s="8"/>
      <c r="S20" s="22"/>
      <c r="T20" s="3"/>
      <c r="U20" s="8"/>
      <c r="V20" s="8"/>
      <c r="W20" s="22"/>
      <c r="X20" s="9"/>
      <c r="Y20" s="20"/>
      <c r="Z20" s="20"/>
      <c r="AA20" s="32"/>
      <c r="AB20" s="3"/>
      <c r="AC20" s="20"/>
      <c r="AD20" s="20"/>
      <c r="AE20" s="32"/>
      <c r="AF20" s="9"/>
      <c r="AG20" s="20"/>
      <c r="AH20" s="20"/>
      <c r="AI20" s="20"/>
      <c r="AJ20" s="33"/>
      <c r="AK20" s="3"/>
      <c r="AL20" s="8"/>
      <c r="AM20" s="8"/>
      <c r="AN20" s="22"/>
      <c r="AO20" s="3"/>
      <c r="AP20" s="8"/>
      <c r="AQ20" s="8"/>
      <c r="AR20" s="22"/>
      <c r="AS20" s="9"/>
      <c r="AT20" s="8"/>
      <c r="AU20" s="8"/>
      <c r="AV20" s="8"/>
      <c r="AW20" s="9"/>
      <c r="AX20" s="8"/>
      <c r="AY20" s="8"/>
      <c r="AZ20" s="8"/>
      <c r="BA20" s="3"/>
      <c r="BB20" s="8"/>
      <c r="BC20" s="8"/>
      <c r="BD20" s="22"/>
      <c r="BE20" s="3"/>
      <c r="BF20" s="8"/>
      <c r="BG20" s="8"/>
      <c r="BH20" s="22"/>
      <c r="BI20" s="22"/>
      <c r="BJ20" s="1"/>
      <c r="BK20" s="8"/>
      <c r="BL20" s="8"/>
      <c r="BM20" s="22"/>
      <c r="BN20" s="34"/>
      <c r="BO20" s="9"/>
      <c r="BP20" s="8"/>
      <c r="BQ20" s="9"/>
      <c r="BR20" s="8"/>
    </row>
    <row r="21" spans="1:70" x14ac:dyDescent="0.3">
      <c r="A21" s="8"/>
      <c r="B21" s="8"/>
      <c r="C21" s="8"/>
      <c r="D21" s="8"/>
      <c r="E21" s="8"/>
      <c r="F21" s="9"/>
      <c r="G21" s="8"/>
      <c r="H21" s="8"/>
      <c r="I21" s="8"/>
      <c r="J21" s="8"/>
      <c r="K21" s="9"/>
      <c r="L21" s="8"/>
      <c r="M21" s="8"/>
      <c r="N21" s="8"/>
      <c r="O21" s="6"/>
      <c r="P21" s="3"/>
      <c r="Q21" s="8"/>
      <c r="R21" s="8"/>
      <c r="S21" s="8"/>
      <c r="T21" s="3"/>
      <c r="U21" s="8"/>
      <c r="V21" s="8"/>
      <c r="W21" s="8"/>
      <c r="X21" s="9"/>
      <c r="Y21" s="20"/>
      <c r="Z21" s="20"/>
      <c r="AA21" s="20"/>
      <c r="AB21" s="3"/>
      <c r="AC21" s="20"/>
      <c r="AD21" s="20"/>
      <c r="AE21" s="20"/>
      <c r="AF21" s="9"/>
      <c r="AG21" s="20"/>
      <c r="AH21" s="20"/>
      <c r="AI21" s="20"/>
      <c r="AJ21" s="33"/>
      <c r="AK21" s="3"/>
      <c r="AL21" s="8"/>
      <c r="AM21" s="8"/>
      <c r="AN21" s="22"/>
      <c r="AO21" s="3"/>
      <c r="AP21" s="8"/>
      <c r="AQ21" s="8"/>
      <c r="AR21" s="22"/>
      <c r="AS21" s="9"/>
      <c r="AT21" s="8"/>
      <c r="AU21" s="8"/>
      <c r="AV21" s="8"/>
      <c r="AW21" s="9"/>
      <c r="AX21" s="8"/>
      <c r="AY21" s="8"/>
      <c r="AZ21" s="8"/>
      <c r="BA21" s="3"/>
      <c r="BB21" s="8"/>
      <c r="BC21" s="8"/>
      <c r="BD21" s="8"/>
      <c r="BE21" s="3"/>
      <c r="BF21" s="8"/>
      <c r="BG21" s="8"/>
      <c r="BH21" s="8"/>
      <c r="BI21" s="8"/>
      <c r="BJ21" s="9"/>
      <c r="BK21" s="8"/>
      <c r="BL21" s="8"/>
      <c r="BM21" s="8"/>
      <c r="BN21" s="34"/>
      <c r="BO21" s="9"/>
      <c r="BP21" s="8"/>
      <c r="BQ21" s="9"/>
      <c r="BR21" s="8"/>
    </row>
    <row r="22" spans="1:70" x14ac:dyDescent="0.3">
      <c r="A22" t="s">
        <v>37</v>
      </c>
    </row>
    <row r="23" spans="1:70" x14ac:dyDescent="0.3">
      <c r="A23" t="s">
        <v>38</v>
      </c>
    </row>
    <row r="24" spans="1:70" x14ac:dyDescent="0.3">
      <c r="A24" t="s">
        <v>39</v>
      </c>
    </row>
    <row r="25" spans="1:70" x14ac:dyDescent="0.3">
      <c r="A25" t="s">
        <v>40</v>
      </c>
    </row>
  </sheetData>
  <sheetProtection algorithmName="SHA-512" hashValue="LPFeSPqzru/PXfYezyMXmrJ7AMqtBOOqgOC+0BAcFz/sp0d1OkSbXaE+EH3lFnsQw9i7XsOYe7F5br6J+sAe1g==" saltValue="NKfcO3Vc4ly8BTM+rJL5Gg==" spinCount="100000" sheet="1" objects="1" scenarios="1" selectLockedCells="1" selectUnlockedCells="1"/>
  <mergeCells count="15">
    <mergeCell ref="Y2:AJ2"/>
    <mergeCell ref="C3:E3"/>
    <mergeCell ref="G3:J3"/>
    <mergeCell ref="L3:O3"/>
    <mergeCell ref="Q3:S3"/>
    <mergeCell ref="U3:W3"/>
    <mergeCell ref="Y3:AA3"/>
    <mergeCell ref="AC3:AE3"/>
    <mergeCell ref="AG3:AJ3"/>
    <mergeCell ref="AL3:AN3"/>
    <mergeCell ref="AT3:AV3"/>
    <mergeCell ref="AX3:AZ3"/>
    <mergeCell ref="BB3:BD3"/>
    <mergeCell ref="BK3:BM3"/>
    <mergeCell ref="BF3:BH3"/>
  </mergeCells>
  <pageMargins left="0.7" right="0.7" top="0.75" bottom="0.75" header="0.3" footer="0.3"/>
  <pageSetup paperSize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2021-09-21T11:32:17Z</dcterms:created>
  <dcterms:modified xsi:type="dcterms:W3CDTF">2021-10-18T10:18:10Z</dcterms:modified>
</cp:coreProperties>
</file>