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maineGrad\Downloads\"/>
    </mc:Choice>
  </mc:AlternateContent>
  <xr:revisionPtr revIDLastSave="0" documentId="8_{FA0946F9-8EE5-4839-9860-FE6776079AD6}" xr6:coauthVersionLast="47" xr6:coauthVersionMax="47" xr10:uidLastSave="{00000000-0000-0000-0000-000000000000}"/>
  <bookViews>
    <workbookView xWindow="28680" yWindow="-135" windowWidth="29040" windowHeight="15720" xr2:uid="{D05EFA42-E9F1-4500-B22C-E223F8F766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 s="1"/>
  <c r="H24" i="1" l="1"/>
  <c r="H33" i="1"/>
  <c r="G33" i="1" s="1"/>
  <c r="H3" i="1"/>
  <c r="G5" i="1" l="1"/>
  <c r="G3" i="1"/>
  <c r="G6" i="1"/>
  <c r="G4" i="1"/>
  <c r="G35" i="1"/>
  <c r="G34" i="1"/>
  <c r="G27" i="1"/>
  <c r="G24" i="1"/>
  <c r="G26" i="1"/>
  <c r="G25" i="1"/>
</calcChain>
</file>

<file path=xl/sharedStrings.xml><?xml version="1.0" encoding="utf-8"?>
<sst xmlns="http://schemas.openxmlformats.org/spreadsheetml/2006/main" count="96" uniqueCount="56">
  <si>
    <t>Contestant</t>
  </si>
  <si>
    <t>Run Time</t>
  </si>
  <si>
    <t>Penalty</t>
  </si>
  <si>
    <t>Total Time</t>
  </si>
  <si>
    <t>MBRA TIME</t>
  </si>
  <si>
    <t>Cindy Brock on DF A Tru Frost   WF  Oxbow, SK</t>
  </si>
  <si>
    <t>1D</t>
  </si>
  <si>
    <t>AQHA Money</t>
  </si>
  <si>
    <t>2500US</t>
  </si>
  <si>
    <t>Erin Hagan on Hagans Royal Fling  Virden, MB</t>
  </si>
  <si>
    <t>Entries 43</t>
  </si>
  <si>
    <t>Chloe Frisk on Six Charmin Perks  Moosomin, SK</t>
  </si>
  <si>
    <t>Total</t>
  </si>
  <si>
    <t>Tori-Ann Colosimo on ThisChisGottaGun  Tolstoi, MB</t>
  </si>
  <si>
    <t>Erin Hagan on Gracefully Kruzin  Virden, MB</t>
  </si>
  <si>
    <t>Traci Denbrok on SnappyFrenchGirl  Esterhazy, SK</t>
  </si>
  <si>
    <t>Shauna Peters on Signature Boots  Success, SK</t>
  </si>
  <si>
    <t>Tanya Leonard on Go Blonde or Go Home    Ogema, SK</t>
  </si>
  <si>
    <t>Jane Stewart on Judge Mitos Fame   WF  Davin, SK</t>
  </si>
  <si>
    <t>Leah Obach on Angevin  Kenton, MB</t>
  </si>
  <si>
    <t>Marla  Grad on My Glass Has Streaks  WF  Vibank, SK</t>
  </si>
  <si>
    <t>Skylar Mailhiot on Clayboy's Lil Snook  Manor, SK</t>
  </si>
  <si>
    <t>Donna Sagin on CK Crimson Royal  Carberry, MB</t>
  </si>
  <si>
    <t>Colleen Goertz on Wickedly Cat T (Wicked)  Carnduff, SK</t>
  </si>
  <si>
    <t>Madison Leonard on Hum Me A Bar  Ogema, SK</t>
  </si>
  <si>
    <t>Jamie Denbow on YaGotta Smart Chic  WF  Souris, MB</t>
  </si>
  <si>
    <t>Tanya Leonard on DACS Mr Red Moon  Ogema, SK</t>
  </si>
  <si>
    <t>McKenna Leonard on Ms Zoom (Meredith)    Ogema, SK</t>
  </si>
  <si>
    <t>Heather Davey  on DF Joggin In Frost  Westbourne, MB</t>
  </si>
  <si>
    <t>Heather Davey  on DF Look Whos Frosty  Westbourne, MB</t>
  </si>
  <si>
    <t>Hailey Adams on GB French Princess (Lady)  Deloraine, MB</t>
  </si>
  <si>
    <t>Sadie Brown on SS Streakin Ta First  Virden, MB</t>
  </si>
  <si>
    <t>2D</t>
  </si>
  <si>
    <t>Dianne Mccaw on Dacs Lazer Jet (Dingo)  Moosomin, SK</t>
  </si>
  <si>
    <t>Kathy Johnston on Shinin Brite Nfamous  Murillo, ON</t>
  </si>
  <si>
    <t>Kathy Johnston on DACS Con Gold Rush  Murillo, ON</t>
  </si>
  <si>
    <t>Melayna Lockie on SRL Macsbigbootyjudy   Waskada, MB</t>
  </si>
  <si>
    <t>Jemma Day on Dolly  Virden, MB</t>
  </si>
  <si>
    <t>Colleen Goertz on King Blue Lad (Jack)  Carnduff, SK</t>
  </si>
  <si>
    <t>Chelsea Steeves on One Time At Sunrise   Carnduff, SK</t>
  </si>
  <si>
    <t>Traci Denbrok on RBSplashingRootBeer  Esterhazy, SK</t>
  </si>
  <si>
    <t>Angela Moore on Ikes Driftin Joker  Preeceville, SK</t>
  </si>
  <si>
    <t>3D</t>
  </si>
  <si>
    <t>Skylar Mailhiot on SRS Virtues Rockin    Manor, SK</t>
  </si>
  <si>
    <t>Bailey Martens on Red Mighty Fire  Steinbach, MB</t>
  </si>
  <si>
    <t>Dawn Vandersteen on Little Miss Chrissy  WF  Austin, MB</t>
  </si>
  <si>
    <t>Shealie Miner on Fast N Famous Sailor   WF  Belleview, MB</t>
  </si>
  <si>
    <t>Tracy Ozirney on TJ Jacs Royal Gala WF  Grenfell, SK</t>
  </si>
  <si>
    <t>Angela Guenther on Cooks Little Kitty  Sundown, MB</t>
  </si>
  <si>
    <t>Charmaine Grad on Rare Sunfrosted  Vibank, SK</t>
  </si>
  <si>
    <t>Donna Sagin on DF Desert Frost  WF  Carberry, MB</t>
  </si>
  <si>
    <t>Melayna Lockie on BDB Miss MacFabulous   Waskada, MB</t>
  </si>
  <si>
    <t>Justine Cornelsen on Yagotta be Special  WF  Virden, MB</t>
  </si>
  <si>
    <t>Teri Kelso on Zans Bold N Easy  Komarno, MB</t>
  </si>
  <si>
    <t>Erin Hagan on Somethin About Meri  Virden, MB</t>
  </si>
  <si>
    <t>MBRA Finals AQHA Sidepot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</si>
</sst>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9"/>
      <name val="Calibri"/>
      <family val="2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Currency 2" xfId="1" xr:uid="{20E82714-1B65-4BCA-95D6-B4FE71AA00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FBB9-9A48-42B1-84AE-1ED7DB201E22}">
  <dimension ref="A1:K45"/>
  <sheetViews>
    <sheetView tabSelected="1" workbookViewId="0">
      <selection activeCell="J14" sqref="J14"/>
    </sheetView>
  </sheetViews>
  <sheetFormatPr defaultRowHeight="15" x14ac:dyDescent="0.25"/>
  <cols>
    <col min="1" max="1" width="53.42578125" style="5" bestFit="1" customWidth="1"/>
    <col min="2" max="2" width="7" style="5" bestFit="1" customWidth="1"/>
    <col min="3" max="3" width="7.7109375" style="5" bestFit="1" customWidth="1"/>
    <col min="4" max="4" width="8.5703125" style="5" bestFit="1" customWidth="1"/>
    <col min="5" max="5" width="10.5703125" style="5" bestFit="1" customWidth="1"/>
    <col min="6" max="6" width="3.28515625" style="5" bestFit="1" customWidth="1"/>
    <col min="7" max="7" width="9" style="5" bestFit="1" customWidth="1"/>
    <col min="8" max="8" width="10.5703125" style="5" bestFit="1" customWidth="1"/>
    <col min="9" max="9" width="12.140625" style="5" bestFit="1" customWidth="1"/>
    <col min="10" max="10" width="7.28515625" style="5" bestFit="1" customWidth="1"/>
    <col min="11" max="11" width="10.5703125" style="5" bestFit="1" customWidth="1"/>
    <col min="12" max="16384" width="9.140625" style="5"/>
  </cols>
  <sheetData>
    <row r="1" spans="1:11" ht="21" x14ac:dyDescent="0.35">
      <c r="A1" s="9" t="s">
        <v>55</v>
      </c>
      <c r="B1" s="9"/>
      <c r="C1" s="9"/>
      <c r="D1" s="9"/>
      <c r="E1" s="9"/>
    </row>
    <row r="2" spans="1:11" ht="30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11" x14ac:dyDescent="0.25">
      <c r="A3" s="6" t="s">
        <v>5</v>
      </c>
      <c r="B3" s="6">
        <v>13.714</v>
      </c>
      <c r="C3" s="6"/>
      <c r="D3" s="6">
        <v>13.714</v>
      </c>
      <c r="E3" s="6">
        <v>13.714</v>
      </c>
      <c r="F3" s="5" t="s">
        <v>6</v>
      </c>
      <c r="G3" s="7">
        <f>H3*0.4</f>
        <v>651.6400000000001</v>
      </c>
      <c r="H3" s="7">
        <f>K5*0.4</f>
        <v>1629.1000000000001</v>
      </c>
      <c r="I3" s="5" t="s">
        <v>7</v>
      </c>
      <c r="J3" s="5" t="s">
        <v>8</v>
      </c>
      <c r="K3" s="8">
        <v>3427.75</v>
      </c>
    </row>
    <row r="4" spans="1:11" x14ac:dyDescent="0.25">
      <c r="A4" s="4" t="s">
        <v>9</v>
      </c>
      <c r="B4" s="4">
        <v>13.866</v>
      </c>
      <c r="C4" s="4"/>
      <c r="D4" s="4">
        <v>13.866</v>
      </c>
      <c r="E4" s="4">
        <v>13.866</v>
      </c>
      <c r="F4" s="5" t="s">
        <v>6</v>
      </c>
      <c r="G4" s="7">
        <f>H3*0.3</f>
        <v>488.73</v>
      </c>
      <c r="I4" s="5" t="s">
        <v>10</v>
      </c>
      <c r="J4" s="5">
        <v>15</v>
      </c>
      <c r="K4" s="8">
        <f>15*43</f>
        <v>645</v>
      </c>
    </row>
    <row r="5" spans="1:11" x14ac:dyDescent="0.25">
      <c r="A5" s="4" t="s">
        <v>11</v>
      </c>
      <c r="B5" s="4">
        <v>13.932</v>
      </c>
      <c r="C5" s="4"/>
      <c r="D5" s="4">
        <v>13.932</v>
      </c>
      <c r="E5" s="4">
        <v>13.932</v>
      </c>
      <c r="F5" s="5" t="s">
        <v>6</v>
      </c>
      <c r="G5" s="7">
        <f>H3*0.2</f>
        <v>325.82000000000005</v>
      </c>
      <c r="J5" s="5" t="s">
        <v>12</v>
      </c>
      <c r="K5" s="8">
        <f>K3+K4</f>
        <v>4072.75</v>
      </c>
    </row>
    <row r="6" spans="1:11" x14ac:dyDescent="0.25">
      <c r="A6" s="4" t="s">
        <v>13</v>
      </c>
      <c r="B6" s="4">
        <v>13.95</v>
      </c>
      <c r="C6" s="4"/>
      <c r="D6" s="4">
        <v>13.95</v>
      </c>
      <c r="E6" s="4">
        <v>13.95</v>
      </c>
      <c r="F6" s="5" t="s">
        <v>6</v>
      </c>
      <c r="G6" s="7">
        <f>H3*0.1</f>
        <v>162.91000000000003</v>
      </c>
    </row>
    <row r="7" spans="1:11" x14ac:dyDescent="0.25">
      <c r="A7" s="4" t="s">
        <v>14</v>
      </c>
      <c r="B7" s="4">
        <v>13.965</v>
      </c>
      <c r="C7" s="4"/>
      <c r="D7" s="4">
        <v>13.965</v>
      </c>
      <c r="E7" s="4">
        <v>13.965</v>
      </c>
      <c r="F7" s="5" t="s">
        <v>6</v>
      </c>
    </row>
    <row r="8" spans="1:11" x14ac:dyDescent="0.25">
      <c r="A8" s="4" t="s">
        <v>15</v>
      </c>
      <c r="B8" s="4">
        <v>14.053000000000001</v>
      </c>
      <c r="C8" s="4"/>
      <c r="D8" s="4">
        <v>14.053000000000001</v>
      </c>
      <c r="E8" s="4">
        <v>14.053000000000001</v>
      </c>
      <c r="F8" s="5" t="s">
        <v>6</v>
      </c>
    </row>
    <row r="9" spans="1:11" x14ac:dyDescent="0.25">
      <c r="A9" s="4" t="s">
        <v>16</v>
      </c>
      <c r="B9" s="4">
        <v>14.06</v>
      </c>
      <c r="C9" s="4"/>
      <c r="D9" s="4">
        <v>14.06</v>
      </c>
      <c r="E9" s="4">
        <v>14.06</v>
      </c>
      <c r="F9" s="5" t="s">
        <v>6</v>
      </c>
    </row>
    <row r="10" spans="1:11" x14ac:dyDescent="0.25">
      <c r="A10" s="4" t="s">
        <v>17</v>
      </c>
      <c r="B10" s="4">
        <v>14.16</v>
      </c>
      <c r="C10" s="4"/>
      <c r="D10" s="4">
        <v>14.16</v>
      </c>
      <c r="E10" s="4">
        <v>14.16</v>
      </c>
      <c r="F10" s="5" t="s">
        <v>6</v>
      </c>
    </row>
    <row r="11" spans="1:11" x14ac:dyDescent="0.25">
      <c r="A11" s="4" t="s">
        <v>18</v>
      </c>
      <c r="B11" s="4">
        <v>14.180999999999999</v>
      </c>
      <c r="C11" s="4"/>
      <c r="D11" s="4">
        <v>14.180999999999999</v>
      </c>
      <c r="E11" s="4">
        <v>14.180999999999999</v>
      </c>
      <c r="F11" s="5" t="s">
        <v>6</v>
      </c>
    </row>
    <row r="12" spans="1:11" x14ac:dyDescent="0.25">
      <c r="A12" s="4" t="s">
        <v>19</v>
      </c>
      <c r="B12" s="4">
        <v>14.205</v>
      </c>
      <c r="C12" s="4"/>
      <c r="D12" s="4">
        <v>14.205</v>
      </c>
      <c r="E12" s="4">
        <v>14.205</v>
      </c>
      <c r="F12" s="5" t="s">
        <v>6</v>
      </c>
    </row>
    <row r="13" spans="1:11" x14ac:dyDescent="0.25">
      <c r="A13" s="4" t="s">
        <v>20</v>
      </c>
      <c r="B13" s="4">
        <v>14.212</v>
      </c>
      <c r="C13" s="4"/>
      <c r="D13" s="4">
        <v>14.212</v>
      </c>
      <c r="E13" s="4">
        <v>14.212</v>
      </c>
      <c r="F13" s="5" t="s">
        <v>6</v>
      </c>
    </row>
    <row r="14" spans="1:11" x14ac:dyDescent="0.25">
      <c r="A14" s="4" t="s">
        <v>21</v>
      </c>
      <c r="B14" s="4">
        <v>14.305</v>
      </c>
      <c r="C14" s="4"/>
      <c r="D14" s="4">
        <v>14.305</v>
      </c>
      <c r="E14" s="4">
        <v>14.305</v>
      </c>
      <c r="F14" s="5" t="s">
        <v>6</v>
      </c>
    </row>
    <row r="15" spans="1:11" x14ac:dyDescent="0.25">
      <c r="A15" s="4" t="s">
        <v>22</v>
      </c>
      <c r="B15" s="4">
        <v>14.337</v>
      </c>
      <c r="C15" s="4"/>
      <c r="D15" s="4">
        <v>14.337</v>
      </c>
      <c r="E15" s="4">
        <v>14.337</v>
      </c>
      <c r="F15" s="5" t="s">
        <v>6</v>
      </c>
    </row>
    <row r="16" spans="1:11" x14ac:dyDescent="0.25">
      <c r="A16" s="4" t="s">
        <v>23</v>
      </c>
      <c r="B16" s="4">
        <v>14.337999999999999</v>
      </c>
      <c r="C16" s="4"/>
      <c r="D16" s="4">
        <v>14.337999999999999</v>
      </c>
      <c r="E16" s="4">
        <v>14.337999999999999</v>
      </c>
      <c r="F16" s="5" t="s">
        <v>6</v>
      </c>
    </row>
    <row r="17" spans="1:8" x14ac:dyDescent="0.25">
      <c r="A17" s="4" t="s">
        <v>24</v>
      </c>
      <c r="B17" s="4">
        <v>14.391</v>
      </c>
      <c r="C17" s="4"/>
      <c r="D17" s="4">
        <v>14.391</v>
      </c>
      <c r="E17" s="4">
        <v>14.391</v>
      </c>
      <c r="F17" s="5" t="s">
        <v>6</v>
      </c>
    </row>
    <row r="18" spans="1:8" x14ac:dyDescent="0.25">
      <c r="A18" s="4" t="s">
        <v>25</v>
      </c>
      <c r="B18" s="4">
        <v>14.473000000000001</v>
      </c>
      <c r="C18" s="4"/>
      <c r="D18" s="4">
        <v>14.473000000000001</v>
      </c>
      <c r="E18" s="4">
        <v>14.473000000000001</v>
      </c>
      <c r="F18" s="5" t="s">
        <v>6</v>
      </c>
    </row>
    <row r="19" spans="1:8" x14ac:dyDescent="0.25">
      <c r="A19" s="4" t="s">
        <v>26</v>
      </c>
      <c r="B19" s="4">
        <v>14.539</v>
      </c>
      <c r="C19" s="4"/>
      <c r="D19" s="4">
        <v>14.539</v>
      </c>
      <c r="E19" s="4">
        <v>14.539</v>
      </c>
      <c r="F19" s="5" t="s">
        <v>6</v>
      </c>
    </row>
    <row r="20" spans="1:8" x14ac:dyDescent="0.25">
      <c r="A20" s="4" t="s">
        <v>27</v>
      </c>
      <c r="B20" s="4">
        <v>14.628</v>
      </c>
      <c r="C20" s="4"/>
      <c r="D20" s="4">
        <v>14.628</v>
      </c>
      <c r="E20" s="4">
        <v>14.628</v>
      </c>
      <c r="F20" s="5" t="s">
        <v>6</v>
      </c>
    </row>
    <row r="21" spans="1:8" x14ac:dyDescent="0.25">
      <c r="A21" s="4" t="s">
        <v>28</v>
      </c>
      <c r="B21" s="4">
        <v>14.643000000000001</v>
      </c>
      <c r="C21" s="4"/>
      <c r="D21" s="4">
        <v>14.643000000000001</v>
      </c>
      <c r="E21" s="4">
        <v>14.643000000000001</v>
      </c>
      <c r="F21" s="5" t="s">
        <v>6</v>
      </c>
    </row>
    <row r="22" spans="1:8" x14ac:dyDescent="0.25">
      <c r="A22" s="4" t="s">
        <v>29</v>
      </c>
      <c r="B22" s="4">
        <v>14.648</v>
      </c>
      <c r="C22" s="4"/>
      <c r="D22" s="4">
        <v>14.648</v>
      </c>
      <c r="E22" s="4">
        <v>14.648</v>
      </c>
      <c r="F22" s="5" t="s">
        <v>6</v>
      </c>
    </row>
    <row r="23" spans="1:8" x14ac:dyDescent="0.25">
      <c r="A23" s="4" t="s">
        <v>30</v>
      </c>
      <c r="B23" s="4">
        <v>14.712999999999999</v>
      </c>
      <c r="C23" s="4"/>
      <c r="D23" s="4">
        <v>14.712999999999999</v>
      </c>
      <c r="E23" s="4">
        <v>14.712999999999999</v>
      </c>
      <c r="F23" s="5" t="s">
        <v>6</v>
      </c>
    </row>
    <row r="24" spans="1:8" x14ac:dyDescent="0.25">
      <c r="A24" s="6" t="s">
        <v>31</v>
      </c>
      <c r="B24" s="6">
        <v>14.759</v>
      </c>
      <c r="C24" s="6"/>
      <c r="D24" s="6">
        <v>14.759</v>
      </c>
      <c r="E24" s="6">
        <v>14.759</v>
      </c>
      <c r="F24" s="5" t="s">
        <v>32</v>
      </c>
      <c r="G24" s="7">
        <f>H24*0.4</f>
        <v>488.73</v>
      </c>
      <c r="H24" s="7">
        <f>K5*0.3</f>
        <v>1221.825</v>
      </c>
    </row>
    <row r="25" spans="1:8" x14ac:dyDescent="0.25">
      <c r="A25" s="4" t="s">
        <v>33</v>
      </c>
      <c r="B25" s="4">
        <v>14.849</v>
      </c>
      <c r="C25" s="4"/>
      <c r="D25" s="4">
        <v>14.849</v>
      </c>
      <c r="E25" s="4">
        <v>14.849</v>
      </c>
      <c r="F25" s="5" t="s">
        <v>32</v>
      </c>
      <c r="G25" s="7">
        <f>H24*0.3</f>
        <v>366.54750000000001</v>
      </c>
    </row>
    <row r="26" spans="1:8" x14ac:dyDescent="0.25">
      <c r="A26" s="4" t="s">
        <v>34</v>
      </c>
      <c r="B26" s="4">
        <v>14.896000000000001</v>
      </c>
      <c r="C26" s="4"/>
      <c r="D26" s="4">
        <v>14.896000000000001</v>
      </c>
      <c r="E26" s="4">
        <v>14.896000000000001</v>
      </c>
      <c r="F26" s="5" t="s">
        <v>32</v>
      </c>
      <c r="G26" s="7">
        <f>H24*0.2</f>
        <v>244.36500000000001</v>
      </c>
    </row>
    <row r="27" spans="1:8" x14ac:dyDescent="0.25">
      <c r="A27" s="4" t="s">
        <v>35</v>
      </c>
      <c r="B27" s="4">
        <v>14.93</v>
      </c>
      <c r="C27" s="4"/>
      <c r="D27" s="4">
        <v>14.93</v>
      </c>
      <c r="E27" s="4">
        <v>14.93</v>
      </c>
      <c r="F27" s="5" t="s">
        <v>32</v>
      </c>
      <c r="G27" s="7">
        <f>H24*0.1</f>
        <v>122.1825</v>
      </c>
    </row>
    <row r="28" spans="1:8" x14ac:dyDescent="0.25">
      <c r="A28" s="4" t="s">
        <v>36</v>
      </c>
      <c r="B28" s="4">
        <v>14.948</v>
      </c>
      <c r="C28" s="4"/>
      <c r="D28" s="4">
        <v>14.948</v>
      </c>
      <c r="E28" s="4">
        <v>14.948</v>
      </c>
      <c r="F28" s="5" t="s">
        <v>32</v>
      </c>
    </row>
    <row r="29" spans="1:8" x14ac:dyDescent="0.25">
      <c r="A29" s="4" t="s">
        <v>37</v>
      </c>
      <c r="B29" s="4">
        <v>15.137</v>
      </c>
      <c r="C29" s="4"/>
      <c r="D29" s="4">
        <v>15.137</v>
      </c>
      <c r="E29" s="4">
        <v>15.137</v>
      </c>
      <c r="F29" s="5" t="s">
        <v>32</v>
      </c>
    </row>
    <row r="30" spans="1:8" x14ac:dyDescent="0.25">
      <c r="A30" s="4" t="s">
        <v>38</v>
      </c>
      <c r="B30" s="4">
        <v>15.145</v>
      </c>
      <c r="C30" s="4"/>
      <c r="D30" s="4">
        <v>15.145</v>
      </c>
      <c r="E30" s="4">
        <v>15.145</v>
      </c>
      <c r="F30" s="5" t="s">
        <v>32</v>
      </c>
    </row>
    <row r="31" spans="1:8" x14ac:dyDescent="0.25">
      <c r="A31" s="4" t="s">
        <v>39</v>
      </c>
      <c r="B31" s="4">
        <v>15.228999999999999</v>
      </c>
      <c r="C31" s="4"/>
      <c r="D31" s="4">
        <v>15.228999999999999</v>
      </c>
      <c r="E31" s="4">
        <v>15.228999999999999</v>
      </c>
      <c r="F31" s="5" t="s">
        <v>32</v>
      </c>
    </row>
    <row r="32" spans="1:8" x14ac:dyDescent="0.25">
      <c r="A32" s="4" t="s">
        <v>40</v>
      </c>
      <c r="B32" s="4">
        <v>15.288</v>
      </c>
      <c r="C32" s="4"/>
      <c r="D32" s="4">
        <v>15.288</v>
      </c>
      <c r="E32" s="4">
        <v>15.288</v>
      </c>
      <c r="F32" s="5" t="s">
        <v>32</v>
      </c>
    </row>
    <row r="33" spans="1:8" x14ac:dyDescent="0.25">
      <c r="A33" s="6" t="s">
        <v>41</v>
      </c>
      <c r="B33" s="6">
        <v>16.361999999999998</v>
      </c>
      <c r="C33" s="6"/>
      <c r="D33" s="6">
        <v>16.361999999999998</v>
      </c>
      <c r="E33" s="6">
        <v>16.361999999999998</v>
      </c>
      <c r="F33" s="5" t="s">
        <v>42</v>
      </c>
      <c r="G33" s="7">
        <f>H33*0.5</f>
        <v>610.91250000000002</v>
      </c>
      <c r="H33" s="7">
        <f>K5*0.3</f>
        <v>1221.825</v>
      </c>
    </row>
    <row r="34" spans="1:8" x14ac:dyDescent="0.25">
      <c r="A34" s="4" t="s">
        <v>43</v>
      </c>
      <c r="B34" s="4">
        <v>17.231000000000002</v>
      </c>
      <c r="C34" s="4"/>
      <c r="D34" s="4">
        <v>17.231000000000002</v>
      </c>
      <c r="E34" s="4">
        <v>17.231000000000002</v>
      </c>
      <c r="F34" s="5" t="s">
        <v>42</v>
      </c>
      <c r="G34" s="7">
        <f>H33*0.3</f>
        <v>366.54750000000001</v>
      </c>
    </row>
    <row r="35" spans="1:8" x14ac:dyDescent="0.25">
      <c r="A35" s="4" t="s">
        <v>44</v>
      </c>
      <c r="B35" s="4">
        <v>18.834</v>
      </c>
      <c r="C35" s="4"/>
      <c r="D35" s="4">
        <v>18.834</v>
      </c>
      <c r="E35" s="4">
        <v>18.834</v>
      </c>
      <c r="F35" s="5" t="s">
        <v>42</v>
      </c>
      <c r="G35" s="7">
        <f>H33*0.2</f>
        <v>244.36500000000001</v>
      </c>
    </row>
    <row r="36" spans="1:8" x14ac:dyDescent="0.25">
      <c r="A36" s="4" t="s">
        <v>45</v>
      </c>
      <c r="B36" s="4">
        <v>13.53</v>
      </c>
      <c r="C36" s="4">
        <v>5</v>
      </c>
      <c r="D36" s="4">
        <v>18.53</v>
      </c>
      <c r="E36" s="4">
        <v>99.998999999999995</v>
      </c>
      <c r="F36" s="5" t="s">
        <v>42</v>
      </c>
      <c r="G36" s="7"/>
    </row>
    <row r="37" spans="1:8" x14ac:dyDescent="0.25">
      <c r="A37" s="4" t="s">
        <v>46</v>
      </c>
      <c r="B37" s="4">
        <v>14.044</v>
      </c>
      <c r="C37" s="4">
        <v>5</v>
      </c>
      <c r="D37" s="4">
        <v>19.044</v>
      </c>
      <c r="E37" s="4">
        <v>99.998999999999995</v>
      </c>
      <c r="F37" s="5" t="s">
        <v>42</v>
      </c>
    </row>
    <row r="38" spans="1:8" x14ac:dyDescent="0.25">
      <c r="A38" s="4" t="s">
        <v>47</v>
      </c>
      <c r="B38" s="4">
        <v>14.084</v>
      </c>
      <c r="C38" s="4">
        <v>5</v>
      </c>
      <c r="D38" s="4">
        <v>19.084</v>
      </c>
      <c r="E38" s="4">
        <v>99.998999999999995</v>
      </c>
      <c r="F38" s="5" t="s">
        <v>42</v>
      </c>
    </row>
    <row r="39" spans="1:8" x14ac:dyDescent="0.25">
      <c r="A39" s="4" t="s">
        <v>48</v>
      </c>
      <c r="B39" s="4">
        <v>15.763</v>
      </c>
      <c r="C39" s="4">
        <v>5</v>
      </c>
      <c r="D39" s="4">
        <v>20.762999999999998</v>
      </c>
      <c r="E39" s="4">
        <v>99.998999999999995</v>
      </c>
      <c r="F39" s="5" t="s">
        <v>42</v>
      </c>
    </row>
    <row r="40" spans="1:8" x14ac:dyDescent="0.25">
      <c r="A40" s="4" t="s">
        <v>49</v>
      </c>
      <c r="B40" s="4">
        <v>24.327999999999999</v>
      </c>
      <c r="C40" s="4">
        <v>5</v>
      </c>
      <c r="D40" s="4">
        <v>29.327999999999999</v>
      </c>
      <c r="E40" s="4">
        <v>99.998999999999995</v>
      </c>
      <c r="F40" s="5" t="s">
        <v>42</v>
      </c>
    </row>
    <row r="41" spans="1:8" x14ac:dyDescent="0.25">
      <c r="A41" s="4" t="s">
        <v>50</v>
      </c>
      <c r="B41" s="4">
        <v>14.102</v>
      </c>
      <c r="C41" s="4">
        <v>5</v>
      </c>
      <c r="D41" s="4">
        <v>19.102</v>
      </c>
      <c r="E41" s="4">
        <v>99.998999999999995</v>
      </c>
      <c r="F41" s="5" t="s">
        <v>42</v>
      </c>
    </row>
    <row r="42" spans="1:8" x14ac:dyDescent="0.25">
      <c r="A42" s="4" t="s">
        <v>51</v>
      </c>
      <c r="B42" s="4">
        <v>14.577</v>
      </c>
      <c r="C42" s="4">
        <v>5</v>
      </c>
      <c r="D42" s="4">
        <v>19.576999999999998</v>
      </c>
      <c r="E42" s="4">
        <v>99.998999999999995</v>
      </c>
      <c r="F42" s="5" t="s">
        <v>42</v>
      </c>
    </row>
    <row r="43" spans="1:8" x14ac:dyDescent="0.25">
      <c r="A43" s="4" t="s">
        <v>52</v>
      </c>
      <c r="B43" s="4">
        <v>19.492999999999999</v>
      </c>
      <c r="C43" s="4">
        <v>5</v>
      </c>
      <c r="D43" s="4">
        <v>24.492999999999999</v>
      </c>
      <c r="E43" s="4">
        <v>99.998999999999995</v>
      </c>
      <c r="F43" s="5" t="s">
        <v>42</v>
      </c>
    </row>
    <row r="44" spans="1:8" x14ac:dyDescent="0.25">
      <c r="A44" s="4" t="s">
        <v>53</v>
      </c>
      <c r="B44" s="4">
        <v>16.181999999999999</v>
      </c>
      <c r="C44" s="4">
        <v>5</v>
      </c>
      <c r="D44" s="4">
        <v>21.181999999999999</v>
      </c>
      <c r="E44" s="4">
        <v>99.998999999999995</v>
      </c>
      <c r="F44" s="5" t="s">
        <v>42</v>
      </c>
    </row>
    <row r="45" spans="1:8" x14ac:dyDescent="0.25">
      <c r="A45" s="4" t="s">
        <v>54</v>
      </c>
      <c r="B45" s="4">
        <v>14.523</v>
      </c>
      <c r="C45" s="4">
        <v>5</v>
      </c>
      <c r="D45" s="4">
        <v>19.523</v>
      </c>
      <c r="E45" s="4">
        <v>99.998999999999995</v>
      </c>
      <c r="F45" s="5" t="s">
        <v>42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Eryn Butterfield</dc:creator>
  <cp:lastModifiedBy>Charmaine Grad</cp:lastModifiedBy>
  <dcterms:created xsi:type="dcterms:W3CDTF">2025-11-11T02:15:59Z</dcterms:created>
  <dcterms:modified xsi:type="dcterms:W3CDTF">2026-01-05T01:15:34Z</dcterms:modified>
</cp:coreProperties>
</file>