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cc6f32f88d94da3/MXMM/Clients/Golf Rep Sites/Client Folder Content/Companies/Comfort Wash/2024/"/>
    </mc:Choice>
  </mc:AlternateContent>
  <xr:revisionPtr revIDLastSave="0" documentId="8_{648BF51B-B014-46C1-A81A-D89FEE1395C6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Target Price" sheetId="2" r:id="rId1"/>
  </sheets>
  <definedNames>
    <definedName name="Excel_BuiltIn_Print_Titles_1">#REF!,#REF!</definedName>
    <definedName name="Excel_BuiltIn_Print_Titles_2">'Target Price'!$A:$B,'Target Price'!$2:$11</definedName>
    <definedName name="_xlnm.Print_Area" localSheetId="0">'Target Price'!$A$1:$W$28</definedName>
    <definedName name="_xlnm.Print_Titles" localSheetId="0">'Target Price'!$A:$B,'Target Price'!$2:$11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2" l="1"/>
  <c r="U25" i="2"/>
  <c r="U24" i="2"/>
  <c r="U23" i="2"/>
  <c r="U20" i="2"/>
  <c r="U18" i="2"/>
  <c r="U17" i="2"/>
  <c r="U15" i="2"/>
  <c r="U13" i="2"/>
  <c r="W17" i="2"/>
  <c r="V17" i="2"/>
  <c r="T17" i="2"/>
  <c r="S17" i="2"/>
  <c r="O17" i="2"/>
  <c r="N17" i="2"/>
  <c r="M17" i="2"/>
  <c r="L17" i="2"/>
  <c r="K17" i="2"/>
  <c r="J17" i="2"/>
  <c r="H17" i="2"/>
  <c r="G17" i="2"/>
  <c r="E17" i="2"/>
  <c r="D17" i="2"/>
  <c r="W20" i="2"/>
  <c r="V20" i="2"/>
  <c r="T20" i="2"/>
  <c r="S20" i="2"/>
  <c r="O20" i="2"/>
  <c r="N20" i="2"/>
  <c r="M20" i="2"/>
  <c r="L20" i="2"/>
  <c r="K20" i="2"/>
  <c r="J20" i="2"/>
  <c r="H20" i="2"/>
  <c r="G20" i="2"/>
  <c r="E20" i="2"/>
  <c r="D20" i="2"/>
  <c r="W26" i="2"/>
  <c r="W25" i="2"/>
  <c r="W24" i="2"/>
  <c r="W23" i="2"/>
  <c r="W18" i="2"/>
  <c r="W15" i="2"/>
  <c r="W13" i="2"/>
  <c r="V26" i="2"/>
  <c r="V25" i="2"/>
  <c r="V24" i="2"/>
  <c r="V23" i="2"/>
  <c r="V18" i="2"/>
  <c r="V15" i="2"/>
  <c r="V13" i="2"/>
  <c r="T26" i="2"/>
  <c r="T25" i="2"/>
  <c r="T24" i="2"/>
  <c r="T23" i="2"/>
  <c r="T18" i="2"/>
  <c r="T15" i="2"/>
  <c r="T13" i="2"/>
  <c r="S26" i="2"/>
  <c r="S25" i="2"/>
  <c r="S24" i="2"/>
  <c r="S23" i="2"/>
  <c r="S18" i="2"/>
  <c r="S15" i="2"/>
  <c r="S13" i="2"/>
  <c r="R25" i="2"/>
  <c r="R26" i="2"/>
  <c r="R24" i="2"/>
  <c r="Q25" i="2"/>
  <c r="Q26" i="2"/>
  <c r="Q24" i="2"/>
  <c r="P25" i="2"/>
  <c r="P26" i="2"/>
  <c r="P24" i="2"/>
  <c r="O26" i="2"/>
  <c r="O25" i="2"/>
  <c r="O24" i="2"/>
  <c r="O23" i="2"/>
  <c r="O19" i="2"/>
  <c r="O16" i="2"/>
  <c r="O15" i="2"/>
  <c r="O14" i="2"/>
  <c r="O13" i="2"/>
  <c r="N26" i="2"/>
  <c r="N25" i="2"/>
  <c r="N24" i="2"/>
  <c r="N23" i="2"/>
  <c r="N19" i="2"/>
  <c r="N16" i="2"/>
  <c r="N15" i="2"/>
  <c r="N14" i="2"/>
  <c r="N13" i="2"/>
  <c r="M26" i="2"/>
  <c r="M25" i="2"/>
  <c r="M24" i="2"/>
  <c r="M23" i="2"/>
  <c r="M19" i="2"/>
  <c r="M16" i="2"/>
  <c r="M15" i="2"/>
  <c r="M14" i="2"/>
  <c r="M13" i="2"/>
  <c r="L26" i="2"/>
  <c r="L25" i="2"/>
  <c r="L24" i="2"/>
  <c r="L23" i="2"/>
  <c r="L19" i="2"/>
  <c r="L16" i="2"/>
  <c r="L15" i="2"/>
  <c r="L14" i="2"/>
  <c r="L13" i="2"/>
  <c r="K26" i="2"/>
  <c r="K25" i="2"/>
  <c r="K24" i="2"/>
  <c r="K23" i="2"/>
  <c r="K22" i="2"/>
  <c r="K21" i="2"/>
  <c r="K19" i="2"/>
  <c r="K16" i="2"/>
  <c r="K15" i="2"/>
  <c r="K14" i="2"/>
  <c r="K13" i="2"/>
  <c r="J26" i="2"/>
  <c r="J25" i="2"/>
  <c r="J24" i="2"/>
  <c r="J23" i="2"/>
  <c r="J22" i="2"/>
  <c r="J21" i="2"/>
  <c r="J19" i="2"/>
  <c r="J16" i="2"/>
  <c r="J15" i="2"/>
  <c r="J14" i="2"/>
  <c r="J13" i="2"/>
  <c r="H14" i="2"/>
  <c r="H15" i="2"/>
  <c r="H16" i="2"/>
  <c r="H18" i="2"/>
  <c r="H19" i="2"/>
  <c r="H21" i="2"/>
  <c r="H22" i="2"/>
  <c r="H23" i="2"/>
  <c r="H24" i="2"/>
  <c r="H25" i="2"/>
  <c r="H26" i="2"/>
  <c r="H13" i="2"/>
  <c r="G14" i="2"/>
  <c r="G15" i="2"/>
  <c r="G16" i="2"/>
  <c r="G18" i="2"/>
  <c r="G19" i="2"/>
  <c r="G21" i="2"/>
  <c r="G22" i="2"/>
  <c r="G23" i="2"/>
  <c r="G24" i="2"/>
  <c r="G25" i="2"/>
  <c r="G26" i="2"/>
  <c r="G13" i="2"/>
  <c r="E14" i="2"/>
  <c r="E15" i="2"/>
  <c r="E16" i="2"/>
  <c r="E18" i="2"/>
  <c r="E19" i="2"/>
  <c r="E21" i="2"/>
  <c r="E22" i="2"/>
  <c r="E23" i="2"/>
  <c r="E24" i="2"/>
  <c r="E25" i="2"/>
  <c r="E26" i="2"/>
  <c r="E13" i="2"/>
  <c r="D14" i="2"/>
  <c r="D15" i="2"/>
  <c r="D16" i="2"/>
  <c r="D18" i="2"/>
  <c r="D19" i="2"/>
  <c r="D21" i="2"/>
  <c r="D22" i="2"/>
  <c r="D23" i="2"/>
  <c r="D24" i="2"/>
  <c r="D25" i="2"/>
  <c r="D26" i="2"/>
  <c r="D13" i="2"/>
</calcChain>
</file>

<file path=xl/sharedStrings.xml><?xml version="1.0" encoding="utf-8"?>
<sst xmlns="http://schemas.openxmlformats.org/spreadsheetml/2006/main" count="152" uniqueCount="68">
  <si>
    <t xml:space="preserve">    PRINT</t>
  </si>
  <si>
    <t>EMBROIDERY</t>
  </si>
  <si>
    <t>SMALL</t>
  </si>
  <si>
    <t>LARGE</t>
  </si>
  <si>
    <t>MINI</t>
  </si>
  <si>
    <t>Style</t>
  </si>
  <si>
    <t>Description</t>
  </si>
  <si>
    <t>Plain Price</t>
  </si>
  <si>
    <t>–</t>
  </si>
  <si>
    <t>TACKLE TWILL/APPLIQUE</t>
  </si>
  <si>
    <t>Minimums</t>
  </si>
  <si>
    <t>MED</t>
  </si>
  <si>
    <t>A1-A4 
AA1-AA4 
S - SS 
1 - 5,200 Stitches</t>
  </si>
  <si>
    <t>PAP 5-8
A9-A12
AA9-AA12 
10,801 - 20,000 Stitches</t>
  </si>
  <si>
    <t>VERSA TWILL</t>
  </si>
  <si>
    <t>JUMBO</t>
  </si>
  <si>
    <t>VTM</t>
  </si>
  <si>
    <t>VT1A &amp;
VT1</t>
  </si>
  <si>
    <t>VT2</t>
  </si>
  <si>
    <t>VT3</t>
  </si>
  <si>
    <t xml:space="preserve"> 1 -5,200 stitches</t>
  </si>
  <si>
    <t>10,801 - 20,000 stitches</t>
  </si>
  <si>
    <t xml:space="preserve">
A5-A8 
AA5-AA6 
S - SS 
5,201 - 10,800 Stitches</t>
  </si>
  <si>
    <t xml:space="preserve"> 7,501-
10,800  stitches</t>
  </si>
  <si>
    <t xml:space="preserve"> 5,201-
7,500 
stitches</t>
  </si>
  <si>
    <r>
      <t xml:space="preserve">3X &amp; 4X Upcharges
</t>
    </r>
    <r>
      <rPr>
        <sz val="13"/>
        <color indexed="9"/>
        <rFont val="Calibri"/>
        <family val="2"/>
      </rPr>
      <t>Tee's - $1.25 per unit
Fleece - $2.00 per unit</t>
    </r>
  </si>
  <si>
    <t>GDH100</t>
  </si>
  <si>
    <t>CW Short Sleeve Tee</t>
  </si>
  <si>
    <t>GDH150</t>
  </si>
  <si>
    <t>CW Short Sleeve Pocket Tee</t>
  </si>
  <si>
    <t>GDH200</t>
  </si>
  <si>
    <t>CW Long Sleeve Tee</t>
  </si>
  <si>
    <t>GDH250</t>
  </si>
  <si>
    <t>CW Long Sleeve Pocket Tee</t>
  </si>
  <si>
    <t>GDH300</t>
  </si>
  <si>
    <t>ComfortWash Tank</t>
  </si>
  <si>
    <t>GDH125</t>
  </si>
  <si>
    <t>GDH275</t>
  </si>
  <si>
    <t>CW Youth Short Sleeve Tee</t>
  </si>
  <si>
    <t>GDH400</t>
  </si>
  <si>
    <t>CW Fleece Crew</t>
  </si>
  <si>
    <t>GDH450</t>
  </si>
  <si>
    <t>CW Fleece Hood</t>
  </si>
  <si>
    <t>One Location</t>
  </si>
  <si>
    <t>1-4 INKS</t>
  </si>
  <si>
    <t>5-8 INKS</t>
  </si>
  <si>
    <t>Two Location</t>
  </si>
  <si>
    <t>Three Location</t>
  </si>
  <si>
    <t>Standard Process Minmums Apply</t>
  </si>
  <si>
    <t>Starndard Process Minimums Apply</t>
  </si>
  <si>
    <t xml:space="preserve">GDH175 </t>
  </si>
  <si>
    <t>72 (1-6 inks)
144 (7-8 inks)</t>
  </si>
  <si>
    <t>CW Women's V-Neck SS Tee</t>
  </si>
  <si>
    <t xml:space="preserve">CW Youth Long Sleeve Tee </t>
  </si>
  <si>
    <t>GDH425</t>
  </si>
  <si>
    <t>GDH475</t>
  </si>
  <si>
    <t>ALL PRICES EFFECTIVE 03/1/24</t>
  </si>
  <si>
    <t>GDH135</t>
  </si>
  <si>
    <r>
      <t xml:space="preserve">CW Boxy Tee  </t>
    </r>
    <r>
      <rPr>
        <b/>
        <i/>
        <sz val="14"/>
        <color indexed="10"/>
        <rFont val="Calibri"/>
        <family val="2"/>
      </rPr>
      <t>NEW</t>
    </r>
  </si>
  <si>
    <t>GDH280</t>
  </si>
  <si>
    <r>
      <t xml:space="preserve">CW LS Hooded Tee  </t>
    </r>
    <r>
      <rPr>
        <b/>
        <i/>
        <sz val="14"/>
        <color indexed="10"/>
        <rFont val="Calibri"/>
        <family val="2"/>
      </rPr>
      <t>NEW</t>
    </r>
  </si>
  <si>
    <t xml:space="preserve">CW Youth Fleece Crew </t>
  </si>
  <si>
    <t xml:space="preserve">CW 1/4 Zip </t>
  </si>
  <si>
    <t>Discount</t>
  </si>
  <si>
    <t>Royalty Rate</t>
  </si>
  <si>
    <t>MEDIUM</t>
  </si>
  <si>
    <t>VT4</t>
  </si>
  <si>
    <t>FALL 2024 COLLEGIATE TARGET INTERACTIVE PRICELIST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</si>
</sst>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"/>
    <numFmt numFmtId="165" formatCode="_(\$* #,##0.00_);_(\$* \(#,##0.00\);_(\$* \-??_);_(@_)"/>
    <numFmt numFmtId="166" formatCode="&quot;$&quot;#,##0.00"/>
    <numFmt numFmtId="167" formatCode="0.0%"/>
  </numFmts>
  <fonts count="48" x14ac:knownFonts="1">
    <font>
      <sz val="10"/>
      <name val="Arial"/>
    </font>
    <font>
      <sz val="10"/>
      <name val="Arial"/>
      <family val="2"/>
    </font>
    <font>
      <sz val="13"/>
      <color indexed="9"/>
      <name val="Calibri"/>
      <family val="2"/>
    </font>
    <font>
      <sz val="14"/>
      <name val="Calibri"/>
      <family val="2"/>
    </font>
    <font>
      <b/>
      <i/>
      <sz val="14"/>
      <color indexed="10"/>
      <name val="Calibri"/>
      <family val="2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61"/>
      <name val="Calibri"/>
      <family val="2"/>
      <scheme val="minor"/>
    </font>
    <font>
      <sz val="9"/>
      <color indexed="17"/>
      <name val="Calibri"/>
      <family val="2"/>
      <scheme val="minor"/>
    </font>
    <font>
      <sz val="9"/>
      <color indexed="25"/>
      <name val="Calibri"/>
      <family val="2"/>
      <scheme val="minor"/>
    </font>
    <font>
      <sz val="9"/>
      <color indexed="58"/>
      <name val="Calibri"/>
      <family val="2"/>
      <scheme val="minor"/>
    </font>
    <font>
      <sz val="10"/>
      <color indexed="61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25"/>
      <name val="Calibri"/>
      <family val="2"/>
      <scheme val="minor"/>
    </font>
    <font>
      <sz val="10"/>
      <color indexed="58"/>
      <name val="Calibri"/>
      <family val="2"/>
      <scheme val="minor"/>
    </font>
    <font>
      <sz val="10"/>
      <color rgb="FF009051"/>
      <name val="Calibri"/>
      <family val="2"/>
      <scheme val="minor"/>
    </font>
    <font>
      <b/>
      <sz val="18"/>
      <name val="Calibri"/>
      <family val="2"/>
      <scheme val="minor"/>
    </font>
    <font>
      <b/>
      <sz val="32"/>
      <name val="Calibri"/>
      <family val="2"/>
      <scheme val="minor"/>
    </font>
    <font>
      <b/>
      <sz val="22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22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3"/>
      <color theme="1" tint="0.499984740745262"/>
      <name val="Calibri"/>
      <family val="2"/>
      <scheme val="minor"/>
    </font>
    <font>
      <b/>
      <sz val="13"/>
      <color theme="1" tint="0.14999847407452621"/>
      <name val="Calibri"/>
      <family val="2"/>
      <scheme val="minor"/>
    </font>
    <font>
      <sz val="13"/>
      <color theme="1" tint="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u/>
      <sz val="13"/>
      <color theme="0"/>
      <name val="Calibri"/>
      <family val="2"/>
      <scheme val="minor"/>
    </font>
    <font>
      <sz val="13"/>
      <name val="Calibri"/>
      <family val="2"/>
      <scheme val="minor"/>
    </font>
    <font>
      <b/>
      <sz val="11"/>
      <color theme="1" tint="0.14999847407452621"/>
      <name val="Calibri"/>
      <family val="2"/>
    </font>
    <font>
      <b/>
      <sz val="32"/>
      <color theme="0"/>
      <name val="Calibri"/>
      <family val="2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32"/>
      <color theme="0"/>
      <name val="Calibri"/>
      <family val="2"/>
      <scheme val="minor"/>
    </font>
    <font>
      <sz val="3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6795556505021"/>
      </left>
      <right/>
      <top style="medium">
        <color theme="1" tint="0.14996795556505021"/>
      </top>
      <bottom/>
      <diagonal/>
    </border>
    <border>
      <left/>
      <right/>
      <top style="medium">
        <color theme="1" tint="0.14996795556505021"/>
      </top>
      <bottom/>
      <diagonal/>
    </border>
    <border>
      <left/>
      <right style="medium">
        <color theme="1" tint="0.14996795556505021"/>
      </right>
      <top style="medium">
        <color theme="1" tint="0.14996795556505021"/>
      </top>
      <bottom/>
      <diagonal/>
    </border>
    <border>
      <left style="medium">
        <color theme="1" tint="0.14996795556505021"/>
      </left>
      <right/>
      <top/>
      <bottom/>
      <diagonal/>
    </border>
    <border>
      <left/>
      <right style="medium">
        <color theme="1" tint="0.14996795556505021"/>
      </right>
      <top/>
      <bottom/>
      <diagonal/>
    </border>
    <border>
      <left style="medium">
        <color theme="1" tint="0.24994659260841701"/>
      </left>
      <right style="medium">
        <color theme="1" tint="0.1499679555650502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1499679555650502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14996795556505021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6795556505021"/>
      </left>
      <right style="medium">
        <color theme="1" tint="0.14993743705557422"/>
      </right>
      <top style="medium">
        <color theme="1" tint="0.24994659260841701"/>
      </top>
      <bottom style="thin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24994659260841701"/>
      </top>
      <bottom style="thin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24994659260841701"/>
      </top>
      <bottom style="thin">
        <color theme="1" tint="0.14993743705557422"/>
      </bottom>
      <diagonal/>
    </border>
    <border>
      <left style="medium">
        <color theme="1" tint="0.14996795556505021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6795556505021"/>
      </left>
      <right style="medium">
        <color theme="1" tint="0.14993743705557422"/>
      </right>
      <top style="thin">
        <color theme="1" tint="0.14993743705557422"/>
      </top>
      <bottom style="medium">
        <color theme="1" tint="0.24994659260841701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medium">
        <color theme="1" tint="0.24994659260841701"/>
      </bottom>
      <diagonal/>
    </border>
    <border>
      <left style="medium">
        <color theme="1" tint="0.14996795556505021"/>
      </left>
      <right style="medium">
        <color theme="1" tint="0.24994659260841701"/>
      </right>
      <top style="medium">
        <color theme="1" tint="0.24994659260841701"/>
      </top>
      <bottom style="medium">
        <color theme="1" tint="0.1499679555650502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14996795556505021"/>
      </bottom>
      <diagonal/>
    </border>
    <border>
      <left style="medium">
        <color theme="1" tint="0.24994659260841701"/>
      </left>
      <right style="medium">
        <color theme="1" tint="0.14996795556505021"/>
      </right>
      <top style="medium">
        <color theme="1" tint="0.24994659260841701"/>
      </top>
      <bottom style="medium">
        <color theme="1" tint="0.14996795556505021"/>
      </bottom>
      <diagonal/>
    </border>
    <border>
      <left style="medium">
        <color theme="1" tint="0.14993743705557422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0691854609822"/>
      </left>
      <right style="medium">
        <color theme="1" tint="0.14990691854609822"/>
      </right>
      <top style="medium">
        <color theme="1" tint="0.14993743705557422"/>
      </top>
      <bottom/>
      <diagonal/>
    </border>
    <border>
      <left style="medium">
        <color theme="1" tint="0.14990691854609822"/>
      </left>
      <right style="medium">
        <color theme="1" tint="0.14990691854609822"/>
      </right>
      <top/>
      <bottom style="medium">
        <color theme="1" tint="0.14990691854609822"/>
      </bottom>
      <diagonal/>
    </border>
    <border>
      <left style="medium">
        <color theme="1" tint="0.14990691854609822"/>
      </left>
      <right/>
      <top style="medium">
        <color theme="1" tint="0.14993743705557422"/>
      </top>
      <bottom/>
      <diagonal/>
    </border>
    <border>
      <left style="medium">
        <color theme="1" tint="0.14990691854609822"/>
      </left>
      <right/>
      <top/>
      <bottom style="medium">
        <color theme="1" tint="0.14990691854609822"/>
      </bottom>
      <diagonal/>
    </border>
    <border>
      <left style="medium">
        <color theme="1" tint="0.14990691854609822"/>
      </left>
      <right style="medium">
        <color theme="1" tint="0.1498764000366222"/>
      </right>
      <top style="medium">
        <color theme="1" tint="0.1498764000366222"/>
      </top>
      <bottom/>
      <diagonal/>
    </border>
    <border>
      <left style="medium">
        <color theme="1" tint="0.14990691854609822"/>
      </left>
      <right style="medium">
        <color theme="1" tint="0.1498764000366222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14996795556505021"/>
      </right>
      <top/>
      <bottom style="medium">
        <color theme="1" tint="0.24994659260841701"/>
      </bottom>
      <diagonal/>
    </border>
    <border>
      <left style="medium">
        <color theme="1" tint="0.14996795556505021"/>
      </left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/>
      <top style="medium">
        <color theme="1" tint="0.14996795556505021"/>
      </top>
      <bottom style="medium">
        <color theme="1" tint="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 applyAlignment="1">
      <alignment horizontal="left"/>
    </xf>
    <xf numFmtId="4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4" fontId="6" fillId="0" borderId="0" xfId="0" applyNumberFormat="1" applyFont="1" applyAlignment="1">
      <alignment horizontal="left"/>
    </xf>
    <xf numFmtId="44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44" fontId="7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4" fontId="16" fillId="0" borderId="0" xfId="0" applyNumberFormat="1" applyFont="1"/>
    <xf numFmtId="44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4" fontId="20" fillId="3" borderId="1" xfId="0" applyNumberFormat="1" applyFont="1" applyFill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44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0" fontId="6" fillId="2" borderId="0" xfId="0" applyFont="1" applyFill="1"/>
    <xf numFmtId="0" fontId="24" fillId="2" borderId="0" xfId="0" applyFont="1" applyFill="1" applyAlignment="1">
      <alignment horizontal="center"/>
    </xf>
    <xf numFmtId="44" fontId="5" fillId="2" borderId="0" xfId="0" applyNumberFormat="1" applyFont="1" applyFill="1" applyAlignment="1">
      <alignment horizontal="left"/>
    </xf>
    <xf numFmtId="164" fontId="25" fillId="4" borderId="2" xfId="0" applyNumberFormat="1" applyFont="1" applyFill="1" applyBorder="1" applyAlignment="1">
      <alignment horizontal="center"/>
    </xf>
    <xf numFmtId="166" fontId="25" fillId="4" borderId="2" xfId="0" applyNumberFormat="1" applyFont="1" applyFill="1" applyBorder="1" applyAlignment="1">
      <alignment horizontal="center"/>
    </xf>
    <xf numFmtId="7" fontId="25" fillId="5" borderId="2" xfId="1" applyNumberFormat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wrapText="1"/>
    </xf>
    <xf numFmtId="0" fontId="26" fillId="5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44" fontId="6" fillId="2" borderId="4" xfId="0" applyNumberFormat="1" applyFont="1" applyFill="1" applyBorder="1" applyAlignment="1">
      <alignment horizontal="left"/>
    </xf>
    <xf numFmtId="44" fontId="6" fillId="2" borderId="5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6" fillId="2" borderId="7" xfId="0" applyFont="1" applyFill="1" applyBorder="1"/>
    <xf numFmtId="44" fontId="5" fillId="2" borderId="7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4" fontId="20" fillId="3" borderId="8" xfId="0" applyNumberFormat="1" applyFont="1" applyFill="1" applyBorder="1" applyAlignment="1">
      <alignment horizontal="left"/>
    </xf>
    <xf numFmtId="44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20" fillId="3" borderId="9" xfId="0" applyFont="1" applyFill="1" applyBorder="1" applyAlignment="1">
      <alignment horizontal="left"/>
    </xf>
    <xf numFmtId="0" fontId="28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9" fillId="3" borderId="1" xfId="0" applyFont="1" applyFill="1" applyBorder="1" applyAlignment="1">
      <alignment horizontal="left"/>
    </xf>
    <xf numFmtId="0" fontId="29" fillId="3" borderId="1" xfId="0" applyFont="1" applyFill="1" applyBorder="1" applyAlignment="1">
      <alignment horizontal="center"/>
    </xf>
    <xf numFmtId="0" fontId="30" fillId="3" borderId="1" xfId="0" applyFont="1" applyFill="1" applyBorder="1"/>
    <xf numFmtId="0" fontId="26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31" fillId="6" borderId="2" xfId="0" applyFont="1" applyFill="1" applyBorder="1" applyAlignment="1">
      <alignment horizontal="center"/>
    </xf>
    <xf numFmtId="164" fontId="31" fillId="6" borderId="2" xfId="0" applyNumberFormat="1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left" wrapText="1"/>
    </xf>
    <xf numFmtId="0" fontId="29" fillId="3" borderId="12" xfId="0" applyFont="1" applyFill="1" applyBorder="1" applyAlignment="1">
      <alignment horizontal="left"/>
    </xf>
    <xf numFmtId="166" fontId="25" fillId="4" borderId="13" xfId="0" applyNumberFormat="1" applyFont="1" applyFill="1" applyBorder="1" applyAlignment="1">
      <alignment horizontal="center" wrapText="1"/>
    </xf>
    <xf numFmtId="166" fontId="25" fillId="4" borderId="2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0" fontId="32" fillId="5" borderId="2" xfId="0" applyFont="1" applyFill="1" applyBorder="1" applyAlignment="1">
      <alignment wrapText="1"/>
    </xf>
    <xf numFmtId="8" fontId="25" fillId="5" borderId="2" xfId="0" applyNumberFormat="1" applyFont="1" applyFill="1" applyBorder="1" applyAlignment="1">
      <alignment horizontal="center" wrapText="1"/>
    </xf>
    <xf numFmtId="0" fontId="25" fillId="5" borderId="2" xfId="0" applyFont="1" applyFill="1" applyBorder="1" applyAlignment="1">
      <alignment horizontal="center" wrapText="1"/>
    </xf>
    <xf numFmtId="0" fontId="26" fillId="4" borderId="13" xfId="0" applyFont="1" applyFill="1" applyBorder="1" applyAlignment="1">
      <alignment horizontal="center" wrapText="1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center" vertical="center"/>
    </xf>
    <xf numFmtId="166" fontId="33" fillId="0" borderId="16" xfId="0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166" fontId="33" fillId="0" borderId="1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166" fontId="34" fillId="0" borderId="18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166" fontId="33" fillId="0" borderId="20" xfId="0" applyNumberFormat="1" applyFont="1" applyBorder="1" applyAlignment="1">
      <alignment horizontal="center" vertical="center"/>
    </xf>
    <xf numFmtId="0" fontId="42" fillId="2" borderId="0" xfId="0" applyFont="1" applyFill="1" applyAlignment="1">
      <alignment wrapText="1"/>
    </xf>
    <xf numFmtId="0" fontId="43" fillId="2" borderId="0" xfId="0" applyFont="1" applyFill="1" applyAlignment="1">
      <alignment wrapText="1"/>
    </xf>
    <xf numFmtId="0" fontId="44" fillId="2" borderId="0" xfId="0" applyFont="1" applyFill="1" applyAlignment="1">
      <alignment wrapText="1"/>
    </xf>
    <xf numFmtId="0" fontId="44" fillId="2" borderId="7" xfId="0" applyFont="1" applyFill="1" applyBorder="1" applyAlignment="1">
      <alignment wrapText="1"/>
    </xf>
    <xf numFmtId="0" fontId="46" fillId="8" borderId="34" xfId="0" applyFont="1" applyFill="1" applyBorder="1" applyAlignment="1">
      <alignment horizontal="left" wrapText="1"/>
    </xf>
    <xf numFmtId="0" fontId="46" fillId="8" borderId="34" xfId="0" applyFont="1" applyFill="1" applyBorder="1" applyAlignment="1">
      <alignment horizontal="left" vertical="center"/>
    </xf>
    <xf numFmtId="166" fontId="47" fillId="8" borderId="34" xfId="0" applyNumberFormat="1" applyFont="1" applyFill="1" applyBorder="1" applyAlignment="1">
      <alignment horizontal="center" vertical="center"/>
    </xf>
    <xf numFmtId="167" fontId="47" fillId="8" borderId="34" xfId="3" applyNumberFormat="1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wrapText="1"/>
    </xf>
    <xf numFmtId="0" fontId="36" fillId="3" borderId="8" xfId="0" applyFont="1" applyFill="1" applyBorder="1" applyAlignment="1">
      <alignment wrapText="1"/>
    </xf>
    <xf numFmtId="0" fontId="35" fillId="3" borderId="21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wrapText="1"/>
    </xf>
    <xf numFmtId="0" fontId="36" fillId="3" borderId="23" xfId="0" applyFont="1" applyFill="1" applyBorder="1" applyAlignment="1">
      <alignment wrapText="1"/>
    </xf>
    <xf numFmtId="0" fontId="37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38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6" fillId="0" borderId="10" xfId="0" applyFont="1" applyBorder="1" applyAlignment="1">
      <alignment horizontal="center" vertical="center" wrapText="1"/>
    </xf>
    <xf numFmtId="166" fontId="25" fillId="4" borderId="24" xfId="0" applyNumberFormat="1" applyFont="1" applyFill="1" applyBorder="1" applyAlignment="1">
      <alignment horizontal="center" wrapText="1"/>
    </xf>
    <xf numFmtId="0" fontId="32" fillId="5" borderId="2" xfId="0" applyFont="1" applyFill="1" applyBorder="1" applyAlignment="1">
      <alignment horizontal="center" wrapText="1"/>
    </xf>
    <xf numFmtId="0" fontId="39" fillId="7" borderId="2" xfId="0" applyFont="1" applyFill="1" applyBorder="1" applyAlignment="1">
      <alignment horizontal="center"/>
    </xf>
    <xf numFmtId="0" fontId="40" fillId="7" borderId="2" xfId="0" applyFont="1" applyFill="1" applyBorder="1" applyAlignment="1">
      <alignment horizontal="center"/>
    </xf>
    <xf numFmtId="0" fontId="40" fillId="7" borderId="2" xfId="0" applyFont="1" applyFill="1" applyBorder="1"/>
    <xf numFmtId="0" fontId="25" fillId="4" borderId="25" xfId="0" applyFont="1" applyFill="1" applyBorder="1" applyAlignment="1">
      <alignment horizontal="center"/>
    </xf>
    <xf numFmtId="0" fontId="25" fillId="4" borderId="26" xfId="0" applyFont="1" applyFill="1" applyBorder="1" applyAlignment="1">
      <alignment horizontal="center"/>
    </xf>
    <xf numFmtId="0" fontId="25" fillId="4" borderId="27" xfId="0" applyFont="1" applyFill="1" applyBorder="1" applyAlignment="1">
      <alignment horizontal="center"/>
    </xf>
    <xf numFmtId="0" fontId="25" fillId="4" borderId="28" xfId="0" applyFont="1" applyFill="1" applyBorder="1" applyAlignment="1">
      <alignment horizontal="center"/>
    </xf>
    <xf numFmtId="0" fontId="41" fillId="4" borderId="29" xfId="0" applyFont="1" applyFill="1" applyBorder="1" applyAlignment="1">
      <alignment horizontal="center" wrapText="1"/>
    </xf>
    <xf numFmtId="0" fontId="41" fillId="4" borderId="30" xfId="0" applyFont="1" applyFill="1" applyBorder="1" applyAlignment="1">
      <alignment horizontal="center" wrapText="1"/>
    </xf>
    <xf numFmtId="166" fontId="25" fillId="4" borderId="2" xfId="0" applyNumberFormat="1" applyFont="1" applyFill="1" applyBorder="1" applyAlignment="1">
      <alignment horizontal="center" wrapText="1"/>
    </xf>
    <xf numFmtId="0" fontId="26" fillId="0" borderId="31" xfId="0" applyFont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33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1</xdr:row>
      <xdr:rowOff>254000</xdr:rowOff>
    </xdr:from>
    <xdr:to>
      <xdr:col>4</xdr:col>
      <xdr:colOff>50800</xdr:colOff>
      <xdr:row>3</xdr:row>
      <xdr:rowOff>127000</xdr:rowOff>
    </xdr:to>
    <xdr:pic>
      <xdr:nvPicPr>
        <xdr:cNvPr id="2678" name="Picture 2">
          <a:extLst>
            <a:ext uri="{FF2B5EF4-FFF2-40B4-BE49-F238E27FC236}">
              <a16:creationId xmlns:a16="http://schemas.microsoft.com/office/drawing/2014/main" id="{DF91FB33-4FEE-E2B3-39CA-1983613D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914400"/>
          <a:ext cx="45720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R145"/>
  <sheetViews>
    <sheetView tabSelected="1" showWhiteSpace="0" zoomScale="110" zoomScaleNormal="110" zoomScaleSheetLayoutView="100" zoomScalePageLayoutView="70" workbookViewId="0">
      <selection activeCell="J2" sqref="J2"/>
    </sheetView>
  </sheetViews>
  <sheetFormatPr defaultColWidth="11.42578125" defaultRowHeight="12.75" x14ac:dyDescent="0.2"/>
  <cols>
    <col min="1" max="1" width="9.140625" style="3" customWidth="1"/>
    <col min="2" max="2" width="32.140625" style="3" bestFit="1" customWidth="1"/>
    <col min="3" max="4" width="10.7109375" style="3" customWidth="1"/>
    <col min="5" max="5" width="12.42578125" style="3" bestFit="1" customWidth="1"/>
    <col min="6" max="6" width="2.140625" style="3" customWidth="1"/>
    <col min="7" max="7" width="12.28515625" style="14" customWidth="1"/>
    <col min="8" max="8" width="12.42578125" style="14" bestFit="1" customWidth="1"/>
    <col min="9" max="9" width="2" style="14" customWidth="1"/>
    <col min="10" max="10" width="10.7109375" style="14" customWidth="1"/>
    <col min="11" max="11" width="13" style="15" customWidth="1"/>
    <col min="12" max="12" width="9.28515625" style="16" customWidth="1"/>
    <col min="13" max="13" width="9.7109375" style="17" customWidth="1"/>
    <col min="14" max="14" width="9.42578125" style="17" customWidth="1"/>
    <col min="15" max="15" width="10" style="17" customWidth="1"/>
    <col min="16" max="16" width="11" style="3" customWidth="1"/>
    <col min="17" max="17" width="11.28515625" style="3" customWidth="1"/>
    <col min="18" max="18" width="11.7109375" style="3" customWidth="1"/>
    <col min="19" max="19" width="9" style="4" customWidth="1"/>
    <col min="20" max="22" width="9.140625" style="4" customWidth="1"/>
    <col min="23" max="23" width="9.7109375" style="4" customWidth="1"/>
    <col min="24" max="200" width="11.42578125" style="4" customWidth="1"/>
    <col min="201" max="16384" width="11.42578125" style="3"/>
  </cols>
  <sheetData>
    <row r="1" spans="1:200" ht="49.9" customHeight="1" thickBot="1" x14ac:dyDescent="0.7">
      <c r="A1" s="38"/>
      <c r="B1" s="39"/>
      <c r="C1" s="39"/>
      <c r="D1" s="39"/>
      <c r="E1" s="29"/>
      <c r="F1" s="29"/>
      <c r="G1" s="93" t="s">
        <v>64</v>
      </c>
      <c r="H1" s="96">
        <v>8.5000000000000006E-2</v>
      </c>
      <c r="I1" s="29"/>
      <c r="J1" s="40"/>
      <c r="K1" s="41"/>
      <c r="L1" s="42"/>
      <c r="M1" s="43"/>
      <c r="N1" s="43"/>
      <c r="O1" s="43"/>
      <c r="P1" s="39"/>
      <c r="Q1" s="39"/>
      <c r="R1" s="39"/>
      <c r="S1" s="44"/>
      <c r="T1" s="44"/>
      <c r="U1" s="44"/>
      <c r="V1" s="44"/>
      <c r="W1" s="45"/>
    </row>
    <row r="2" spans="1:200" s="1" customFormat="1" ht="42.75" thickBot="1" x14ac:dyDescent="0.7">
      <c r="A2" s="46"/>
      <c r="B2" s="28"/>
      <c r="C2" s="21"/>
      <c r="D2" s="89"/>
      <c r="E2" s="29"/>
      <c r="F2" s="29"/>
      <c r="G2" s="94" t="s">
        <v>63</v>
      </c>
      <c r="H2" s="95">
        <v>0.5</v>
      </c>
      <c r="I2" s="29"/>
      <c r="J2" s="90"/>
      <c r="K2" s="90"/>
      <c r="L2" s="90"/>
      <c r="M2" s="90"/>
      <c r="N2" s="90"/>
      <c r="O2" s="90"/>
      <c r="P2" s="90"/>
      <c r="Q2" s="90"/>
      <c r="R2" s="90"/>
      <c r="S2" s="91"/>
      <c r="T2" s="91"/>
      <c r="U2" s="91"/>
      <c r="V2" s="91"/>
      <c r="W2" s="9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</row>
    <row r="3" spans="1:200" s="1" customFormat="1" ht="22.9" customHeight="1" x14ac:dyDescent="0.65">
      <c r="A3" s="46"/>
      <c r="B3" s="28"/>
      <c r="C3" s="21"/>
      <c r="D3" s="22"/>
      <c r="E3" s="29"/>
      <c r="F3" s="29"/>
      <c r="G3" s="29"/>
      <c r="H3" s="107" t="s">
        <v>67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30"/>
      <c r="V3" s="30"/>
      <c r="W3" s="4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</row>
    <row r="4" spans="1:200" s="1" customFormat="1" ht="24" customHeight="1" x14ac:dyDescent="0.65">
      <c r="A4" s="46"/>
      <c r="B4" s="28"/>
      <c r="C4" s="21"/>
      <c r="D4" s="22"/>
      <c r="E4" s="29"/>
      <c r="F4" s="29"/>
      <c r="G4" s="29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30"/>
      <c r="V4" s="30"/>
      <c r="W4" s="47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</row>
    <row r="5" spans="1:200" s="1" customFormat="1" ht="24.75" customHeight="1" thickBot="1" x14ac:dyDescent="0.5">
      <c r="A5" s="46"/>
      <c r="B5" s="28"/>
      <c r="C5" s="21"/>
      <c r="D5" s="2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48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</row>
    <row r="6" spans="1:200" ht="19.5" thickBot="1" x14ac:dyDescent="0.35">
      <c r="A6" s="49"/>
      <c r="B6" s="69"/>
      <c r="C6" s="69"/>
      <c r="D6" s="112" t="s">
        <v>56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  <c r="T6" s="114"/>
      <c r="U6" s="114"/>
      <c r="V6" s="114"/>
      <c r="W6" s="114"/>
    </row>
    <row r="7" spans="1:200" ht="19.899999999999999" customHeight="1" thickBot="1" x14ac:dyDescent="0.25">
      <c r="A7" s="49"/>
      <c r="B7" s="69"/>
      <c r="C7" s="69"/>
      <c r="D7" s="123" t="s">
        <v>0</v>
      </c>
      <c r="E7" s="124"/>
      <c r="F7" s="124"/>
      <c r="G7" s="124"/>
      <c r="H7" s="124"/>
      <c r="I7" s="124"/>
      <c r="J7" s="124"/>
      <c r="K7" s="125"/>
      <c r="L7" s="126" t="s">
        <v>1</v>
      </c>
      <c r="M7" s="126"/>
      <c r="N7" s="126"/>
      <c r="O7" s="126"/>
      <c r="P7" s="127" t="s">
        <v>9</v>
      </c>
      <c r="Q7" s="128"/>
      <c r="R7" s="128"/>
      <c r="S7" s="126" t="s">
        <v>14</v>
      </c>
      <c r="T7" s="126"/>
      <c r="U7" s="126"/>
      <c r="V7" s="126"/>
      <c r="W7" s="126"/>
    </row>
    <row r="8" spans="1:200" ht="19.5" thickBot="1" x14ac:dyDescent="0.35">
      <c r="A8" s="49"/>
      <c r="B8" s="69"/>
      <c r="C8" s="69"/>
      <c r="D8" s="110" t="s">
        <v>43</v>
      </c>
      <c r="E8" s="111"/>
      <c r="F8" s="70"/>
      <c r="G8" s="121" t="s">
        <v>46</v>
      </c>
      <c r="H8" s="111"/>
      <c r="I8" s="70"/>
      <c r="J8" s="121" t="s">
        <v>47</v>
      </c>
      <c r="K8" s="111"/>
      <c r="L8" s="62" t="s">
        <v>4</v>
      </c>
      <c r="M8" s="62" t="s">
        <v>2</v>
      </c>
      <c r="N8" s="62" t="s">
        <v>11</v>
      </c>
      <c r="O8" s="62" t="s">
        <v>3</v>
      </c>
      <c r="P8" s="63" t="s">
        <v>4</v>
      </c>
      <c r="Q8" s="63" t="s">
        <v>2</v>
      </c>
      <c r="R8" s="63" t="s">
        <v>3</v>
      </c>
      <c r="S8" s="64" t="s">
        <v>4</v>
      </c>
      <c r="T8" s="64" t="s">
        <v>2</v>
      </c>
      <c r="U8" s="64" t="s">
        <v>65</v>
      </c>
      <c r="V8" s="64" t="s">
        <v>3</v>
      </c>
      <c r="W8" s="64" t="s">
        <v>15</v>
      </c>
    </row>
    <row r="9" spans="1:200" ht="20.25" customHeight="1" thickBot="1" x14ac:dyDescent="0.35">
      <c r="A9" s="117" t="s">
        <v>5</v>
      </c>
      <c r="B9" s="115" t="s">
        <v>6</v>
      </c>
      <c r="C9" s="119" t="s">
        <v>7</v>
      </c>
      <c r="D9" s="67">
        <v>1.5</v>
      </c>
      <c r="E9" s="71">
        <v>2.5</v>
      </c>
      <c r="F9" s="72"/>
      <c r="G9" s="68">
        <v>3</v>
      </c>
      <c r="H9" s="71">
        <v>4</v>
      </c>
      <c r="I9" s="72"/>
      <c r="J9" s="68">
        <v>4.5</v>
      </c>
      <c r="K9" s="71">
        <v>5.5</v>
      </c>
      <c r="L9" s="33">
        <v>3</v>
      </c>
      <c r="M9" s="33">
        <v>4</v>
      </c>
      <c r="N9" s="33">
        <v>5</v>
      </c>
      <c r="O9" s="33">
        <v>6</v>
      </c>
      <c r="P9" s="34">
        <v>6</v>
      </c>
      <c r="Q9" s="34">
        <v>7</v>
      </c>
      <c r="R9" s="34">
        <v>8.5</v>
      </c>
      <c r="S9" s="35">
        <v>6.5</v>
      </c>
      <c r="T9" s="35">
        <v>7.5</v>
      </c>
      <c r="U9" s="35">
        <v>8</v>
      </c>
      <c r="V9" s="35">
        <v>9</v>
      </c>
      <c r="W9" s="35">
        <v>10.25</v>
      </c>
    </row>
    <row r="10" spans="1:200" ht="91.9" customHeight="1" thickBot="1" x14ac:dyDescent="0.3">
      <c r="A10" s="118"/>
      <c r="B10" s="116"/>
      <c r="C10" s="120"/>
      <c r="D10" s="73" t="s">
        <v>44</v>
      </c>
      <c r="E10" s="36" t="s">
        <v>45</v>
      </c>
      <c r="F10" s="36"/>
      <c r="G10" s="36" t="s">
        <v>44</v>
      </c>
      <c r="H10" s="36" t="s">
        <v>45</v>
      </c>
      <c r="I10" s="36"/>
      <c r="J10" s="36" t="s">
        <v>44</v>
      </c>
      <c r="K10" s="36" t="s">
        <v>45</v>
      </c>
      <c r="L10" s="36" t="s">
        <v>20</v>
      </c>
      <c r="M10" s="36" t="s">
        <v>24</v>
      </c>
      <c r="N10" s="36" t="s">
        <v>23</v>
      </c>
      <c r="O10" s="36" t="s">
        <v>21</v>
      </c>
      <c r="P10" s="36" t="s">
        <v>12</v>
      </c>
      <c r="Q10" s="36" t="s">
        <v>22</v>
      </c>
      <c r="R10" s="36" t="s">
        <v>13</v>
      </c>
      <c r="S10" s="37" t="s">
        <v>16</v>
      </c>
      <c r="T10" s="37" t="s">
        <v>17</v>
      </c>
      <c r="U10" s="37" t="s">
        <v>18</v>
      </c>
      <c r="V10" s="37" t="s">
        <v>19</v>
      </c>
      <c r="W10" s="37" t="s">
        <v>66</v>
      </c>
    </row>
    <row r="11" spans="1:200" s="27" customFormat="1" ht="34.9" customHeight="1" thickBot="1" x14ac:dyDescent="0.25">
      <c r="A11" s="60"/>
      <c r="B11" s="61" t="s">
        <v>10</v>
      </c>
      <c r="C11" s="25"/>
      <c r="D11" s="59">
        <v>48</v>
      </c>
      <c r="E11" s="59" t="s">
        <v>51</v>
      </c>
      <c r="F11" s="59"/>
      <c r="G11" s="59">
        <v>48</v>
      </c>
      <c r="H11" s="59" t="s">
        <v>51</v>
      </c>
      <c r="I11" s="59"/>
      <c r="J11" s="59">
        <v>72</v>
      </c>
      <c r="K11" s="59" t="s">
        <v>51</v>
      </c>
      <c r="L11" s="105" t="s">
        <v>48</v>
      </c>
      <c r="M11" s="106"/>
      <c r="N11" s="106"/>
      <c r="O11" s="106"/>
      <c r="P11" s="109" t="s">
        <v>48</v>
      </c>
      <c r="Q11" s="109"/>
      <c r="R11" s="109"/>
      <c r="S11" s="109" t="s">
        <v>49</v>
      </c>
      <c r="T11" s="109"/>
      <c r="U11" s="109"/>
      <c r="V11" s="109"/>
      <c r="W11" s="122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</row>
    <row r="12" spans="1:200" s="52" customFormat="1" ht="18" thickBot="1" x14ac:dyDescent="0.35">
      <c r="A12" s="53"/>
      <c r="B12" s="54"/>
      <c r="C12" s="55"/>
      <c r="D12" s="65"/>
      <c r="E12" s="66"/>
      <c r="F12" s="66"/>
      <c r="G12" s="66"/>
      <c r="H12" s="66"/>
      <c r="I12" s="66"/>
      <c r="J12" s="66"/>
      <c r="K12" s="66"/>
      <c r="L12" s="56"/>
      <c r="M12" s="57"/>
      <c r="N12" s="57"/>
      <c r="O12" s="57"/>
      <c r="P12" s="57"/>
      <c r="Q12" s="57"/>
      <c r="R12" s="58"/>
      <c r="S12" s="24"/>
      <c r="T12" s="24"/>
      <c r="U12" s="24"/>
      <c r="V12" s="24"/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</row>
    <row r="13" spans="1:200" s="6" customFormat="1" ht="24.4" customHeight="1" x14ac:dyDescent="0.2">
      <c r="A13" s="74" t="s">
        <v>26</v>
      </c>
      <c r="B13" s="75" t="s">
        <v>27</v>
      </c>
      <c r="C13" s="76">
        <v>9.25</v>
      </c>
      <c r="D13" s="77">
        <f>(C13-$H$2+$D$9)/(1-$H$1)</f>
        <v>11.202185792349727</v>
      </c>
      <c r="E13" s="77">
        <f>(C13-$H$2+$E$9)/(1-$H$1)</f>
        <v>12.295081967213115</v>
      </c>
      <c r="F13" s="77"/>
      <c r="G13" s="77">
        <f>(C13-$H$2+$G$9)/(1-$H$1)</f>
        <v>12.841530054644808</v>
      </c>
      <c r="H13" s="77">
        <f>(C13-$H$2+$H$9)/(1-$H$1)</f>
        <v>13.934426229508196</v>
      </c>
      <c r="I13" s="77"/>
      <c r="J13" s="77">
        <f>(C13-$H$2+$J$9)/(1-$H$1)</f>
        <v>14.480874316939889</v>
      </c>
      <c r="K13" s="77">
        <f>(C13-$H$2+$K$9)/(1-$H$1)</f>
        <v>15.573770491803279</v>
      </c>
      <c r="L13" s="77">
        <f>(C13-$H$2+$L$9)/(1-$H$1)</f>
        <v>12.841530054644808</v>
      </c>
      <c r="M13" s="77">
        <f>(C13-$H$2+$M$9)/(1-$H$1)</f>
        <v>13.934426229508196</v>
      </c>
      <c r="N13" s="77">
        <f>(C13-$H$2+$N$9)/(1-$H$1)</f>
        <v>15.027322404371585</v>
      </c>
      <c r="O13" s="77">
        <f>(C13-$H$2+$O$9)/(1-$H$1)</f>
        <v>16.120218579234972</v>
      </c>
      <c r="P13" s="76" t="s">
        <v>8</v>
      </c>
      <c r="Q13" s="76" t="s">
        <v>8</v>
      </c>
      <c r="R13" s="77" t="s">
        <v>8</v>
      </c>
      <c r="S13" s="77">
        <f>(C13-$H$2+$S$9)/(1-$H$1)</f>
        <v>16.666666666666664</v>
      </c>
      <c r="T13" s="77">
        <f>(C13-$H$2+$T$9)/(1-$H$1)</f>
        <v>17.759562841530055</v>
      </c>
      <c r="U13" s="77">
        <f>(C13-$H$2+$U$9)/(1-$H$1)</f>
        <v>18.306010928961747</v>
      </c>
      <c r="V13" s="77">
        <f>(C13-$H$2+$V$9)/(1-$H$1)</f>
        <v>19.398907103825135</v>
      </c>
      <c r="W13" s="77">
        <f>(C13-$H$2+$W$9)/(1-$H$1)</f>
        <v>20.765027322404372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</row>
    <row r="14" spans="1:200" s="6" customFormat="1" ht="24.4" customHeight="1" x14ac:dyDescent="0.2">
      <c r="A14" s="78" t="s">
        <v>28</v>
      </c>
      <c r="B14" s="79" t="s">
        <v>29</v>
      </c>
      <c r="C14" s="80">
        <v>10.25</v>
      </c>
      <c r="D14" s="77">
        <f t="shared" ref="D14:D26" si="0">(C14-$H$2+$D$9)/(1-$H$1)</f>
        <v>12.295081967213115</v>
      </c>
      <c r="E14" s="77">
        <f t="shared" ref="E14:E26" si="1">(C14-$H$2+$E$9)/(1-$H$1)</f>
        <v>13.387978142076502</v>
      </c>
      <c r="F14" s="80"/>
      <c r="G14" s="77">
        <f t="shared" ref="G14:G26" si="2">(C14-$H$2+$G$9)/(1-$H$1)</f>
        <v>13.934426229508196</v>
      </c>
      <c r="H14" s="77">
        <f t="shared" ref="H14:H26" si="3">(C14-$H$2+$H$9)/(1-$H$1)</f>
        <v>15.027322404371585</v>
      </c>
      <c r="I14" s="80"/>
      <c r="J14" s="77">
        <f t="shared" ref="J14:J17" si="4">(C14-$H$2+$J$9)/(1-$H$1)</f>
        <v>15.573770491803279</v>
      </c>
      <c r="K14" s="77">
        <f t="shared" ref="K14:K17" si="5">(C14-$H$2+$K$9)/(1-$H$1)</f>
        <v>16.666666666666664</v>
      </c>
      <c r="L14" s="77">
        <f t="shared" ref="L14:L17" si="6">(C14-$H$2+$L$9)/(1-$H$1)</f>
        <v>13.934426229508196</v>
      </c>
      <c r="M14" s="77">
        <f t="shared" ref="M14:M17" si="7">(C14-$H$2+$M$9)/(1-$H$1)</f>
        <v>15.027322404371585</v>
      </c>
      <c r="N14" s="77">
        <f t="shared" ref="N14:N17" si="8">(C14-$H$2+$N$9)/(1-$H$1)</f>
        <v>16.120218579234972</v>
      </c>
      <c r="O14" s="77">
        <f t="shared" ref="O14:O17" si="9">(C14-$H$2+$O$9)/(1-$H$1)</f>
        <v>17.21311475409836</v>
      </c>
      <c r="P14" s="80" t="s">
        <v>8</v>
      </c>
      <c r="Q14" s="80" t="s">
        <v>8</v>
      </c>
      <c r="R14" s="80" t="s">
        <v>8</v>
      </c>
      <c r="S14" s="80" t="s">
        <v>8</v>
      </c>
      <c r="T14" s="80" t="s">
        <v>8</v>
      </c>
      <c r="U14" s="80" t="s">
        <v>8</v>
      </c>
      <c r="V14" s="80" t="s">
        <v>8</v>
      </c>
      <c r="W14" s="80" t="s">
        <v>8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</row>
    <row r="15" spans="1:200" s="6" customFormat="1" ht="24.4" customHeight="1" x14ac:dyDescent="0.2">
      <c r="A15" s="78" t="s">
        <v>30</v>
      </c>
      <c r="B15" s="79" t="s">
        <v>31</v>
      </c>
      <c r="C15" s="80">
        <v>11.25</v>
      </c>
      <c r="D15" s="77">
        <f t="shared" si="0"/>
        <v>13.387978142076502</v>
      </c>
      <c r="E15" s="77">
        <f t="shared" si="1"/>
        <v>14.480874316939889</v>
      </c>
      <c r="F15" s="80"/>
      <c r="G15" s="77">
        <f t="shared" si="2"/>
        <v>15.027322404371585</v>
      </c>
      <c r="H15" s="77">
        <f t="shared" si="3"/>
        <v>16.120218579234972</v>
      </c>
      <c r="I15" s="80"/>
      <c r="J15" s="77">
        <f t="shared" si="4"/>
        <v>16.666666666666664</v>
      </c>
      <c r="K15" s="77">
        <f t="shared" si="5"/>
        <v>17.759562841530055</v>
      </c>
      <c r="L15" s="77">
        <f t="shared" si="6"/>
        <v>15.027322404371585</v>
      </c>
      <c r="M15" s="77">
        <f t="shared" si="7"/>
        <v>16.120218579234972</v>
      </c>
      <c r="N15" s="77">
        <f t="shared" si="8"/>
        <v>17.21311475409836</v>
      </c>
      <c r="O15" s="77">
        <f t="shared" si="9"/>
        <v>18.306010928961747</v>
      </c>
      <c r="P15" s="80" t="s">
        <v>8</v>
      </c>
      <c r="Q15" s="80" t="s">
        <v>8</v>
      </c>
      <c r="R15" s="80" t="s">
        <v>8</v>
      </c>
      <c r="S15" s="77">
        <f>(C15-$H$2+$S$9)/(1-$H$1)</f>
        <v>18.852459016393443</v>
      </c>
      <c r="T15" s="77">
        <f>(C15-$H$2+$T$9)/(1-$H$1)</f>
        <v>19.94535519125683</v>
      </c>
      <c r="U15" s="77">
        <f>(C15-$H$2+$U$9)/(1-$H$1)</f>
        <v>20.491803278688522</v>
      </c>
      <c r="V15" s="77">
        <f>(C15-$H$2+$V$9)/(1-$H$1)</f>
        <v>21.584699453551913</v>
      </c>
      <c r="W15" s="77">
        <f>(C15-$H$2+$W$9)/(1-$H$1)</f>
        <v>22.950819672131146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s="6" customFormat="1" ht="24.4" customHeight="1" x14ac:dyDescent="0.2">
      <c r="A16" s="78" t="s">
        <v>32</v>
      </c>
      <c r="B16" s="79" t="s">
        <v>33</v>
      </c>
      <c r="C16" s="80">
        <v>11.75</v>
      </c>
      <c r="D16" s="77">
        <f t="shared" si="0"/>
        <v>13.934426229508196</v>
      </c>
      <c r="E16" s="77">
        <f t="shared" si="1"/>
        <v>15.027322404371585</v>
      </c>
      <c r="F16" s="80"/>
      <c r="G16" s="77">
        <f t="shared" si="2"/>
        <v>15.573770491803279</v>
      </c>
      <c r="H16" s="77">
        <f t="shared" si="3"/>
        <v>16.666666666666664</v>
      </c>
      <c r="I16" s="80"/>
      <c r="J16" s="77">
        <f t="shared" si="4"/>
        <v>17.21311475409836</v>
      </c>
      <c r="K16" s="77">
        <f t="shared" si="5"/>
        <v>18.306010928961747</v>
      </c>
      <c r="L16" s="77">
        <f t="shared" si="6"/>
        <v>15.573770491803279</v>
      </c>
      <c r="M16" s="77">
        <f t="shared" si="7"/>
        <v>16.666666666666664</v>
      </c>
      <c r="N16" s="77">
        <f t="shared" si="8"/>
        <v>17.759562841530055</v>
      </c>
      <c r="O16" s="77">
        <f t="shared" si="9"/>
        <v>18.852459016393443</v>
      </c>
      <c r="P16" s="80" t="s">
        <v>8</v>
      </c>
      <c r="Q16" s="80" t="s">
        <v>8</v>
      </c>
      <c r="R16" s="80" t="s">
        <v>8</v>
      </c>
      <c r="S16" s="80" t="s">
        <v>8</v>
      </c>
      <c r="T16" s="80" t="s">
        <v>8</v>
      </c>
      <c r="U16" s="80" t="s">
        <v>8</v>
      </c>
      <c r="V16" s="80" t="s">
        <v>8</v>
      </c>
      <c r="W16" s="80" t="s">
        <v>8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s="20" customFormat="1" ht="24.4" customHeight="1" x14ac:dyDescent="0.2">
      <c r="A17" s="83" t="s">
        <v>59</v>
      </c>
      <c r="B17" s="84" t="s">
        <v>60</v>
      </c>
      <c r="C17" s="85">
        <v>14.5</v>
      </c>
      <c r="D17" s="77">
        <f t="shared" si="0"/>
        <v>16.939890710382514</v>
      </c>
      <c r="E17" s="77">
        <f t="shared" si="1"/>
        <v>18.032786885245901</v>
      </c>
      <c r="F17" s="80"/>
      <c r="G17" s="77">
        <f t="shared" si="2"/>
        <v>18.579234972677593</v>
      </c>
      <c r="H17" s="77">
        <f t="shared" si="3"/>
        <v>19.672131147540984</v>
      </c>
      <c r="I17" s="80"/>
      <c r="J17" s="77">
        <f t="shared" si="4"/>
        <v>20.218579234972676</v>
      </c>
      <c r="K17" s="77">
        <f t="shared" si="5"/>
        <v>21.311475409836063</v>
      </c>
      <c r="L17" s="77">
        <f t="shared" si="6"/>
        <v>18.579234972677593</v>
      </c>
      <c r="M17" s="77">
        <f t="shared" si="7"/>
        <v>19.672131147540984</v>
      </c>
      <c r="N17" s="77">
        <f t="shared" si="8"/>
        <v>20.765027322404372</v>
      </c>
      <c r="O17" s="77">
        <f t="shared" si="9"/>
        <v>21.857923497267759</v>
      </c>
      <c r="P17" s="80" t="s">
        <v>8</v>
      </c>
      <c r="Q17" s="80" t="s">
        <v>8</v>
      </c>
      <c r="R17" s="80" t="s">
        <v>8</v>
      </c>
      <c r="S17" s="77">
        <f t="shared" ref="S17" si="10">(C17-$H$2+$S$9)/(1-$H$1)</f>
        <v>22.404371584699454</v>
      </c>
      <c r="T17" s="77">
        <f t="shared" ref="T17" si="11">(C17-$H$2+$T$9)/(1-$H$1)</f>
        <v>23.497267759562842</v>
      </c>
      <c r="U17" s="77">
        <f t="shared" ref="U17:U18" si="12">(C17-$H$2+$U$9)/(1-$H$1)</f>
        <v>24.043715846994534</v>
      </c>
      <c r="V17" s="77">
        <f>(C17-$H$2+$V$9)/(1-$H$1)</f>
        <v>25.136612021857921</v>
      </c>
      <c r="W17" s="77">
        <f>(C17-$H$2+$W$9)/(1-$H$1)</f>
        <v>26.502732240437158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</row>
    <row r="18" spans="1:200" s="6" customFormat="1" ht="24.4" customHeight="1" x14ac:dyDescent="0.2">
      <c r="A18" s="78" t="s">
        <v>34</v>
      </c>
      <c r="B18" s="79" t="s">
        <v>35</v>
      </c>
      <c r="C18" s="80">
        <v>8.25</v>
      </c>
      <c r="D18" s="77">
        <f t="shared" si="0"/>
        <v>10.109289617486338</v>
      </c>
      <c r="E18" s="77">
        <f t="shared" si="1"/>
        <v>11.202185792349727</v>
      </c>
      <c r="F18" s="80"/>
      <c r="G18" s="77">
        <f t="shared" si="2"/>
        <v>11.748633879781421</v>
      </c>
      <c r="H18" s="77">
        <f t="shared" si="3"/>
        <v>12.841530054644808</v>
      </c>
      <c r="I18" s="80"/>
      <c r="J18" s="80" t="s">
        <v>8</v>
      </c>
      <c r="K18" s="80" t="s">
        <v>8</v>
      </c>
      <c r="L18" s="80" t="s">
        <v>8</v>
      </c>
      <c r="M18" s="80" t="s">
        <v>8</v>
      </c>
      <c r="N18" s="80" t="s">
        <v>8</v>
      </c>
      <c r="O18" s="80" t="s">
        <v>8</v>
      </c>
      <c r="P18" s="80" t="s">
        <v>8</v>
      </c>
      <c r="Q18" s="80" t="s">
        <v>8</v>
      </c>
      <c r="R18" s="80" t="s">
        <v>8</v>
      </c>
      <c r="S18" s="77">
        <f>(C18-$H$2+$S$9)/(1-$H$1)</f>
        <v>15.573770491803279</v>
      </c>
      <c r="T18" s="77">
        <f>(C18-$H$2+$T$9)/(1-$H$1)</f>
        <v>16.666666666666664</v>
      </c>
      <c r="U18" s="77">
        <f t="shared" si="12"/>
        <v>17.21311475409836</v>
      </c>
      <c r="V18" s="77">
        <f>(C18-$H$2+$V$9)/(1-$H$1)</f>
        <v>18.306010928961747</v>
      </c>
      <c r="W18" s="77">
        <f>(C18-$H$2+$W$9)/(1-$H$1)</f>
        <v>19.672131147540984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s="6" customFormat="1" ht="24.4" customHeight="1" x14ac:dyDescent="0.2">
      <c r="A19" s="78" t="s">
        <v>36</v>
      </c>
      <c r="B19" s="79" t="s">
        <v>52</v>
      </c>
      <c r="C19" s="80">
        <v>9.25</v>
      </c>
      <c r="D19" s="77">
        <f t="shared" si="0"/>
        <v>11.202185792349727</v>
      </c>
      <c r="E19" s="77">
        <f t="shared" si="1"/>
        <v>12.295081967213115</v>
      </c>
      <c r="F19" s="80"/>
      <c r="G19" s="77">
        <f t="shared" si="2"/>
        <v>12.841530054644808</v>
      </c>
      <c r="H19" s="77">
        <f t="shared" si="3"/>
        <v>13.934426229508196</v>
      </c>
      <c r="I19" s="80"/>
      <c r="J19" s="77">
        <f t="shared" ref="J19:J26" si="13">(C19-$H$2+$J$9)/(1-$H$1)</f>
        <v>14.480874316939889</v>
      </c>
      <c r="K19" s="77">
        <f t="shared" ref="K19:K26" si="14">(C19-$H$2+$K$9)/(1-$H$1)</f>
        <v>15.573770491803279</v>
      </c>
      <c r="L19" s="77">
        <f>(C19-$H$2+$L$9)/(1-$H$1)</f>
        <v>12.841530054644808</v>
      </c>
      <c r="M19" s="77">
        <f>(C19-$H$2+$M$9)/(1-$H$1)</f>
        <v>13.934426229508196</v>
      </c>
      <c r="N19" s="77">
        <f>(C19-$H$2+$N$9)/(1-$H$1)</f>
        <v>15.027322404371585</v>
      </c>
      <c r="O19" s="77">
        <f>(C19-$H$2+$O$9)/(1-$H$1)</f>
        <v>16.120218579234972</v>
      </c>
      <c r="P19" s="80" t="s">
        <v>8</v>
      </c>
      <c r="Q19" s="80" t="s">
        <v>8</v>
      </c>
      <c r="R19" s="80" t="s">
        <v>8</v>
      </c>
      <c r="S19" s="80" t="s">
        <v>8</v>
      </c>
      <c r="T19" s="80" t="s">
        <v>8</v>
      </c>
      <c r="U19" s="80" t="s">
        <v>8</v>
      </c>
      <c r="V19" s="80" t="s">
        <v>8</v>
      </c>
      <c r="W19" s="80" t="s">
        <v>8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s="20" customFormat="1" ht="24.4" customHeight="1" x14ac:dyDescent="0.2">
      <c r="A20" s="83" t="s">
        <v>57</v>
      </c>
      <c r="B20" s="84" t="s">
        <v>58</v>
      </c>
      <c r="C20" s="85">
        <v>9.25</v>
      </c>
      <c r="D20" s="77">
        <f t="shared" ref="D20" si="15">(C20-$H$2+$D$9)/(1-$H$1)</f>
        <v>11.202185792349727</v>
      </c>
      <c r="E20" s="77">
        <f t="shared" ref="E20" si="16">(C20-$H$2+$E$9)/(1-$H$1)</f>
        <v>12.295081967213115</v>
      </c>
      <c r="F20" s="80"/>
      <c r="G20" s="77">
        <f t="shared" ref="G20" si="17">(C20-$H$2+$G$9)/(1-$H$1)</f>
        <v>12.841530054644808</v>
      </c>
      <c r="H20" s="77">
        <f t="shared" ref="H20" si="18">(C20-$H$2+$H$9)/(1-$H$1)</f>
        <v>13.934426229508196</v>
      </c>
      <c r="I20" s="80"/>
      <c r="J20" s="77">
        <f t="shared" ref="J20" si="19">(C20-$H$2+$J$9)/(1-$H$1)</f>
        <v>14.480874316939889</v>
      </c>
      <c r="K20" s="77">
        <f t="shared" ref="K20" si="20">(C20-$H$2+$K$9)/(1-$H$1)</f>
        <v>15.573770491803279</v>
      </c>
      <c r="L20" s="77">
        <f t="shared" ref="L20" si="21">(C20-$H$2+$L$9)/(1-$H$1)</f>
        <v>12.841530054644808</v>
      </c>
      <c r="M20" s="77">
        <f t="shared" ref="M20" si="22">(C20-$H$2+$M$9)/(1-$H$1)</f>
        <v>13.934426229508196</v>
      </c>
      <c r="N20" s="77">
        <f t="shared" ref="N20" si="23">(C20-$H$2+$N$9)/(1-$H$1)</f>
        <v>15.027322404371585</v>
      </c>
      <c r="O20" s="77">
        <f t="shared" ref="O20" si="24">(C20-$H$2+$O$9)/(1-$H$1)</f>
        <v>16.120218579234972</v>
      </c>
      <c r="P20" s="80" t="s">
        <v>8</v>
      </c>
      <c r="Q20" s="80" t="s">
        <v>8</v>
      </c>
      <c r="R20" s="80" t="s">
        <v>8</v>
      </c>
      <c r="S20" s="77">
        <f t="shared" ref="S20" si="25">(C20-$H$2+$S$9)/(1-$H$1)</f>
        <v>16.666666666666664</v>
      </c>
      <c r="T20" s="77">
        <f t="shared" ref="T20" si="26">(C20-$H$2+$T$9)/(1-$H$1)</f>
        <v>17.759562841530055</v>
      </c>
      <c r="U20" s="77">
        <f>(C20-$H$2+$U$9)/(1-$H$1)</f>
        <v>18.306010928961747</v>
      </c>
      <c r="V20" s="77">
        <f>(C20-$H$2+$V$9)/(1-$H$1)</f>
        <v>19.398907103825135</v>
      </c>
      <c r="W20" s="77">
        <f>(C20-$H$2+$W$9)/(1-$H$1)</f>
        <v>20.765027322404372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</row>
    <row r="21" spans="1:200" s="6" customFormat="1" ht="24.4" customHeight="1" x14ac:dyDescent="0.2">
      <c r="A21" s="78" t="s">
        <v>50</v>
      </c>
      <c r="B21" s="79" t="s">
        <v>38</v>
      </c>
      <c r="C21" s="80">
        <v>8</v>
      </c>
      <c r="D21" s="77">
        <f t="shared" si="0"/>
        <v>9.8360655737704921</v>
      </c>
      <c r="E21" s="77">
        <f t="shared" si="1"/>
        <v>10.928961748633879</v>
      </c>
      <c r="F21" s="80"/>
      <c r="G21" s="77">
        <f t="shared" si="2"/>
        <v>11.475409836065573</v>
      </c>
      <c r="H21" s="77">
        <f t="shared" si="3"/>
        <v>12.568306010928961</v>
      </c>
      <c r="I21" s="80"/>
      <c r="J21" s="77">
        <f t="shared" si="13"/>
        <v>13.114754098360656</v>
      </c>
      <c r="K21" s="77">
        <f t="shared" si="14"/>
        <v>14.207650273224044</v>
      </c>
      <c r="L21" s="80" t="s">
        <v>8</v>
      </c>
      <c r="M21" s="80" t="s">
        <v>8</v>
      </c>
      <c r="N21" s="80" t="s">
        <v>8</v>
      </c>
      <c r="O21" s="80" t="s">
        <v>8</v>
      </c>
      <c r="P21" s="80" t="s">
        <v>8</v>
      </c>
      <c r="Q21" s="80" t="s">
        <v>8</v>
      </c>
      <c r="R21" s="80" t="s">
        <v>8</v>
      </c>
      <c r="S21" s="80" t="s">
        <v>8</v>
      </c>
      <c r="T21" s="80" t="s">
        <v>8</v>
      </c>
      <c r="U21" s="80" t="s">
        <v>8</v>
      </c>
      <c r="V21" s="80" t="s">
        <v>8</v>
      </c>
      <c r="W21" s="80" t="s">
        <v>8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s="20" customFormat="1" ht="24.4" customHeight="1" x14ac:dyDescent="0.2">
      <c r="A22" s="81" t="s">
        <v>37</v>
      </c>
      <c r="B22" s="82" t="s">
        <v>53</v>
      </c>
      <c r="C22" s="80">
        <v>9.5</v>
      </c>
      <c r="D22" s="77">
        <f t="shared" si="0"/>
        <v>11.475409836065573</v>
      </c>
      <c r="E22" s="77">
        <f t="shared" si="1"/>
        <v>12.568306010928961</v>
      </c>
      <c r="F22" s="80"/>
      <c r="G22" s="77">
        <f t="shared" si="2"/>
        <v>13.114754098360656</v>
      </c>
      <c r="H22" s="77">
        <f t="shared" si="3"/>
        <v>14.207650273224044</v>
      </c>
      <c r="I22" s="80"/>
      <c r="J22" s="77">
        <f t="shared" si="13"/>
        <v>14.754098360655737</v>
      </c>
      <c r="K22" s="77">
        <f t="shared" si="14"/>
        <v>15.846994535519125</v>
      </c>
      <c r="L22" s="80" t="s">
        <v>8</v>
      </c>
      <c r="M22" s="80" t="s">
        <v>8</v>
      </c>
      <c r="N22" s="80" t="s">
        <v>8</v>
      </c>
      <c r="O22" s="80" t="s">
        <v>8</v>
      </c>
      <c r="P22" s="80" t="s">
        <v>8</v>
      </c>
      <c r="Q22" s="80" t="s">
        <v>8</v>
      </c>
      <c r="R22" s="80" t="s">
        <v>8</v>
      </c>
      <c r="S22" s="80" t="s">
        <v>8</v>
      </c>
      <c r="T22" s="80" t="s">
        <v>8</v>
      </c>
      <c r="U22" s="80" t="s">
        <v>8</v>
      </c>
      <c r="V22" s="80" t="s">
        <v>8</v>
      </c>
      <c r="W22" s="80" t="s">
        <v>8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</row>
    <row r="23" spans="1:200" s="20" customFormat="1" ht="24.4" customHeight="1" x14ac:dyDescent="0.2">
      <c r="A23" s="81" t="s">
        <v>55</v>
      </c>
      <c r="B23" s="82" t="s">
        <v>61</v>
      </c>
      <c r="C23" s="80">
        <v>13</v>
      </c>
      <c r="D23" s="77">
        <f t="shared" si="0"/>
        <v>15.300546448087431</v>
      </c>
      <c r="E23" s="77">
        <f t="shared" si="1"/>
        <v>16.393442622950818</v>
      </c>
      <c r="F23" s="80"/>
      <c r="G23" s="77">
        <f t="shared" si="2"/>
        <v>16.939890710382514</v>
      </c>
      <c r="H23" s="77">
        <f t="shared" si="3"/>
        <v>18.032786885245901</v>
      </c>
      <c r="I23" s="80"/>
      <c r="J23" s="77">
        <f t="shared" si="13"/>
        <v>18.579234972677593</v>
      </c>
      <c r="K23" s="77">
        <f t="shared" si="14"/>
        <v>19.672131147540984</v>
      </c>
      <c r="L23" s="80">
        <f t="shared" ref="L23:L26" si="27">(C23-$H$2+$L$9)/(1-$H$1)</f>
        <v>16.939890710382514</v>
      </c>
      <c r="M23" s="80">
        <f t="shared" ref="M23:M26" si="28">(C23-$H$2+$M$9)/(1-$H$1)</f>
        <v>18.032786885245901</v>
      </c>
      <c r="N23" s="80">
        <f t="shared" ref="N23:N26" si="29">(C23-$H$2+$N$9)/(1-$H$1)</f>
        <v>19.125683060109289</v>
      </c>
      <c r="O23" s="80">
        <f t="shared" ref="O23:O26" si="30">(C23-$H$2+$O$9)/(1-$H$1)</f>
        <v>20.218579234972676</v>
      </c>
      <c r="P23" s="80" t="s">
        <v>8</v>
      </c>
      <c r="Q23" s="80" t="s">
        <v>8</v>
      </c>
      <c r="R23" s="80" t="s">
        <v>8</v>
      </c>
      <c r="S23" s="80">
        <f t="shared" ref="S23:S26" si="31">(C23-$H$2+$S$9)/(1-$H$1)</f>
        <v>20.765027322404372</v>
      </c>
      <c r="T23" s="80">
        <f t="shared" ref="T23:T26" si="32">(C23-$H$2+$T$9)/(1-$H$1)</f>
        <v>21.857923497267759</v>
      </c>
      <c r="U23" s="77">
        <f t="shared" ref="U23:U26" si="33">(C23-$H$2+$U$9)/(1-$H$1)</f>
        <v>22.404371584699454</v>
      </c>
      <c r="V23" s="80">
        <f>(C23-$H$2+$V$9)/(1-$H$1)</f>
        <v>23.497267759562842</v>
      </c>
      <c r="W23" s="80">
        <f>(C23-$H$2+$W$9)/(1-$H$1)</f>
        <v>24.863387978142075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</row>
    <row r="24" spans="1:200" s="20" customFormat="1" ht="24.4" customHeight="1" x14ac:dyDescent="0.2">
      <c r="A24" s="78" t="s">
        <v>39</v>
      </c>
      <c r="B24" s="79" t="s">
        <v>40</v>
      </c>
      <c r="C24" s="80">
        <v>18</v>
      </c>
      <c r="D24" s="77">
        <f t="shared" si="0"/>
        <v>20.765027322404372</v>
      </c>
      <c r="E24" s="77">
        <f t="shared" si="1"/>
        <v>21.857923497267759</v>
      </c>
      <c r="F24" s="80"/>
      <c r="G24" s="77">
        <f t="shared" si="2"/>
        <v>22.404371584699454</v>
      </c>
      <c r="H24" s="77">
        <f t="shared" si="3"/>
        <v>23.497267759562842</v>
      </c>
      <c r="I24" s="80"/>
      <c r="J24" s="77">
        <f t="shared" si="13"/>
        <v>24.043715846994534</v>
      </c>
      <c r="K24" s="77">
        <f t="shared" si="14"/>
        <v>25.136612021857921</v>
      </c>
      <c r="L24" s="77">
        <f t="shared" si="27"/>
        <v>22.404371584699454</v>
      </c>
      <c r="M24" s="77">
        <f t="shared" si="28"/>
        <v>23.497267759562842</v>
      </c>
      <c r="N24" s="77">
        <f t="shared" si="29"/>
        <v>24.590163934426229</v>
      </c>
      <c r="O24" s="77">
        <f t="shared" si="30"/>
        <v>25.683060109289617</v>
      </c>
      <c r="P24" s="77">
        <f>(C24-$H$2+$P$9)/(1-$H$1)</f>
        <v>25.683060109289617</v>
      </c>
      <c r="Q24" s="77">
        <f>(C24-$H$2+$Q$9)/(1-$H$1)</f>
        <v>26.775956284153004</v>
      </c>
      <c r="R24" s="77">
        <f>(C24-$H$2+$R$9)/(1-$H$1)</f>
        <v>28.415300546448087</v>
      </c>
      <c r="S24" s="77">
        <f t="shared" si="31"/>
        <v>26.229508196721312</v>
      </c>
      <c r="T24" s="77">
        <f t="shared" si="32"/>
        <v>27.3224043715847</v>
      </c>
      <c r="U24" s="77">
        <f t="shared" si="33"/>
        <v>27.868852459016392</v>
      </c>
      <c r="V24" s="77">
        <f>(C24-$H$2+$V$9)/(1-$H$1)</f>
        <v>28.961748633879779</v>
      </c>
      <c r="W24" s="77">
        <f>(C24-$H$2+$W$9)/(1-$H$1)</f>
        <v>30.327868852459016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</row>
    <row r="25" spans="1:200" s="20" customFormat="1" ht="24.4" customHeight="1" x14ac:dyDescent="0.2">
      <c r="A25" s="81" t="s">
        <v>54</v>
      </c>
      <c r="B25" s="82" t="s">
        <v>62</v>
      </c>
      <c r="C25" s="80">
        <v>19.75</v>
      </c>
      <c r="D25" s="77">
        <f t="shared" si="0"/>
        <v>22.6775956284153</v>
      </c>
      <c r="E25" s="77">
        <f t="shared" si="1"/>
        <v>23.770491803278688</v>
      </c>
      <c r="F25" s="80"/>
      <c r="G25" s="77">
        <f t="shared" si="2"/>
        <v>24.316939890710383</v>
      </c>
      <c r="H25" s="77">
        <f t="shared" si="3"/>
        <v>25.409836065573771</v>
      </c>
      <c r="I25" s="80"/>
      <c r="J25" s="77">
        <f t="shared" si="13"/>
        <v>25.956284153005463</v>
      </c>
      <c r="K25" s="77">
        <f t="shared" si="14"/>
        <v>27.04918032786885</v>
      </c>
      <c r="L25" s="80">
        <f t="shared" si="27"/>
        <v>24.316939890710383</v>
      </c>
      <c r="M25" s="80">
        <f t="shared" si="28"/>
        <v>25.409836065573771</v>
      </c>
      <c r="N25" s="80">
        <f t="shared" si="29"/>
        <v>26.502732240437158</v>
      </c>
      <c r="O25" s="80">
        <f t="shared" si="30"/>
        <v>27.595628415300546</v>
      </c>
      <c r="P25" s="80">
        <f t="shared" ref="P25:P26" si="34">(C25-$H$2+$P$9)/(1-$H$1)</f>
        <v>27.595628415300546</v>
      </c>
      <c r="Q25" s="80">
        <f t="shared" ref="Q25:Q26" si="35">(C25-$H$2+$Q$9)/(1-$H$1)</f>
        <v>28.688524590163933</v>
      </c>
      <c r="R25" s="80">
        <f t="shared" ref="R25:R26" si="36">(C25-$H$2+$R$9)/(1-$H$1)</f>
        <v>30.327868852459016</v>
      </c>
      <c r="S25" s="80">
        <f t="shared" si="31"/>
        <v>28.142076502732241</v>
      </c>
      <c r="T25" s="80">
        <f t="shared" si="32"/>
        <v>29.234972677595628</v>
      </c>
      <c r="U25" s="77">
        <f t="shared" si="33"/>
        <v>29.78142076502732</v>
      </c>
      <c r="V25" s="80">
        <f>(C25-$H$2+$V$9)/(1-$H$1)</f>
        <v>30.874316939890708</v>
      </c>
      <c r="W25" s="80">
        <f>(C25-$H$2+$W$9)/(1-$H$1)</f>
        <v>32.240437158469945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</row>
    <row r="26" spans="1:200" s="20" customFormat="1" ht="24.4" customHeight="1" thickBot="1" x14ac:dyDescent="0.25">
      <c r="A26" s="86" t="s">
        <v>41</v>
      </c>
      <c r="B26" s="87" t="s">
        <v>42</v>
      </c>
      <c r="C26" s="88">
        <v>20</v>
      </c>
      <c r="D26" s="77">
        <f t="shared" si="0"/>
        <v>22.950819672131146</v>
      </c>
      <c r="E26" s="77">
        <f t="shared" si="1"/>
        <v>24.043715846994534</v>
      </c>
      <c r="F26" s="88"/>
      <c r="G26" s="77">
        <f t="shared" si="2"/>
        <v>24.590163934426229</v>
      </c>
      <c r="H26" s="77">
        <f t="shared" si="3"/>
        <v>25.683060109289617</v>
      </c>
      <c r="I26" s="88"/>
      <c r="J26" s="77">
        <f t="shared" si="13"/>
        <v>26.229508196721312</v>
      </c>
      <c r="K26" s="77">
        <f t="shared" si="14"/>
        <v>27.3224043715847</v>
      </c>
      <c r="L26" s="77">
        <f t="shared" si="27"/>
        <v>24.590163934426229</v>
      </c>
      <c r="M26" s="77">
        <f t="shared" si="28"/>
        <v>25.683060109289617</v>
      </c>
      <c r="N26" s="77">
        <f t="shared" si="29"/>
        <v>26.775956284153004</v>
      </c>
      <c r="O26" s="77">
        <f t="shared" si="30"/>
        <v>27.868852459016392</v>
      </c>
      <c r="P26" s="77">
        <f t="shared" si="34"/>
        <v>27.868852459016392</v>
      </c>
      <c r="Q26" s="77">
        <f t="shared" si="35"/>
        <v>28.961748633879779</v>
      </c>
      <c r="R26" s="77">
        <f t="shared" si="36"/>
        <v>30.601092896174862</v>
      </c>
      <c r="S26" s="77">
        <f t="shared" si="31"/>
        <v>28.415300546448087</v>
      </c>
      <c r="T26" s="77">
        <f t="shared" si="32"/>
        <v>29.508196721311474</v>
      </c>
      <c r="U26" s="77">
        <f t="shared" si="33"/>
        <v>30.05464480874317</v>
      </c>
      <c r="V26" s="77">
        <f>(C26-$H$2+$V$9)/(1-$H$1)</f>
        <v>31.147540983606557</v>
      </c>
      <c r="W26" s="77">
        <f>(C26-$H$2+$W$9)/(1-$H$1)</f>
        <v>32.513661202185794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</row>
    <row r="27" spans="1:200" ht="25.15" customHeight="1" thickBot="1" x14ac:dyDescent="0.25">
      <c r="A27" s="97" t="s">
        <v>25</v>
      </c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100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1:200" ht="25.15" customHeight="1" thickBot="1" x14ac:dyDescent="0.25">
      <c r="A28" s="101"/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</row>
    <row r="29" spans="1:200" s="7" customFormat="1" x14ac:dyDescent="0.2">
      <c r="D29" s="8"/>
      <c r="E29" s="8"/>
      <c r="F29" s="8"/>
      <c r="G29" s="9"/>
      <c r="H29" s="9"/>
      <c r="I29" s="9"/>
      <c r="J29" s="9"/>
      <c r="K29" s="10"/>
      <c r="L29" s="11"/>
      <c r="M29" s="12"/>
      <c r="N29" s="12"/>
      <c r="O29" s="12"/>
      <c r="P29" s="8"/>
      <c r="Q29" s="8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</row>
    <row r="30" spans="1:200" s="7" customFormat="1" x14ac:dyDescent="0.2">
      <c r="D30" s="8"/>
      <c r="E30" s="8"/>
      <c r="F30" s="8"/>
      <c r="G30" s="9"/>
      <c r="H30" s="9"/>
      <c r="I30" s="9"/>
      <c r="J30" s="9"/>
      <c r="K30" s="10"/>
      <c r="L30" s="11"/>
      <c r="M30" s="12"/>
      <c r="N30" s="12"/>
      <c r="O30" s="12"/>
      <c r="P30" s="8"/>
      <c r="Q30" s="8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</row>
    <row r="31" spans="1:200" s="7" customFormat="1" x14ac:dyDescent="0.2">
      <c r="D31" s="8"/>
      <c r="E31" s="8"/>
      <c r="F31" s="8"/>
      <c r="G31" s="9"/>
      <c r="H31" s="9"/>
      <c r="I31" s="9"/>
      <c r="J31" s="9"/>
      <c r="K31" s="10"/>
      <c r="L31" s="11"/>
      <c r="M31" s="12"/>
      <c r="N31" s="12"/>
      <c r="O31" s="12"/>
      <c r="P31" s="8"/>
      <c r="Q31" s="8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</row>
    <row r="32" spans="1:200" s="7" customFormat="1" x14ac:dyDescent="0.2">
      <c r="D32" s="8"/>
      <c r="E32" s="8"/>
      <c r="F32" s="8"/>
      <c r="G32" s="9"/>
      <c r="H32" s="9"/>
      <c r="I32" s="9"/>
      <c r="J32" s="9"/>
      <c r="K32" s="10"/>
      <c r="L32" s="11"/>
      <c r="M32" s="12"/>
      <c r="N32" s="12"/>
      <c r="O32" s="12"/>
      <c r="P32" s="8"/>
      <c r="Q32" s="8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</row>
    <row r="33" spans="4:200" s="7" customFormat="1" x14ac:dyDescent="0.2">
      <c r="D33" s="8"/>
      <c r="E33" s="8"/>
      <c r="F33" s="8"/>
      <c r="G33" s="9"/>
      <c r="H33" s="9"/>
      <c r="I33" s="9"/>
      <c r="J33" s="9"/>
      <c r="K33" s="10"/>
      <c r="L33" s="11"/>
      <c r="M33" s="12"/>
      <c r="N33" s="12"/>
      <c r="O33" s="12"/>
      <c r="P33" s="8"/>
      <c r="Q33" s="8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</row>
    <row r="34" spans="4:200" s="7" customFormat="1" x14ac:dyDescent="0.2">
      <c r="D34" s="8"/>
      <c r="E34" s="8"/>
      <c r="F34" s="8"/>
      <c r="G34" s="9"/>
      <c r="H34" s="9"/>
      <c r="I34" s="9"/>
      <c r="J34" s="9"/>
      <c r="K34" s="10"/>
      <c r="L34" s="11"/>
      <c r="M34" s="12"/>
      <c r="N34" s="12"/>
      <c r="O34" s="12"/>
      <c r="P34" s="8"/>
      <c r="Q34" s="8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</row>
    <row r="35" spans="4:200" s="7" customFormat="1" x14ac:dyDescent="0.2">
      <c r="D35" s="8"/>
      <c r="E35" s="8"/>
      <c r="F35" s="8"/>
      <c r="G35" s="9"/>
      <c r="H35" s="9"/>
      <c r="I35" s="9"/>
      <c r="J35" s="9"/>
      <c r="K35" s="10"/>
      <c r="L35" s="11"/>
      <c r="M35" s="12"/>
      <c r="N35" s="12"/>
      <c r="O35" s="12"/>
      <c r="P35" s="8"/>
      <c r="Q35" s="8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</row>
    <row r="36" spans="4:200" s="7" customFormat="1" x14ac:dyDescent="0.2">
      <c r="D36" s="8"/>
      <c r="E36" s="8"/>
      <c r="F36" s="8"/>
      <c r="G36" s="9"/>
      <c r="H36" s="9"/>
      <c r="I36" s="9"/>
      <c r="J36" s="9"/>
      <c r="K36" s="10"/>
      <c r="L36" s="11"/>
      <c r="M36" s="12"/>
      <c r="N36" s="12"/>
      <c r="O36" s="12"/>
      <c r="P36" s="8"/>
      <c r="Q36" s="8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4:200" s="7" customFormat="1" x14ac:dyDescent="0.2">
      <c r="D37" s="8"/>
      <c r="E37" s="8"/>
      <c r="F37" s="8"/>
      <c r="G37" s="9"/>
      <c r="H37" s="9"/>
      <c r="I37" s="9"/>
      <c r="J37" s="9"/>
      <c r="K37" s="10"/>
      <c r="L37" s="11"/>
      <c r="M37" s="12"/>
      <c r="N37" s="12"/>
      <c r="O37" s="12"/>
      <c r="P37" s="8"/>
      <c r="Q37" s="8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</row>
    <row r="38" spans="4:200" s="7" customFormat="1" x14ac:dyDescent="0.2">
      <c r="D38" s="8"/>
      <c r="E38" s="8"/>
      <c r="F38" s="8"/>
      <c r="G38" s="9"/>
      <c r="H38" s="9"/>
      <c r="I38" s="9"/>
      <c r="J38" s="9"/>
      <c r="K38" s="10"/>
      <c r="L38" s="11"/>
      <c r="M38" s="12"/>
      <c r="N38" s="12"/>
      <c r="O38" s="12"/>
      <c r="P38" s="8"/>
      <c r="Q38" s="8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</row>
    <row r="39" spans="4:200" s="7" customFormat="1" x14ac:dyDescent="0.2">
      <c r="D39" s="8"/>
      <c r="E39" s="8"/>
      <c r="F39" s="8"/>
      <c r="G39" s="9"/>
      <c r="H39" s="9"/>
      <c r="I39" s="9"/>
      <c r="J39" s="9"/>
      <c r="K39" s="10"/>
      <c r="L39" s="11"/>
      <c r="M39" s="12"/>
      <c r="N39" s="12"/>
      <c r="O39" s="12"/>
      <c r="P39" s="8"/>
      <c r="Q39" s="8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</row>
    <row r="40" spans="4:200" s="7" customFormat="1" x14ac:dyDescent="0.2">
      <c r="D40" s="8"/>
      <c r="E40" s="8"/>
      <c r="F40" s="8"/>
      <c r="G40" s="9"/>
      <c r="H40" s="9"/>
      <c r="I40" s="9"/>
      <c r="J40" s="9"/>
      <c r="K40" s="10"/>
      <c r="L40" s="11"/>
      <c r="M40" s="12"/>
      <c r="N40" s="12"/>
      <c r="O40" s="12"/>
      <c r="P40" s="8"/>
      <c r="Q40" s="8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</row>
    <row r="41" spans="4:200" s="7" customFormat="1" x14ac:dyDescent="0.2">
      <c r="D41" s="8"/>
      <c r="E41" s="8"/>
      <c r="F41" s="8"/>
      <c r="G41" s="9"/>
      <c r="H41" s="9"/>
      <c r="I41" s="9"/>
      <c r="J41" s="9"/>
      <c r="K41" s="10"/>
      <c r="L41" s="11"/>
      <c r="M41" s="12"/>
      <c r="N41" s="12"/>
      <c r="O41" s="12"/>
      <c r="P41" s="8"/>
      <c r="Q41" s="8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</row>
    <row r="42" spans="4:200" s="7" customFormat="1" x14ac:dyDescent="0.2">
      <c r="D42" s="8"/>
      <c r="E42" s="8"/>
      <c r="F42" s="8"/>
      <c r="G42" s="9"/>
      <c r="H42" s="9"/>
      <c r="I42" s="9"/>
      <c r="J42" s="9"/>
      <c r="K42" s="10"/>
      <c r="L42" s="11"/>
      <c r="M42" s="12"/>
      <c r="N42" s="12"/>
      <c r="O42" s="12"/>
      <c r="P42" s="8"/>
      <c r="Q42" s="8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</row>
    <row r="43" spans="4:200" s="7" customFormat="1" x14ac:dyDescent="0.2">
      <c r="D43" s="8"/>
      <c r="E43" s="8"/>
      <c r="F43" s="8"/>
      <c r="G43" s="9"/>
      <c r="H43" s="9"/>
      <c r="I43" s="9"/>
      <c r="J43" s="9"/>
      <c r="K43" s="10"/>
      <c r="L43" s="11"/>
      <c r="M43" s="12"/>
      <c r="N43" s="12"/>
      <c r="O43" s="12"/>
      <c r="P43" s="8"/>
      <c r="Q43" s="8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</row>
    <row r="44" spans="4:200" s="7" customFormat="1" x14ac:dyDescent="0.2">
      <c r="D44" s="8"/>
      <c r="E44" s="8"/>
      <c r="F44" s="8"/>
      <c r="G44" s="9"/>
      <c r="H44" s="9"/>
      <c r="I44" s="9"/>
      <c r="J44" s="9"/>
      <c r="K44" s="10"/>
      <c r="L44" s="11"/>
      <c r="M44" s="12"/>
      <c r="N44" s="12"/>
      <c r="O44" s="12"/>
      <c r="P44" s="8"/>
      <c r="Q44" s="8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</row>
    <row r="45" spans="4:200" s="7" customFormat="1" x14ac:dyDescent="0.2">
      <c r="D45" s="8"/>
      <c r="E45" s="8"/>
      <c r="F45" s="8"/>
      <c r="G45" s="9"/>
      <c r="H45" s="9"/>
      <c r="I45" s="9"/>
      <c r="J45" s="9"/>
      <c r="K45" s="10"/>
      <c r="L45" s="11"/>
      <c r="M45" s="12"/>
      <c r="N45" s="12"/>
      <c r="O45" s="12"/>
      <c r="P45" s="8"/>
      <c r="Q45" s="8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</row>
    <row r="46" spans="4:200" s="7" customFormat="1" x14ac:dyDescent="0.2">
      <c r="D46" s="8"/>
      <c r="E46" s="8"/>
      <c r="F46" s="8"/>
      <c r="G46" s="9"/>
      <c r="H46" s="9"/>
      <c r="I46" s="9"/>
      <c r="J46" s="9"/>
      <c r="K46" s="10"/>
      <c r="L46" s="11"/>
      <c r="M46" s="12"/>
      <c r="N46" s="12"/>
      <c r="O46" s="12"/>
      <c r="P46" s="8"/>
      <c r="Q46" s="8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4:200" s="7" customFormat="1" x14ac:dyDescent="0.2">
      <c r="D47" s="8"/>
      <c r="E47" s="8"/>
      <c r="F47" s="8"/>
      <c r="G47" s="9"/>
      <c r="H47" s="9"/>
      <c r="I47" s="9"/>
      <c r="J47" s="9"/>
      <c r="K47" s="10"/>
      <c r="L47" s="11"/>
      <c r="M47" s="12"/>
      <c r="N47" s="12"/>
      <c r="O47" s="12"/>
      <c r="P47" s="8"/>
      <c r="Q47" s="8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</row>
    <row r="48" spans="4:200" s="7" customFormat="1" x14ac:dyDescent="0.2">
      <c r="D48" s="8"/>
      <c r="E48" s="8"/>
      <c r="F48" s="8"/>
      <c r="G48" s="9"/>
      <c r="H48" s="9"/>
      <c r="I48" s="9"/>
      <c r="J48" s="9"/>
      <c r="K48" s="10"/>
      <c r="L48" s="11"/>
      <c r="M48" s="12"/>
      <c r="N48" s="12"/>
      <c r="O48" s="12"/>
      <c r="P48" s="8"/>
      <c r="Q48" s="8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</row>
    <row r="49" spans="4:200" s="7" customFormat="1" x14ac:dyDescent="0.2">
      <c r="D49" s="8"/>
      <c r="E49" s="8"/>
      <c r="F49" s="8"/>
      <c r="G49" s="9"/>
      <c r="H49" s="9"/>
      <c r="I49" s="9"/>
      <c r="J49" s="9"/>
      <c r="K49" s="10"/>
      <c r="L49" s="11"/>
      <c r="M49" s="12"/>
      <c r="N49" s="12"/>
      <c r="O49" s="12"/>
      <c r="P49" s="8"/>
      <c r="Q49" s="8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</row>
    <row r="50" spans="4:200" s="7" customFormat="1" x14ac:dyDescent="0.2">
      <c r="D50" s="8"/>
      <c r="E50" s="8"/>
      <c r="F50" s="8"/>
      <c r="G50" s="9"/>
      <c r="H50" s="9"/>
      <c r="I50" s="9"/>
      <c r="J50" s="9"/>
      <c r="K50" s="10"/>
      <c r="L50" s="11"/>
      <c r="M50" s="12"/>
      <c r="N50" s="12"/>
      <c r="O50" s="12"/>
      <c r="P50" s="8"/>
      <c r="Q50" s="8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</row>
    <row r="51" spans="4:200" s="7" customFormat="1" x14ac:dyDescent="0.2">
      <c r="D51" s="8"/>
      <c r="E51" s="8"/>
      <c r="F51" s="8"/>
      <c r="G51" s="9"/>
      <c r="H51" s="9"/>
      <c r="I51" s="9"/>
      <c r="J51" s="9"/>
      <c r="K51" s="10"/>
      <c r="L51" s="11"/>
      <c r="M51" s="12"/>
      <c r="N51" s="12"/>
      <c r="O51" s="12"/>
      <c r="P51" s="8"/>
      <c r="Q51" s="8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</row>
    <row r="52" spans="4:200" s="7" customFormat="1" x14ac:dyDescent="0.2">
      <c r="D52" s="8"/>
      <c r="E52" s="8"/>
      <c r="F52" s="8"/>
      <c r="G52" s="9"/>
      <c r="H52" s="9"/>
      <c r="I52" s="9"/>
      <c r="J52" s="9"/>
      <c r="K52" s="10"/>
      <c r="L52" s="11"/>
      <c r="M52" s="12"/>
      <c r="N52" s="12"/>
      <c r="O52" s="12"/>
      <c r="P52" s="8"/>
      <c r="Q52" s="8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</row>
    <row r="53" spans="4:200" s="7" customFormat="1" x14ac:dyDescent="0.2">
      <c r="D53" s="8"/>
      <c r="E53" s="8"/>
      <c r="F53" s="8"/>
      <c r="G53" s="9"/>
      <c r="H53" s="9"/>
      <c r="I53" s="9"/>
      <c r="J53" s="9"/>
      <c r="K53" s="10"/>
      <c r="L53" s="11"/>
      <c r="M53" s="12"/>
      <c r="N53" s="12"/>
      <c r="O53" s="12"/>
      <c r="P53" s="8"/>
      <c r="Q53" s="8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</row>
    <row r="54" spans="4:200" s="7" customFormat="1" x14ac:dyDescent="0.2">
      <c r="D54" s="8"/>
      <c r="E54" s="8"/>
      <c r="F54" s="8"/>
      <c r="G54" s="9"/>
      <c r="H54" s="9"/>
      <c r="I54" s="9"/>
      <c r="J54" s="9"/>
      <c r="K54" s="10"/>
      <c r="L54" s="11"/>
      <c r="M54" s="12"/>
      <c r="N54" s="12"/>
      <c r="O54" s="12"/>
      <c r="P54" s="8"/>
      <c r="Q54" s="8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</row>
    <row r="55" spans="4:200" s="7" customFormat="1" x14ac:dyDescent="0.2">
      <c r="D55" s="8"/>
      <c r="E55" s="8"/>
      <c r="F55" s="8"/>
      <c r="G55" s="9"/>
      <c r="H55" s="9"/>
      <c r="I55" s="9"/>
      <c r="J55" s="9"/>
      <c r="K55" s="10"/>
      <c r="L55" s="11"/>
      <c r="M55" s="12"/>
      <c r="N55" s="12"/>
      <c r="O55" s="12"/>
      <c r="P55" s="8"/>
      <c r="Q55" s="8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</row>
    <row r="56" spans="4:200" s="7" customFormat="1" ht="12" x14ac:dyDescent="0.2">
      <c r="D56" s="8"/>
      <c r="E56" s="8"/>
      <c r="F56" s="8"/>
      <c r="G56" s="9"/>
      <c r="H56" s="9"/>
      <c r="I56" s="9"/>
      <c r="J56" s="9"/>
      <c r="K56" s="10"/>
      <c r="L56" s="11"/>
      <c r="M56" s="12"/>
      <c r="N56" s="12"/>
      <c r="O56" s="12"/>
      <c r="P56" s="8"/>
      <c r="Q56" s="8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4:200" s="7" customFormat="1" ht="12" x14ac:dyDescent="0.2">
      <c r="D57" s="8"/>
      <c r="E57" s="8"/>
      <c r="F57" s="8"/>
      <c r="G57" s="9"/>
      <c r="H57" s="9"/>
      <c r="I57" s="9"/>
      <c r="J57" s="9"/>
      <c r="K57" s="10"/>
      <c r="L57" s="11"/>
      <c r="M57" s="12"/>
      <c r="N57" s="12"/>
      <c r="O57" s="12"/>
      <c r="P57" s="8"/>
      <c r="Q57" s="8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</row>
    <row r="58" spans="4:200" s="7" customFormat="1" ht="12" x14ac:dyDescent="0.2">
      <c r="D58" s="8"/>
      <c r="E58" s="8"/>
      <c r="F58" s="8"/>
      <c r="G58" s="9"/>
      <c r="H58" s="9"/>
      <c r="I58" s="9"/>
      <c r="J58" s="9"/>
      <c r="K58" s="10"/>
      <c r="L58" s="11"/>
      <c r="M58" s="12"/>
      <c r="N58" s="12"/>
      <c r="O58" s="12"/>
      <c r="P58" s="8"/>
      <c r="Q58" s="8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</row>
    <row r="59" spans="4:200" s="7" customFormat="1" ht="12" x14ac:dyDescent="0.2">
      <c r="D59" s="8"/>
      <c r="E59" s="8"/>
      <c r="F59" s="8"/>
      <c r="G59" s="9"/>
      <c r="H59" s="9"/>
      <c r="I59" s="9"/>
      <c r="J59" s="9"/>
      <c r="K59" s="10"/>
      <c r="L59" s="11"/>
      <c r="M59" s="12"/>
      <c r="N59" s="12"/>
      <c r="O59" s="12"/>
      <c r="P59" s="8"/>
      <c r="Q59" s="8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</row>
    <row r="60" spans="4:200" s="7" customFormat="1" ht="12" x14ac:dyDescent="0.2">
      <c r="D60" s="8"/>
      <c r="E60" s="8"/>
      <c r="F60" s="8"/>
      <c r="G60" s="9"/>
      <c r="H60" s="9"/>
      <c r="I60" s="9"/>
      <c r="J60" s="9"/>
      <c r="K60" s="10"/>
      <c r="L60" s="11"/>
      <c r="M60" s="12"/>
      <c r="N60" s="12"/>
      <c r="O60" s="12"/>
      <c r="P60" s="8"/>
      <c r="Q60" s="8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</row>
    <row r="61" spans="4:200" s="7" customFormat="1" ht="12" x14ac:dyDescent="0.2">
      <c r="D61" s="8"/>
      <c r="E61" s="8"/>
      <c r="F61" s="8"/>
      <c r="G61" s="9"/>
      <c r="H61" s="9"/>
      <c r="I61" s="9"/>
      <c r="J61" s="9"/>
      <c r="K61" s="10"/>
      <c r="L61" s="11"/>
      <c r="M61" s="12"/>
      <c r="N61" s="12"/>
      <c r="O61" s="12"/>
      <c r="P61" s="8"/>
      <c r="Q61" s="8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</row>
    <row r="62" spans="4:200" s="7" customFormat="1" ht="12" x14ac:dyDescent="0.2">
      <c r="D62" s="8"/>
      <c r="E62" s="8"/>
      <c r="F62" s="8"/>
      <c r="G62" s="9"/>
      <c r="H62" s="9"/>
      <c r="I62" s="9"/>
      <c r="J62" s="9"/>
      <c r="K62" s="10"/>
      <c r="L62" s="11"/>
      <c r="M62" s="12"/>
      <c r="N62" s="12"/>
      <c r="O62" s="12"/>
      <c r="P62" s="8"/>
      <c r="Q62" s="8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</row>
    <row r="63" spans="4:200" s="7" customFormat="1" ht="12" x14ac:dyDescent="0.2">
      <c r="D63" s="8"/>
      <c r="E63" s="8"/>
      <c r="F63" s="8"/>
      <c r="G63" s="9"/>
      <c r="H63" s="9"/>
      <c r="I63" s="9"/>
      <c r="J63" s="9"/>
      <c r="K63" s="10"/>
      <c r="L63" s="11"/>
      <c r="M63" s="12"/>
      <c r="N63" s="12"/>
      <c r="O63" s="12"/>
      <c r="P63" s="8"/>
      <c r="Q63" s="8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</row>
    <row r="64" spans="4:200" s="7" customFormat="1" ht="12" x14ac:dyDescent="0.2">
      <c r="D64" s="8"/>
      <c r="E64" s="8"/>
      <c r="F64" s="8"/>
      <c r="G64" s="9"/>
      <c r="H64" s="9"/>
      <c r="I64" s="9"/>
      <c r="J64" s="9"/>
      <c r="K64" s="10"/>
      <c r="L64" s="11"/>
      <c r="M64" s="12"/>
      <c r="N64" s="12"/>
      <c r="O64" s="12"/>
      <c r="P64" s="8"/>
      <c r="Q64" s="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</row>
    <row r="65" spans="4:200" s="7" customFormat="1" ht="12" x14ac:dyDescent="0.2">
      <c r="D65" s="8"/>
      <c r="E65" s="8"/>
      <c r="F65" s="8"/>
      <c r="G65" s="9"/>
      <c r="H65" s="9"/>
      <c r="I65" s="9"/>
      <c r="J65" s="9"/>
      <c r="K65" s="10"/>
      <c r="L65" s="11"/>
      <c r="M65" s="12"/>
      <c r="N65" s="12"/>
      <c r="O65" s="12"/>
      <c r="P65" s="8"/>
      <c r="Q65" s="8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</row>
    <row r="66" spans="4:200" s="7" customFormat="1" ht="12" x14ac:dyDescent="0.2">
      <c r="D66" s="8"/>
      <c r="E66" s="8"/>
      <c r="F66" s="8"/>
      <c r="G66" s="9"/>
      <c r="H66" s="9"/>
      <c r="I66" s="9"/>
      <c r="J66" s="9"/>
      <c r="K66" s="10"/>
      <c r="L66" s="11"/>
      <c r="M66" s="12"/>
      <c r="N66" s="12"/>
      <c r="O66" s="12"/>
      <c r="P66" s="8"/>
      <c r="Q66" s="8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</row>
    <row r="67" spans="4:200" s="7" customFormat="1" ht="12" x14ac:dyDescent="0.2">
      <c r="D67" s="8"/>
      <c r="E67" s="8"/>
      <c r="F67" s="8"/>
      <c r="G67" s="9"/>
      <c r="H67" s="9"/>
      <c r="I67" s="9"/>
      <c r="J67" s="9"/>
      <c r="K67" s="10"/>
      <c r="L67" s="11"/>
      <c r="M67" s="12"/>
      <c r="N67" s="12"/>
      <c r="O67" s="12"/>
      <c r="P67" s="8"/>
      <c r="Q67" s="8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</row>
    <row r="68" spans="4:200" s="7" customFormat="1" ht="12" x14ac:dyDescent="0.2">
      <c r="D68" s="8"/>
      <c r="E68" s="8"/>
      <c r="F68" s="8"/>
      <c r="G68" s="9"/>
      <c r="H68" s="9"/>
      <c r="I68" s="9"/>
      <c r="J68" s="9"/>
      <c r="K68" s="10"/>
      <c r="L68" s="11"/>
      <c r="M68" s="12"/>
      <c r="N68" s="12"/>
      <c r="O68" s="12"/>
      <c r="P68" s="8"/>
      <c r="Q68" s="8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</row>
    <row r="69" spans="4:200" s="7" customFormat="1" ht="12" x14ac:dyDescent="0.2">
      <c r="D69" s="8"/>
      <c r="E69" s="8"/>
      <c r="F69" s="8"/>
      <c r="G69" s="9"/>
      <c r="H69" s="9"/>
      <c r="I69" s="9"/>
      <c r="J69" s="9"/>
      <c r="K69" s="10"/>
      <c r="L69" s="11"/>
      <c r="M69" s="12"/>
      <c r="N69" s="12"/>
      <c r="O69" s="12"/>
      <c r="P69" s="8"/>
      <c r="Q69" s="8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</row>
    <row r="70" spans="4:200" s="7" customFormat="1" ht="12" x14ac:dyDescent="0.2">
      <c r="D70" s="8"/>
      <c r="E70" s="8"/>
      <c r="F70" s="8"/>
      <c r="G70" s="9"/>
      <c r="H70" s="9"/>
      <c r="I70" s="9"/>
      <c r="J70" s="9"/>
      <c r="K70" s="10"/>
      <c r="L70" s="11"/>
      <c r="M70" s="12"/>
      <c r="N70" s="12"/>
      <c r="O70" s="12"/>
      <c r="P70" s="8"/>
      <c r="Q70" s="8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</row>
    <row r="71" spans="4:200" s="7" customFormat="1" ht="12" x14ac:dyDescent="0.2">
      <c r="D71" s="8"/>
      <c r="E71" s="8"/>
      <c r="F71" s="8"/>
      <c r="G71" s="9"/>
      <c r="H71" s="9"/>
      <c r="I71" s="9"/>
      <c r="J71" s="9"/>
      <c r="K71" s="10"/>
      <c r="L71" s="11"/>
      <c r="M71" s="12"/>
      <c r="N71" s="12"/>
      <c r="O71" s="12"/>
      <c r="P71" s="8"/>
      <c r="Q71" s="8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</row>
    <row r="72" spans="4:200" s="7" customFormat="1" ht="12" x14ac:dyDescent="0.2">
      <c r="D72" s="8"/>
      <c r="E72" s="8"/>
      <c r="F72" s="8"/>
      <c r="G72" s="9"/>
      <c r="H72" s="9"/>
      <c r="I72" s="9"/>
      <c r="J72" s="9"/>
      <c r="K72" s="10"/>
      <c r="L72" s="11"/>
      <c r="M72" s="12"/>
      <c r="N72" s="12"/>
      <c r="O72" s="12"/>
      <c r="P72" s="8"/>
      <c r="Q72" s="8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</row>
    <row r="73" spans="4:200" s="7" customFormat="1" ht="12" x14ac:dyDescent="0.2">
      <c r="D73" s="8"/>
      <c r="E73" s="8"/>
      <c r="F73" s="8"/>
      <c r="G73" s="9"/>
      <c r="H73" s="9"/>
      <c r="I73" s="9"/>
      <c r="J73" s="9"/>
      <c r="K73" s="10"/>
      <c r="L73" s="11"/>
      <c r="M73" s="12"/>
      <c r="N73" s="12"/>
      <c r="O73" s="12"/>
      <c r="P73" s="8"/>
      <c r="Q73" s="8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</row>
    <row r="74" spans="4:200" s="7" customFormat="1" ht="12" x14ac:dyDescent="0.2">
      <c r="D74" s="8"/>
      <c r="E74" s="8"/>
      <c r="F74" s="8"/>
      <c r="G74" s="9"/>
      <c r="H74" s="9"/>
      <c r="I74" s="9"/>
      <c r="J74" s="9"/>
      <c r="K74" s="10"/>
      <c r="L74" s="11"/>
      <c r="M74" s="12"/>
      <c r="N74" s="12"/>
      <c r="O74" s="12"/>
      <c r="P74" s="8"/>
      <c r="Q74" s="8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</row>
    <row r="75" spans="4:200" s="7" customFormat="1" ht="12" x14ac:dyDescent="0.2">
      <c r="D75" s="8"/>
      <c r="E75" s="8"/>
      <c r="F75" s="8"/>
      <c r="G75" s="9"/>
      <c r="H75" s="9"/>
      <c r="I75" s="9"/>
      <c r="J75" s="9"/>
      <c r="K75" s="10"/>
      <c r="L75" s="11"/>
      <c r="M75" s="12"/>
      <c r="N75" s="12"/>
      <c r="O75" s="12"/>
      <c r="P75" s="8"/>
      <c r="Q75" s="8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</row>
    <row r="76" spans="4:200" s="7" customFormat="1" ht="12" x14ac:dyDescent="0.2">
      <c r="D76" s="8"/>
      <c r="E76" s="8"/>
      <c r="F76" s="8"/>
      <c r="G76" s="9"/>
      <c r="H76" s="9"/>
      <c r="I76" s="9"/>
      <c r="J76" s="9"/>
      <c r="K76" s="10"/>
      <c r="L76" s="11"/>
      <c r="M76" s="12"/>
      <c r="N76" s="12"/>
      <c r="O76" s="12"/>
      <c r="P76" s="8"/>
      <c r="Q76" s="8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</row>
    <row r="77" spans="4:200" s="7" customFormat="1" ht="12" x14ac:dyDescent="0.2">
      <c r="D77" s="8"/>
      <c r="E77" s="8"/>
      <c r="F77" s="8"/>
      <c r="G77" s="9"/>
      <c r="H77" s="9"/>
      <c r="I77" s="9"/>
      <c r="J77" s="9"/>
      <c r="K77" s="10"/>
      <c r="L77" s="11"/>
      <c r="M77" s="12"/>
      <c r="N77" s="12"/>
      <c r="O77" s="12"/>
      <c r="P77" s="8"/>
      <c r="Q77" s="8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</row>
    <row r="78" spans="4:200" s="7" customFormat="1" ht="12" x14ac:dyDescent="0.2">
      <c r="D78" s="8"/>
      <c r="E78" s="8"/>
      <c r="F78" s="8"/>
      <c r="G78" s="9"/>
      <c r="H78" s="9"/>
      <c r="I78" s="9"/>
      <c r="J78" s="9"/>
      <c r="K78" s="10"/>
      <c r="L78" s="11"/>
      <c r="M78" s="12"/>
      <c r="N78" s="12"/>
      <c r="O78" s="12"/>
      <c r="P78" s="8"/>
      <c r="Q78" s="8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</row>
    <row r="79" spans="4:200" s="7" customFormat="1" ht="12" x14ac:dyDescent="0.2">
      <c r="D79" s="8"/>
      <c r="E79" s="8"/>
      <c r="F79" s="8"/>
      <c r="G79" s="9"/>
      <c r="H79" s="9"/>
      <c r="I79" s="9"/>
      <c r="J79" s="9"/>
      <c r="K79" s="10"/>
      <c r="L79" s="11"/>
      <c r="M79" s="12"/>
      <c r="N79" s="12"/>
      <c r="O79" s="12"/>
      <c r="P79" s="8"/>
      <c r="Q79" s="8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</row>
    <row r="80" spans="4:200" s="7" customFormat="1" ht="12" x14ac:dyDescent="0.2">
      <c r="D80" s="8"/>
      <c r="E80" s="8"/>
      <c r="F80" s="8"/>
      <c r="G80" s="9"/>
      <c r="H80" s="9"/>
      <c r="I80" s="9"/>
      <c r="J80" s="9"/>
      <c r="K80" s="10"/>
      <c r="L80" s="11"/>
      <c r="M80" s="12"/>
      <c r="N80" s="12"/>
      <c r="O80" s="12"/>
      <c r="P80" s="8"/>
      <c r="Q80" s="8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</row>
    <row r="81" spans="4:200" s="7" customFormat="1" ht="12" x14ac:dyDescent="0.2">
      <c r="D81" s="8"/>
      <c r="E81" s="8"/>
      <c r="F81" s="8"/>
      <c r="G81" s="9"/>
      <c r="H81" s="9"/>
      <c r="I81" s="9"/>
      <c r="J81" s="9"/>
      <c r="K81" s="10"/>
      <c r="L81" s="11"/>
      <c r="M81" s="12"/>
      <c r="N81" s="12"/>
      <c r="O81" s="12"/>
      <c r="P81" s="8"/>
      <c r="Q81" s="8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</row>
    <row r="82" spans="4:200" s="7" customFormat="1" ht="12" x14ac:dyDescent="0.2">
      <c r="D82" s="8"/>
      <c r="E82" s="8"/>
      <c r="F82" s="8"/>
      <c r="G82" s="9"/>
      <c r="H82" s="9"/>
      <c r="I82" s="9"/>
      <c r="J82" s="9"/>
      <c r="K82" s="10"/>
      <c r="L82" s="11"/>
      <c r="M82" s="12"/>
      <c r="N82" s="12"/>
      <c r="O82" s="12"/>
      <c r="P82" s="8"/>
      <c r="Q82" s="8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</row>
    <row r="83" spans="4:200" s="7" customFormat="1" ht="12" x14ac:dyDescent="0.2">
      <c r="D83" s="8"/>
      <c r="E83" s="8"/>
      <c r="F83" s="8"/>
      <c r="G83" s="9"/>
      <c r="H83" s="9"/>
      <c r="I83" s="9"/>
      <c r="J83" s="9"/>
      <c r="K83" s="10"/>
      <c r="L83" s="11"/>
      <c r="M83" s="12"/>
      <c r="N83" s="12"/>
      <c r="O83" s="12"/>
      <c r="P83" s="8"/>
      <c r="Q83" s="8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</row>
    <row r="84" spans="4:200" s="7" customFormat="1" ht="12" x14ac:dyDescent="0.2">
      <c r="D84" s="8"/>
      <c r="E84" s="8"/>
      <c r="F84" s="8"/>
      <c r="G84" s="9"/>
      <c r="H84" s="9"/>
      <c r="I84" s="9"/>
      <c r="J84" s="9"/>
      <c r="K84" s="10"/>
      <c r="L84" s="11"/>
      <c r="M84" s="12"/>
      <c r="N84" s="12"/>
      <c r="O84" s="12"/>
      <c r="P84" s="8"/>
      <c r="Q84" s="8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</row>
    <row r="85" spans="4:200" s="7" customFormat="1" ht="12" x14ac:dyDescent="0.2">
      <c r="D85" s="8"/>
      <c r="E85" s="8"/>
      <c r="F85" s="8"/>
      <c r="G85" s="9"/>
      <c r="H85" s="9"/>
      <c r="I85" s="9"/>
      <c r="J85" s="9"/>
      <c r="K85" s="10"/>
      <c r="L85" s="11"/>
      <c r="M85" s="12"/>
      <c r="N85" s="12"/>
      <c r="O85" s="12"/>
      <c r="P85" s="8"/>
      <c r="Q85" s="8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</row>
    <row r="86" spans="4:200" s="7" customFormat="1" ht="12" x14ac:dyDescent="0.2">
      <c r="D86" s="8"/>
      <c r="E86" s="8"/>
      <c r="F86" s="8"/>
      <c r="G86" s="9"/>
      <c r="H86" s="9"/>
      <c r="I86" s="9"/>
      <c r="J86" s="9"/>
      <c r="K86" s="10"/>
      <c r="L86" s="11"/>
      <c r="M86" s="12"/>
      <c r="N86" s="12"/>
      <c r="O86" s="12"/>
      <c r="P86" s="8"/>
      <c r="Q86" s="8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</row>
    <row r="87" spans="4:200" s="7" customFormat="1" ht="12" x14ac:dyDescent="0.2">
      <c r="D87" s="8"/>
      <c r="E87" s="8"/>
      <c r="F87" s="8"/>
      <c r="G87" s="9"/>
      <c r="H87" s="9"/>
      <c r="I87" s="9"/>
      <c r="J87" s="9"/>
      <c r="K87" s="10"/>
      <c r="L87" s="11"/>
      <c r="M87" s="12"/>
      <c r="N87" s="12"/>
      <c r="O87" s="12"/>
      <c r="P87" s="8"/>
      <c r="Q87" s="8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</row>
    <row r="88" spans="4:200" s="7" customFormat="1" ht="12" x14ac:dyDescent="0.2">
      <c r="D88" s="8"/>
      <c r="E88" s="8"/>
      <c r="F88" s="8"/>
      <c r="G88" s="9"/>
      <c r="H88" s="9"/>
      <c r="I88" s="9"/>
      <c r="J88" s="9"/>
      <c r="K88" s="10"/>
      <c r="L88" s="11"/>
      <c r="M88" s="12"/>
      <c r="N88" s="12"/>
      <c r="O88" s="12"/>
      <c r="P88" s="8"/>
      <c r="Q88" s="8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</row>
    <row r="89" spans="4:200" s="7" customFormat="1" ht="12" x14ac:dyDescent="0.2">
      <c r="D89" s="8"/>
      <c r="E89" s="8"/>
      <c r="F89" s="8"/>
      <c r="G89" s="9"/>
      <c r="H89" s="9"/>
      <c r="I89" s="9"/>
      <c r="J89" s="9"/>
      <c r="K89" s="10"/>
      <c r="L89" s="11"/>
      <c r="M89" s="12"/>
      <c r="N89" s="12"/>
      <c r="O89" s="12"/>
      <c r="P89" s="8"/>
      <c r="Q89" s="8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</row>
    <row r="90" spans="4:200" s="7" customFormat="1" ht="12" x14ac:dyDescent="0.2">
      <c r="D90" s="8"/>
      <c r="E90" s="8"/>
      <c r="F90" s="8"/>
      <c r="G90" s="9"/>
      <c r="H90" s="9"/>
      <c r="I90" s="9"/>
      <c r="J90" s="9"/>
      <c r="K90" s="10"/>
      <c r="L90" s="11"/>
      <c r="M90" s="12"/>
      <c r="N90" s="12"/>
      <c r="O90" s="12"/>
      <c r="P90" s="8"/>
      <c r="Q90" s="8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</row>
    <row r="91" spans="4:200" s="7" customFormat="1" ht="12" x14ac:dyDescent="0.2">
      <c r="D91" s="8"/>
      <c r="E91" s="8"/>
      <c r="F91" s="8"/>
      <c r="G91" s="9"/>
      <c r="H91" s="9"/>
      <c r="I91" s="9"/>
      <c r="J91" s="9"/>
      <c r="K91" s="10"/>
      <c r="L91" s="11"/>
      <c r="M91" s="12"/>
      <c r="N91" s="12"/>
      <c r="O91" s="12"/>
      <c r="P91" s="8"/>
      <c r="Q91" s="8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</row>
    <row r="92" spans="4:200" s="7" customFormat="1" ht="12" x14ac:dyDescent="0.2">
      <c r="D92" s="8"/>
      <c r="E92" s="8"/>
      <c r="F92" s="8"/>
      <c r="G92" s="9"/>
      <c r="H92" s="9"/>
      <c r="I92" s="9"/>
      <c r="J92" s="9"/>
      <c r="K92" s="10"/>
      <c r="L92" s="11"/>
      <c r="M92" s="12"/>
      <c r="N92" s="12"/>
      <c r="O92" s="12"/>
      <c r="P92" s="8"/>
      <c r="Q92" s="8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</row>
    <row r="93" spans="4:200" s="7" customFormat="1" ht="12" x14ac:dyDescent="0.2">
      <c r="D93" s="8"/>
      <c r="E93" s="8"/>
      <c r="F93" s="8"/>
      <c r="G93" s="9"/>
      <c r="H93" s="9"/>
      <c r="I93" s="9"/>
      <c r="J93" s="9"/>
      <c r="K93" s="10"/>
      <c r="L93" s="11"/>
      <c r="M93" s="12"/>
      <c r="N93" s="12"/>
      <c r="O93" s="12"/>
      <c r="P93" s="8"/>
      <c r="Q93" s="8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</row>
    <row r="94" spans="4:200" s="7" customFormat="1" ht="12" x14ac:dyDescent="0.2">
      <c r="D94" s="8"/>
      <c r="E94" s="8"/>
      <c r="F94" s="8"/>
      <c r="G94" s="9"/>
      <c r="H94" s="9"/>
      <c r="I94" s="9"/>
      <c r="J94" s="9"/>
      <c r="K94" s="10"/>
      <c r="L94" s="11"/>
      <c r="M94" s="12"/>
      <c r="N94" s="12"/>
      <c r="O94" s="12"/>
      <c r="P94" s="8"/>
      <c r="Q94" s="8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</row>
    <row r="95" spans="4:200" s="7" customFormat="1" ht="12" x14ac:dyDescent="0.2">
      <c r="D95" s="8"/>
      <c r="E95" s="8"/>
      <c r="F95" s="8"/>
      <c r="G95" s="9"/>
      <c r="H95" s="9"/>
      <c r="I95" s="9"/>
      <c r="J95" s="9"/>
      <c r="K95" s="10"/>
      <c r="L95" s="11"/>
      <c r="M95" s="12"/>
      <c r="N95" s="12"/>
      <c r="O95" s="12"/>
      <c r="P95" s="8"/>
      <c r="Q95" s="8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</row>
    <row r="96" spans="4:200" s="7" customFormat="1" ht="12" x14ac:dyDescent="0.2">
      <c r="D96" s="8"/>
      <c r="E96" s="8"/>
      <c r="F96" s="8"/>
      <c r="G96" s="9"/>
      <c r="H96" s="9"/>
      <c r="I96" s="9"/>
      <c r="J96" s="9"/>
      <c r="K96" s="10"/>
      <c r="L96" s="11"/>
      <c r="M96" s="12"/>
      <c r="N96" s="12"/>
      <c r="O96" s="12"/>
      <c r="P96" s="8"/>
      <c r="Q96" s="8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</row>
    <row r="97" spans="4:200" s="7" customFormat="1" ht="12" x14ac:dyDescent="0.2">
      <c r="D97" s="8"/>
      <c r="E97" s="8"/>
      <c r="F97" s="8"/>
      <c r="G97" s="9"/>
      <c r="H97" s="9"/>
      <c r="I97" s="9"/>
      <c r="J97" s="9"/>
      <c r="K97" s="10"/>
      <c r="L97" s="11"/>
      <c r="M97" s="12"/>
      <c r="N97" s="12"/>
      <c r="O97" s="12"/>
      <c r="P97" s="8"/>
      <c r="Q97" s="8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</row>
    <row r="98" spans="4:200" s="7" customFormat="1" ht="12" x14ac:dyDescent="0.2">
      <c r="D98" s="8"/>
      <c r="E98" s="8"/>
      <c r="F98" s="8"/>
      <c r="G98" s="9"/>
      <c r="H98" s="9"/>
      <c r="I98" s="9"/>
      <c r="J98" s="9"/>
      <c r="K98" s="10"/>
      <c r="L98" s="11"/>
      <c r="M98" s="12"/>
      <c r="N98" s="12"/>
      <c r="O98" s="12"/>
      <c r="P98" s="8"/>
      <c r="Q98" s="8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</row>
    <row r="99" spans="4:200" s="7" customFormat="1" ht="12" x14ac:dyDescent="0.2">
      <c r="D99" s="8"/>
      <c r="E99" s="8"/>
      <c r="F99" s="8"/>
      <c r="G99" s="9"/>
      <c r="H99" s="9"/>
      <c r="I99" s="9"/>
      <c r="J99" s="9"/>
      <c r="K99" s="10"/>
      <c r="L99" s="11"/>
      <c r="M99" s="12"/>
      <c r="N99" s="12"/>
      <c r="O99" s="12"/>
      <c r="P99" s="8"/>
      <c r="Q99" s="8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</row>
    <row r="100" spans="4:200" s="7" customFormat="1" ht="12" x14ac:dyDescent="0.2">
      <c r="D100" s="8"/>
      <c r="E100" s="8"/>
      <c r="F100" s="8"/>
      <c r="G100" s="9"/>
      <c r="H100" s="9"/>
      <c r="I100" s="9"/>
      <c r="J100" s="9"/>
      <c r="K100" s="10"/>
      <c r="L100" s="11"/>
      <c r="M100" s="12"/>
      <c r="N100" s="12"/>
      <c r="O100" s="12"/>
      <c r="P100" s="8"/>
      <c r="Q100" s="8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</row>
    <row r="101" spans="4:200" s="7" customFormat="1" ht="12" x14ac:dyDescent="0.2">
      <c r="D101" s="8"/>
      <c r="E101" s="8"/>
      <c r="F101" s="8"/>
      <c r="G101" s="9"/>
      <c r="H101" s="9"/>
      <c r="I101" s="9"/>
      <c r="J101" s="9"/>
      <c r="K101" s="10"/>
      <c r="L101" s="11"/>
      <c r="M101" s="12"/>
      <c r="N101" s="12"/>
      <c r="O101" s="12"/>
      <c r="P101" s="8"/>
      <c r="Q101" s="8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</row>
    <row r="102" spans="4:200" s="7" customFormat="1" ht="12" x14ac:dyDescent="0.2">
      <c r="D102" s="8"/>
      <c r="E102" s="8"/>
      <c r="F102" s="8"/>
      <c r="G102" s="9"/>
      <c r="H102" s="9"/>
      <c r="I102" s="9"/>
      <c r="J102" s="9"/>
      <c r="K102" s="10"/>
      <c r="L102" s="11"/>
      <c r="M102" s="12"/>
      <c r="N102" s="12"/>
      <c r="O102" s="12"/>
      <c r="P102" s="8"/>
      <c r="Q102" s="8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</row>
    <row r="103" spans="4:200" s="7" customFormat="1" ht="12" x14ac:dyDescent="0.2">
      <c r="D103" s="8"/>
      <c r="E103" s="8"/>
      <c r="F103" s="8"/>
      <c r="G103" s="9"/>
      <c r="H103" s="9"/>
      <c r="I103" s="9"/>
      <c r="J103" s="9"/>
      <c r="K103" s="10"/>
      <c r="L103" s="11"/>
      <c r="M103" s="12"/>
      <c r="N103" s="12"/>
      <c r="O103" s="12"/>
      <c r="P103" s="8"/>
      <c r="Q103" s="8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</row>
    <row r="104" spans="4:200" s="7" customFormat="1" ht="12" x14ac:dyDescent="0.2">
      <c r="D104" s="8"/>
      <c r="E104" s="8"/>
      <c r="F104" s="8"/>
      <c r="G104" s="9"/>
      <c r="H104" s="9"/>
      <c r="I104" s="9"/>
      <c r="J104" s="9"/>
      <c r="K104" s="10"/>
      <c r="L104" s="11"/>
      <c r="M104" s="12"/>
      <c r="N104" s="12"/>
      <c r="O104" s="12"/>
      <c r="P104" s="8"/>
      <c r="Q104" s="8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</row>
    <row r="105" spans="4:200" s="7" customFormat="1" ht="12" x14ac:dyDescent="0.2">
      <c r="D105" s="8"/>
      <c r="E105" s="8"/>
      <c r="F105" s="8"/>
      <c r="G105" s="9"/>
      <c r="H105" s="9"/>
      <c r="I105" s="9"/>
      <c r="J105" s="9"/>
      <c r="K105" s="10"/>
      <c r="L105" s="11"/>
      <c r="M105" s="12"/>
      <c r="N105" s="12"/>
      <c r="O105" s="12"/>
      <c r="P105" s="8"/>
      <c r="Q105" s="8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</row>
    <row r="106" spans="4:200" s="7" customFormat="1" ht="12" x14ac:dyDescent="0.2">
      <c r="D106" s="8"/>
      <c r="E106" s="8"/>
      <c r="F106" s="8"/>
      <c r="G106" s="9"/>
      <c r="H106" s="9"/>
      <c r="I106" s="9"/>
      <c r="J106" s="9"/>
      <c r="K106" s="10"/>
      <c r="L106" s="11"/>
      <c r="M106" s="12"/>
      <c r="N106" s="12"/>
      <c r="O106" s="12"/>
      <c r="P106" s="8"/>
      <c r="Q106" s="8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</row>
    <row r="107" spans="4:200" s="7" customFormat="1" ht="12" x14ac:dyDescent="0.2">
      <c r="D107" s="8"/>
      <c r="E107" s="8"/>
      <c r="F107" s="8"/>
      <c r="G107" s="9"/>
      <c r="H107" s="9"/>
      <c r="I107" s="9"/>
      <c r="J107" s="9"/>
      <c r="K107" s="10"/>
      <c r="L107" s="11"/>
      <c r="M107" s="12"/>
      <c r="N107" s="12"/>
      <c r="O107" s="12"/>
      <c r="P107" s="8"/>
      <c r="Q107" s="8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</row>
    <row r="108" spans="4:200" s="7" customFormat="1" ht="12" x14ac:dyDescent="0.2">
      <c r="D108" s="8"/>
      <c r="E108" s="8"/>
      <c r="F108" s="8"/>
      <c r="G108" s="9"/>
      <c r="H108" s="9"/>
      <c r="I108" s="9"/>
      <c r="J108" s="9"/>
      <c r="K108" s="10"/>
      <c r="L108" s="11"/>
      <c r="M108" s="12"/>
      <c r="N108" s="12"/>
      <c r="O108" s="12"/>
      <c r="P108" s="8"/>
      <c r="Q108" s="8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</row>
    <row r="109" spans="4:200" s="7" customFormat="1" ht="12" x14ac:dyDescent="0.2">
      <c r="D109" s="8"/>
      <c r="E109" s="8"/>
      <c r="F109" s="8"/>
      <c r="G109" s="9"/>
      <c r="H109" s="9"/>
      <c r="I109" s="9"/>
      <c r="J109" s="9"/>
      <c r="K109" s="10"/>
      <c r="L109" s="11"/>
      <c r="M109" s="12"/>
      <c r="N109" s="12"/>
      <c r="O109" s="12"/>
      <c r="P109" s="8"/>
      <c r="Q109" s="8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</row>
    <row r="110" spans="4:200" s="7" customFormat="1" ht="12" x14ac:dyDescent="0.2">
      <c r="D110" s="8"/>
      <c r="E110" s="8"/>
      <c r="F110" s="8"/>
      <c r="G110" s="9"/>
      <c r="H110" s="9"/>
      <c r="I110" s="9"/>
      <c r="J110" s="9"/>
      <c r="K110" s="10"/>
      <c r="L110" s="11"/>
      <c r="M110" s="12"/>
      <c r="N110" s="12"/>
      <c r="O110" s="12"/>
      <c r="P110" s="8"/>
      <c r="Q110" s="8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</row>
    <row r="111" spans="4:200" s="7" customFormat="1" ht="12" x14ac:dyDescent="0.2">
      <c r="D111" s="8"/>
      <c r="E111" s="8"/>
      <c r="F111" s="8"/>
      <c r="G111" s="9"/>
      <c r="H111" s="9"/>
      <c r="I111" s="9"/>
      <c r="J111" s="9"/>
      <c r="K111" s="10"/>
      <c r="L111" s="11"/>
      <c r="M111" s="12"/>
      <c r="N111" s="12"/>
      <c r="O111" s="12"/>
      <c r="P111" s="8"/>
      <c r="Q111" s="8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</row>
    <row r="112" spans="4:200" s="7" customFormat="1" ht="12" x14ac:dyDescent="0.2">
      <c r="D112" s="8"/>
      <c r="E112" s="8"/>
      <c r="F112" s="8"/>
      <c r="G112" s="9"/>
      <c r="H112" s="9"/>
      <c r="I112" s="9"/>
      <c r="J112" s="9"/>
      <c r="K112" s="10"/>
      <c r="L112" s="11"/>
      <c r="M112" s="12"/>
      <c r="N112" s="12"/>
      <c r="O112" s="12"/>
      <c r="P112" s="8"/>
      <c r="Q112" s="8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</row>
    <row r="113" spans="4:200" s="7" customFormat="1" ht="12" x14ac:dyDescent="0.2">
      <c r="D113" s="8"/>
      <c r="E113" s="8"/>
      <c r="F113" s="8"/>
      <c r="G113" s="9"/>
      <c r="H113" s="9"/>
      <c r="I113" s="9"/>
      <c r="J113" s="9"/>
      <c r="K113" s="10"/>
      <c r="L113" s="11"/>
      <c r="M113" s="12"/>
      <c r="N113" s="12"/>
      <c r="O113" s="12"/>
      <c r="P113" s="8"/>
      <c r="Q113" s="8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</row>
    <row r="114" spans="4:200" s="7" customFormat="1" ht="12" x14ac:dyDescent="0.2">
      <c r="D114" s="8"/>
      <c r="E114" s="8"/>
      <c r="F114" s="8"/>
      <c r="G114" s="9"/>
      <c r="H114" s="9"/>
      <c r="I114" s="9"/>
      <c r="J114" s="9"/>
      <c r="K114" s="10"/>
      <c r="L114" s="11"/>
      <c r="M114" s="12"/>
      <c r="N114" s="12"/>
      <c r="O114" s="12"/>
      <c r="P114" s="8"/>
      <c r="Q114" s="8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</row>
    <row r="115" spans="4:200" s="7" customFormat="1" ht="12" x14ac:dyDescent="0.2">
      <c r="D115" s="8"/>
      <c r="E115" s="8"/>
      <c r="F115" s="8"/>
      <c r="G115" s="9"/>
      <c r="H115" s="9"/>
      <c r="I115" s="9"/>
      <c r="J115" s="9"/>
      <c r="K115" s="10"/>
      <c r="L115" s="11"/>
      <c r="M115" s="12"/>
      <c r="N115" s="12"/>
      <c r="O115" s="12"/>
      <c r="P115" s="8"/>
      <c r="Q115" s="8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</row>
    <row r="116" spans="4:200" s="7" customFormat="1" ht="12" x14ac:dyDescent="0.2">
      <c r="D116" s="8"/>
      <c r="E116" s="8"/>
      <c r="F116" s="8"/>
      <c r="G116" s="9"/>
      <c r="H116" s="9"/>
      <c r="I116" s="9"/>
      <c r="J116" s="9"/>
      <c r="K116" s="10"/>
      <c r="L116" s="11"/>
      <c r="M116" s="12"/>
      <c r="N116" s="12"/>
      <c r="O116" s="12"/>
      <c r="P116" s="8"/>
      <c r="Q116" s="8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</row>
    <row r="117" spans="4:200" s="7" customFormat="1" ht="12" x14ac:dyDescent="0.2">
      <c r="D117" s="8"/>
      <c r="E117" s="8"/>
      <c r="F117" s="8"/>
      <c r="G117" s="9"/>
      <c r="H117" s="9"/>
      <c r="I117" s="9"/>
      <c r="J117" s="9"/>
      <c r="K117" s="10"/>
      <c r="L117" s="11"/>
      <c r="M117" s="12"/>
      <c r="N117" s="12"/>
      <c r="O117" s="12"/>
      <c r="P117" s="8"/>
      <c r="Q117" s="8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</row>
    <row r="118" spans="4:200" s="7" customFormat="1" ht="12" x14ac:dyDescent="0.2">
      <c r="D118" s="8"/>
      <c r="E118" s="8"/>
      <c r="F118" s="8"/>
      <c r="G118" s="9"/>
      <c r="H118" s="9"/>
      <c r="I118" s="9"/>
      <c r="J118" s="9"/>
      <c r="K118" s="10"/>
      <c r="L118" s="11"/>
      <c r="M118" s="12"/>
      <c r="N118" s="12"/>
      <c r="O118" s="12"/>
      <c r="P118" s="8"/>
      <c r="Q118" s="8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</row>
    <row r="119" spans="4:200" s="7" customFormat="1" ht="12" x14ac:dyDescent="0.2">
      <c r="D119" s="8"/>
      <c r="E119" s="8"/>
      <c r="F119" s="8"/>
      <c r="G119" s="9"/>
      <c r="H119" s="9"/>
      <c r="I119" s="9"/>
      <c r="J119" s="9"/>
      <c r="K119" s="10"/>
      <c r="L119" s="11"/>
      <c r="M119" s="12"/>
      <c r="N119" s="12"/>
      <c r="O119" s="12"/>
      <c r="P119" s="8"/>
      <c r="Q119" s="8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</row>
    <row r="120" spans="4:200" s="7" customFormat="1" ht="12" x14ac:dyDescent="0.2">
      <c r="D120" s="8"/>
      <c r="E120" s="8"/>
      <c r="F120" s="8"/>
      <c r="G120" s="9"/>
      <c r="H120" s="9"/>
      <c r="I120" s="9"/>
      <c r="J120" s="9"/>
      <c r="K120" s="10"/>
      <c r="L120" s="11"/>
      <c r="M120" s="12"/>
      <c r="N120" s="12"/>
      <c r="O120" s="12"/>
      <c r="P120" s="8"/>
      <c r="Q120" s="8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</row>
    <row r="121" spans="4:200" s="7" customFormat="1" ht="12" x14ac:dyDescent="0.2">
      <c r="D121" s="8"/>
      <c r="E121" s="8"/>
      <c r="F121" s="8"/>
      <c r="G121" s="9"/>
      <c r="H121" s="9"/>
      <c r="I121" s="9"/>
      <c r="J121" s="9"/>
      <c r="K121" s="10"/>
      <c r="L121" s="11"/>
      <c r="M121" s="12"/>
      <c r="N121" s="12"/>
      <c r="O121" s="12"/>
      <c r="P121" s="8"/>
      <c r="Q121" s="8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</row>
    <row r="122" spans="4:200" s="7" customFormat="1" ht="12" x14ac:dyDescent="0.2">
      <c r="D122" s="8"/>
      <c r="E122" s="8"/>
      <c r="F122" s="8"/>
      <c r="G122" s="9"/>
      <c r="H122" s="9"/>
      <c r="I122" s="9"/>
      <c r="J122" s="9"/>
      <c r="K122" s="10"/>
      <c r="L122" s="11"/>
      <c r="M122" s="12"/>
      <c r="N122" s="12"/>
      <c r="O122" s="12"/>
      <c r="P122" s="8"/>
      <c r="Q122" s="8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</row>
    <row r="123" spans="4:200" s="7" customFormat="1" ht="12" x14ac:dyDescent="0.2">
      <c r="D123" s="8"/>
      <c r="E123" s="8"/>
      <c r="F123" s="8"/>
      <c r="G123" s="9"/>
      <c r="H123" s="9"/>
      <c r="I123" s="9"/>
      <c r="J123" s="9"/>
      <c r="K123" s="10"/>
      <c r="L123" s="11"/>
      <c r="M123" s="12"/>
      <c r="N123" s="12"/>
      <c r="O123" s="12"/>
      <c r="P123" s="8"/>
      <c r="Q123" s="8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</row>
    <row r="124" spans="4:200" s="7" customFormat="1" ht="12" x14ac:dyDescent="0.2">
      <c r="D124" s="8"/>
      <c r="E124" s="8"/>
      <c r="F124" s="8"/>
      <c r="G124" s="9"/>
      <c r="H124" s="9"/>
      <c r="I124" s="9"/>
      <c r="J124" s="9"/>
      <c r="K124" s="10"/>
      <c r="L124" s="11"/>
      <c r="M124" s="12"/>
      <c r="N124" s="12"/>
      <c r="O124" s="12"/>
      <c r="P124" s="8"/>
      <c r="Q124" s="8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</row>
    <row r="125" spans="4:200" s="7" customFormat="1" ht="12" x14ac:dyDescent="0.2">
      <c r="D125" s="8"/>
      <c r="E125" s="8"/>
      <c r="F125" s="8"/>
      <c r="G125" s="9"/>
      <c r="H125" s="9"/>
      <c r="I125" s="9"/>
      <c r="J125" s="9"/>
      <c r="K125" s="10"/>
      <c r="L125" s="11"/>
      <c r="M125" s="12"/>
      <c r="N125" s="12"/>
      <c r="O125" s="12"/>
      <c r="P125" s="8"/>
      <c r="Q125" s="8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</row>
    <row r="126" spans="4:200" s="7" customFormat="1" ht="12" x14ac:dyDescent="0.2">
      <c r="D126" s="8"/>
      <c r="E126" s="8"/>
      <c r="F126" s="8"/>
      <c r="G126" s="9"/>
      <c r="H126" s="9"/>
      <c r="I126" s="9"/>
      <c r="J126" s="9"/>
      <c r="K126" s="10"/>
      <c r="L126" s="11"/>
      <c r="M126" s="12"/>
      <c r="N126" s="12"/>
      <c r="O126" s="12"/>
      <c r="P126" s="8"/>
      <c r="Q126" s="8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</row>
    <row r="127" spans="4:200" s="7" customFormat="1" ht="12" x14ac:dyDescent="0.2">
      <c r="D127" s="8"/>
      <c r="E127" s="8"/>
      <c r="F127" s="8"/>
      <c r="G127" s="9"/>
      <c r="H127" s="9"/>
      <c r="I127" s="9"/>
      <c r="J127" s="9"/>
      <c r="K127" s="10"/>
      <c r="L127" s="11"/>
      <c r="M127" s="12"/>
      <c r="N127" s="12"/>
      <c r="O127" s="12"/>
      <c r="P127" s="8"/>
      <c r="Q127" s="8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</row>
    <row r="128" spans="4:200" s="7" customFormat="1" ht="12" x14ac:dyDescent="0.2">
      <c r="D128" s="8"/>
      <c r="E128" s="8"/>
      <c r="F128" s="8"/>
      <c r="G128" s="9"/>
      <c r="H128" s="9"/>
      <c r="I128" s="9"/>
      <c r="J128" s="9"/>
      <c r="K128" s="10"/>
      <c r="L128" s="11"/>
      <c r="M128" s="12"/>
      <c r="N128" s="12"/>
      <c r="O128" s="12"/>
      <c r="P128" s="8"/>
      <c r="Q128" s="8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</row>
    <row r="129" spans="4:200" s="7" customFormat="1" ht="12" x14ac:dyDescent="0.2">
      <c r="D129" s="8"/>
      <c r="E129" s="8"/>
      <c r="F129" s="8"/>
      <c r="G129" s="9"/>
      <c r="H129" s="9"/>
      <c r="I129" s="9"/>
      <c r="J129" s="9"/>
      <c r="K129" s="10"/>
      <c r="L129" s="11"/>
      <c r="M129" s="12"/>
      <c r="N129" s="12"/>
      <c r="O129" s="12"/>
      <c r="P129" s="8"/>
      <c r="Q129" s="8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</row>
    <row r="130" spans="4:200" s="7" customFormat="1" ht="12" x14ac:dyDescent="0.2">
      <c r="D130" s="8"/>
      <c r="E130" s="8"/>
      <c r="F130" s="8"/>
      <c r="G130" s="9"/>
      <c r="H130" s="9"/>
      <c r="I130" s="9"/>
      <c r="J130" s="9"/>
      <c r="K130" s="10"/>
      <c r="L130" s="11"/>
      <c r="M130" s="12"/>
      <c r="N130" s="12"/>
      <c r="O130" s="12"/>
      <c r="P130" s="8"/>
      <c r="Q130" s="8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</row>
    <row r="131" spans="4:200" s="7" customFormat="1" ht="12" x14ac:dyDescent="0.2">
      <c r="D131" s="8"/>
      <c r="E131" s="8"/>
      <c r="F131" s="8"/>
      <c r="G131" s="9"/>
      <c r="H131" s="9"/>
      <c r="I131" s="9"/>
      <c r="J131" s="9"/>
      <c r="K131" s="10"/>
      <c r="L131" s="11"/>
      <c r="M131" s="12"/>
      <c r="N131" s="12"/>
      <c r="O131" s="12"/>
      <c r="P131" s="8"/>
      <c r="Q131" s="8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</row>
    <row r="132" spans="4:200" s="7" customFormat="1" ht="12" x14ac:dyDescent="0.2">
      <c r="D132" s="8"/>
      <c r="E132" s="8"/>
      <c r="F132" s="8"/>
      <c r="G132" s="9"/>
      <c r="H132" s="9"/>
      <c r="I132" s="9"/>
      <c r="J132" s="9"/>
      <c r="K132" s="10"/>
      <c r="L132" s="11"/>
      <c r="M132" s="12"/>
      <c r="N132" s="12"/>
      <c r="O132" s="12"/>
      <c r="P132" s="8"/>
      <c r="Q132" s="8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</row>
    <row r="133" spans="4:200" s="7" customFormat="1" ht="12" x14ac:dyDescent="0.2">
      <c r="D133" s="8"/>
      <c r="E133" s="8"/>
      <c r="F133" s="8"/>
      <c r="G133" s="9"/>
      <c r="H133" s="9"/>
      <c r="I133" s="9"/>
      <c r="J133" s="9"/>
      <c r="K133" s="10"/>
      <c r="L133" s="11"/>
      <c r="M133" s="12"/>
      <c r="N133" s="12"/>
      <c r="O133" s="12"/>
      <c r="P133" s="8"/>
      <c r="Q133" s="8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</row>
    <row r="134" spans="4:200" s="7" customFormat="1" ht="12" x14ac:dyDescent="0.2">
      <c r="D134" s="8"/>
      <c r="E134" s="8"/>
      <c r="F134" s="8"/>
      <c r="G134" s="9"/>
      <c r="H134" s="9"/>
      <c r="I134" s="9"/>
      <c r="J134" s="9"/>
      <c r="K134" s="10"/>
      <c r="L134" s="11"/>
      <c r="M134" s="12"/>
      <c r="N134" s="12"/>
      <c r="O134" s="12"/>
      <c r="P134" s="8"/>
      <c r="Q134" s="8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</row>
    <row r="135" spans="4:200" s="7" customFormat="1" ht="12" x14ac:dyDescent="0.2">
      <c r="D135" s="8"/>
      <c r="E135" s="8"/>
      <c r="F135" s="8"/>
      <c r="G135" s="9"/>
      <c r="H135" s="9"/>
      <c r="I135" s="9"/>
      <c r="J135" s="9"/>
      <c r="K135" s="10"/>
      <c r="L135" s="11"/>
      <c r="M135" s="12"/>
      <c r="N135" s="12"/>
      <c r="O135" s="12"/>
      <c r="P135" s="8"/>
      <c r="Q135" s="8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</row>
    <row r="136" spans="4:200" s="7" customFormat="1" ht="12" x14ac:dyDescent="0.2">
      <c r="D136" s="8"/>
      <c r="E136" s="8"/>
      <c r="F136" s="8"/>
      <c r="G136" s="9"/>
      <c r="H136" s="9"/>
      <c r="I136" s="9"/>
      <c r="J136" s="9"/>
      <c r="K136" s="10"/>
      <c r="L136" s="11"/>
      <c r="M136" s="12"/>
      <c r="N136" s="12"/>
      <c r="O136" s="12"/>
      <c r="P136" s="8"/>
      <c r="Q136" s="8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</row>
    <row r="137" spans="4:200" s="7" customFormat="1" ht="12" x14ac:dyDescent="0.2">
      <c r="D137" s="8"/>
      <c r="E137" s="8"/>
      <c r="F137" s="8"/>
      <c r="G137" s="9"/>
      <c r="H137" s="9"/>
      <c r="I137" s="9"/>
      <c r="J137" s="9"/>
      <c r="K137" s="10"/>
      <c r="L137" s="11"/>
      <c r="M137" s="12"/>
      <c r="N137" s="12"/>
      <c r="O137" s="12"/>
      <c r="P137" s="8"/>
      <c r="Q137" s="8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</row>
    <row r="138" spans="4:200" s="7" customFormat="1" ht="12" x14ac:dyDescent="0.2">
      <c r="D138" s="8"/>
      <c r="E138" s="8"/>
      <c r="F138" s="8"/>
      <c r="G138" s="9"/>
      <c r="H138" s="9"/>
      <c r="I138" s="9"/>
      <c r="J138" s="9"/>
      <c r="K138" s="10"/>
      <c r="L138" s="11"/>
      <c r="M138" s="12"/>
      <c r="N138" s="12"/>
      <c r="O138" s="12"/>
      <c r="P138" s="8"/>
      <c r="Q138" s="8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</row>
    <row r="139" spans="4:200" s="7" customFormat="1" ht="12" x14ac:dyDescent="0.2">
      <c r="D139" s="8"/>
      <c r="E139" s="8"/>
      <c r="F139" s="8"/>
      <c r="G139" s="9"/>
      <c r="H139" s="9"/>
      <c r="I139" s="9"/>
      <c r="J139" s="9"/>
      <c r="K139" s="10"/>
      <c r="L139" s="11"/>
      <c r="M139" s="12"/>
      <c r="N139" s="12"/>
      <c r="O139" s="12"/>
      <c r="P139" s="8"/>
      <c r="Q139" s="8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</row>
    <row r="140" spans="4:200" s="7" customFormat="1" ht="12" x14ac:dyDescent="0.2">
      <c r="D140" s="8"/>
      <c r="E140" s="8"/>
      <c r="F140" s="8"/>
      <c r="G140" s="9"/>
      <c r="H140" s="9"/>
      <c r="I140" s="9"/>
      <c r="J140" s="9"/>
      <c r="K140" s="10"/>
      <c r="L140" s="11"/>
      <c r="M140" s="12"/>
      <c r="N140" s="12"/>
      <c r="O140" s="12"/>
      <c r="P140" s="8"/>
      <c r="Q140" s="8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</row>
    <row r="141" spans="4:200" s="7" customFormat="1" ht="12" x14ac:dyDescent="0.2">
      <c r="D141" s="8"/>
      <c r="E141" s="8"/>
      <c r="F141" s="8"/>
      <c r="G141" s="9"/>
      <c r="H141" s="9"/>
      <c r="I141" s="9"/>
      <c r="J141" s="9"/>
      <c r="K141" s="10"/>
      <c r="L141" s="11"/>
      <c r="M141" s="12"/>
      <c r="N141" s="12"/>
      <c r="O141" s="12"/>
      <c r="P141" s="8"/>
      <c r="Q141" s="8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</row>
    <row r="142" spans="4:200" s="7" customFormat="1" ht="12" x14ac:dyDescent="0.2">
      <c r="D142" s="8"/>
      <c r="E142" s="8"/>
      <c r="F142" s="8"/>
      <c r="G142" s="9"/>
      <c r="H142" s="9"/>
      <c r="I142" s="9"/>
      <c r="J142" s="9"/>
      <c r="K142" s="10"/>
      <c r="L142" s="11"/>
      <c r="M142" s="12"/>
      <c r="N142" s="12"/>
      <c r="O142" s="12"/>
      <c r="P142" s="8"/>
      <c r="Q142" s="8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</row>
    <row r="143" spans="4:200" s="7" customFormat="1" ht="12" x14ac:dyDescent="0.2">
      <c r="D143" s="8"/>
      <c r="E143" s="8"/>
      <c r="F143" s="8"/>
      <c r="G143" s="9"/>
      <c r="H143" s="9"/>
      <c r="I143" s="9"/>
      <c r="J143" s="9"/>
      <c r="K143" s="10"/>
      <c r="L143" s="11"/>
      <c r="M143" s="12"/>
      <c r="N143" s="12"/>
      <c r="O143" s="12"/>
      <c r="P143" s="8"/>
      <c r="Q143" s="8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</row>
    <row r="144" spans="4:200" s="7" customFormat="1" ht="12" x14ac:dyDescent="0.2">
      <c r="D144" s="8"/>
      <c r="E144" s="8"/>
      <c r="F144" s="8"/>
      <c r="G144" s="9"/>
      <c r="H144" s="9"/>
      <c r="I144" s="9"/>
      <c r="J144" s="9"/>
      <c r="K144" s="10"/>
      <c r="L144" s="11"/>
      <c r="M144" s="12"/>
      <c r="N144" s="12"/>
      <c r="O144" s="12"/>
      <c r="P144" s="8"/>
      <c r="Q144" s="8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</row>
    <row r="145" spans="4:200" s="7" customFormat="1" ht="12" x14ac:dyDescent="0.2">
      <c r="D145" s="8"/>
      <c r="E145" s="8"/>
      <c r="F145" s="8"/>
      <c r="G145" s="9"/>
      <c r="H145" s="9"/>
      <c r="I145" s="9"/>
      <c r="J145" s="9"/>
      <c r="K145" s="10"/>
      <c r="L145" s="11"/>
      <c r="M145" s="12"/>
      <c r="N145" s="12"/>
      <c r="O145" s="12"/>
      <c r="P145" s="8"/>
      <c r="Q145" s="8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</row>
  </sheetData>
  <mergeCells count="16">
    <mergeCell ref="A27:W28"/>
    <mergeCell ref="L11:O11"/>
    <mergeCell ref="H3:T4"/>
    <mergeCell ref="P11:R11"/>
    <mergeCell ref="D8:E8"/>
    <mergeCell ref="D6:W6"/>
    <mergeCell ref="B9:B10"/>
    <mergeCell ref="A9:A10"/>
    <mergeCell ref="C9:C10"/>
    <mergeCell ref="G8:H8"/>
    <mergeCell ref="J8:K8"/>
    <mergeCell ref="S11:W11"/>
    <mergeCell ref="D7:K7"/>
    <mergeCell ref="L7:O7"/>
    <mergeCell ref="P7:R7"/>
    <mergeCell ref="S7:W7"/>
  </mergeCells>
  <phoneticPr fontId="0" type="noConversion"/>
  <printOptions horizontalCentered="1"/>
  <pageMargins left="0" right="0" top="0.75" bottom="0.75" header="0.3" footer="0.3"/>
  <pageSetup scale="45" firstPageNumber="0" fitToHeight="0" orientation="landscape"/>
  <headerFooter alignWithMargins="0">
    <oddFooter xml:space="preserve">&amp;L
Gear For Sports Confidential
&amp;C
&amp;P
&amp;"Arial,Bold"&amp;12We have the right to change our wholesale pricing at any time.&amp;R&amp;D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Target Price</vt:lpstr>
      <vt:lpstr>Excel_BuiltIn_Print_Titles_2</vt:lpstr>
      <vt:lpstr>'Target Price'!Print_Area</vt:lpstr>
      <vt:lpstr>'Target Price'!Print_Titles</vt:lpstr>
    </vt:vector>
  </TitlesOfParts>
  <Company>GFSIINC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Mary Mike Brisbane</cp:lastModifiedBy>
  <cp:lastPrinted>2022-07-22T12:39:04Z</cp:lastPrinted>
  <dcterms:created xsi:type="dcterms:W3CDTF">2007-08-07T13:32:34Z</dcterms:created>
  <dcterms:modified xsi:type="dcterms:W3CDTF">2024-10-18T18:51:50Z</dcterms:modified>
</cp:coreProperties>
</file>