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Documents\My Documents\US Economic Research\AZ Economics\Navajo County\"/>
    </mc:Choice>
  </mc:AlternateContent>
  <xr:revisionPtr revIDLastSave="0" documentId="13_ncr:1_{81DD7C26-9033-4784-BB87-7D22468BE639}" xr6:coauthVersionLast="47" xr6:coauthVersionMax="47" xr10:uidLastSave="{00000000-0000-0000-0000-000000000000}"/>
  <bookViews>
    <workbookView xWindow="19050" yWindow="150" windowWidth="9405" windowHeight="15180" xr2:uid="{00000000-000D-0000-FFFF-FFFF00000000}"/>
  </bookViews>
  <sheets>
    <sheet name="Retail Sales" sheetId="19" r:id="rId1"/>
    <sheet name="Restaurant &amp; Bar Sales" sheetId="22" r:id="rId2"/>
    <sheet name="Hotel-Motel Receipts" sheetId="23" r:id="rId3"/>
  </sheets>
  <definedNames>
    <definedName name="_xlnm.Print_Area" localSheetId="2">'Hotel-Motel Receipts'!$A$1:$C$21</definedName>
    <definedName name="_xlnm.Print_Area" localSheetId="1">'Restaurant &amp; Bar Sales'!$A$1:$C$21</definedName>
    <definedName name="_xlnm.Print_Area" localSheetId="0">'Retail Sales'!$A$1:$C$21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2" l="1"/>
  <c r="C18" i="23"/>
  <c r="C18" i="19"/>
  <c r="C17" i="22"/>
  <c r="C17" i="23"/>
  <c r="C17" i="19"/>
  <c r="C16" i="22"/>
  <c r="C16" i="23"/>
  <c r="C16" i="19"/>
  <c r="C15" i="22"/>
  <c r="C15" i="23"/>
  <c r="C15" i="19"/>
  <c r="C14" i="23"/>
  <c r="C13" i="23"/>
  <c r="C12" i="23"/>
  <c r="C11" i="23"/>
  <c r="C10" i="23"/>
  <c r="C9" i="23"/>
  <c r="C8" i="23"/>
  <c r="C7" i="23"/>
  <c r="C6" i="23"/>
  <c r="C5" i="23"/>
  <c r="C4" i="23"/>
  <c r="C14" i="22"/>
  <c r="C13" i="22"/>
  <c r="C12" i="22"/>
  <c r="C11" i="22"/>
  <c r="C10" i="22"/>
  <c r="C9" i="22"/>
  <c r="C8" i="22"/>
  <c r="C7" i="22"/>
  <c r="C6" i="22"/>
  <c r="C5" i="22"/>
  <c r="C4" i="22"/>
  <c r="C14" i="19"/>
  <c r="C13" i="19"/>
  <c r="C12" i="19"/>
  <c r="C11" i="19"/>
  <c r="C10" i="19"/>
  <c r="C9" i="19"/>
  <c r="C8" i="19"/>
  <c r="C7" i="19"/>
  <c r="C6" i="19"/>
  <c r="C5" i="19"/>
  <c r="C4" i="19"/>
</calcChain>
</file>

<file path=xl/sharedStrings.xml><?xml version="1.0" encoding="utf-8"?>
<sst xmlns="http://schemas.openxmlformats.org/spreadsheetml/2006/main" count="15" uniqueCount="8">
  <si>
    <t>Total</t>
  </si>
  <si>
    <t>Source: Arizona Department of Revenue and US Economic Research</t>
  </si>
  <si>
    <t>Annual Growth</t>
  </si>
  <si>
    <t>NAVAJO COUNTY RETAIL SALES</t>
  </si>
  <si>
    <t>NAVAJO COUNTY HOTEL/MOTEL RECEIPTS</t>
  </si>
  <si>
    <t>NAVAJO COUNTY RESTAURANT &amp; BAR SALES</t>
  </si>
  <si>
    <r>
      <rPr>
        <i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>. By tax-processing month (not sales month)</t>
    </r>
  </si>
  <si>
    <r>
      <t>Note</t>
    </r>
    <r>
      <rPr>
        <sz val="10"/>
        <rFont val="Calibri"/>
        <family val="2"/>
        <scheme val="minor"/>
      </rPr>
      <t>. By tax-processing month (not sales month)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</si>
</sst>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8" x14ac:knownFonts="1">
    <font>
      <sz val="10"/>
      <name val="Arial"/>
    </font>
    <font>
      <sz val="16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11"/>
      <color indexed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0" xfId="0" applyFont="1" applyFill="1"/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right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/>
    <xf numFmtId="164" fontId="3" fillId="3" borderId="0" xfId="0" applyNumberFormat="1" applyFont="1" applyFill="1"/>
    <xf numFmtId="165" fontId="3" fillId="3" borderId="0" xfId="0" applyNumberFormat="1" applyFont="1" applyFill="1"/>
    <xf numFmtId="0" fontId="6" fillId="4" borderId="0" xfId="0" applyFont="1" applyFill="1" applyAlignment="1">
      <alignment horizontal="center"/>
    </xf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3A52-360D-49B9-B773-47011BEF04B0}">
  <sheetPr>
    <pageSetUpPr fitToPage="1"/>
  </sheetPr>
  <dimension ref="A1:AH49"/>
  <sheetViews>
    <sheetView tabSelected="1" workbookViewId="0">
      <selection sqref="A1:C1"/>
    </sheetView>
  </sheetViews>
  <sheetFormatPr defaultRowHeight="12.75" x14ac:dyDescent="0.2"/>
  <cols>
    <col min="1" max="1" width="9.28515625" style="6" customWidth="1"/>
    <col min="2" max="2" width="14.85546875" style="6" bestFit="1" customWidth="1"/>
    <col min="3" max="3" width="15" style="6" bestFit="1" customWidth="1"/>
    <col min="4" max="16384" width="9.140625" style="6"/>
  </cols>
  <sheetData>
    <row r="1" spans="1:34" s="4" customFormat="1" ht="19.5" customHeight="1" x14ac:dyDescent="0.35">
      <c r="A1" s="9" t="s">
        <v>3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743113556</v>
      </c>
      <c r="C3" s="8"/>
    </row>
    <row r="4" spans="1:34" ht="15" x14ac:dyDescent="0.25">
      <c r="A4" s="1">
        <v>2010</v>
      </c>
      <c r="B4" s="7">
        <v>698001180</v>
      </c>
      <c r="C4" s="8">
        <f>(B4-B3)/B3</f>
        <v>-6.0707244048714408E-2</v>
      </c>
    </row>
    <row r="5" spans="1:34" ht="15" x14ac:dyDescent="0.25">
      <c r="A5" s="1">
        <v>2011</v>
      </c>
      <c r="B5" s="7">
        <v>816689660</v>
      </c>
      <c r="C5" s="8">
        <f t="shared" ref="C5:C13" si="0">(B5-B4)/B4</f>
        <v>0.17004051483122135</v>
      </c>
    </row>
    <row r="6" spans="1:34" ht="15" x14ac:dyDescent="0.25">
      <c r="A6" s="1">
        <v>2012</v>
      </c>
      <c r="B6" s="7">
        <v>817670903</v>
      </c>
      <c r="C6" s="8">
        <f t="shared" si="0"/>
        <v>1.2014882127930945E-3</v>
      </c>
    </row>
    <row r="7" spans="1:34" ht="15" x14ac:dyDescent="0.25">
      <c r="A7" s="1">
        <v>2013</v>
      </c>
      <c r="B7" s="7">
        <v>872823101</v>
      </c>
      <c r="C7" s="8">
        <f t="shared" si="0"/>
        <v>6.745036150564844E-2</v>
      </c>
    </row>
    <row r="8" spans="1:34" ht="15" x14ac:dyDescent="0.25">
      <c r="A8" s="1">
        <v>2014</v>
      </c>
      <c r="B8" s="7">
        <v>890969091</v>
      </c>
      <c r="C8" s="8">
        <f t="shared" si="0"/>
        <v>2.0789997399484502E-2</v>
      </c>
    </row>
    <row r="9" spans="1:34" ht="15" x14ac:dyDescent="0.25">
      <c r="A9" s="1">
        <v>2015</v>
      </c>
      <c r="B9" s="7">
        <v>875741532</v>
      </c>
      <c r="C9" s="8">
        <f t="shared" si="0"/>
        <v>-1.709100703247628E-2</v>
      </c>
    </row>
    <row r="10" spans="1:34" ht="15" x14ac:dyDescent="0.25">
      <c r="A10" s="1">
        <v>2016</v>
      </c>
      <c r="B10" s="7">
        <v>848028997</v>
      </c>
      <c r="C10" s="8">
        <f t="shared" si="0"/>
        <v>-3.1644650832889809E-2</v>
      </c>
    </row>
    <row r="11" spans="1:34" ht="15" x14ac:dyDescent="0.25">
      <c r="A11" s="1">
        <v>2017</v>
      </c>
      <c r="B11" s="7">
        <v>928918164</v>
      </c>
      <c r="C11" s="8">
        <f t="shared" si="0"/>
        <v>9.5384906985674686E-2</v>
      </c>
    </row>
    <row r="12" spans="1:34" ht="15" x14ac:dyDescent="0.25">
      <c r="A12" s="1">
        <v>2018</v>
      </c>
      <c r="B12" s="7">
        <v>1056118598</v>
      </c>
      <c r="C12" s="8">
        <f t="shared" si="0"/>
        <v>0.13693395062086439</v>
      </c>
    </row>
    <row r="13" spans="1:34" ht="15" x14ac:dyDescent="0.25">
      <c r="A13" s="1">
        <v>2019</v>
      </c>
      <c r="B13" s="7">
        <v>1053642172</v>
      </c>
      <c r="C13" s="8">
        <f t="shared" si="0"/>
        <v>-2.3448370331605505E-3</v>
      </c>
    </row>
    <row r="14" spans="1:34" ht="15" x14ac:dyDescent="0.25">
      <c r="A14" s="1">
        <v>2020</v>
      </c>
      <c r="B14" s="7">
        <v>974845175</v>
      </c>
      <c r="C14" s="8">
        <f>(B14-B13)/B13</f>
        <v>-7.4785348474073796E-2</v>
      </c>
    </row>
    <row r="15" spans="1:34" ht="15" x14ac:dyDescent="0.25">
      <c r="A15" s="1">
        <v>2021</v>
      </c>
      <c r="B15" s="7">
        <v>1026391401</v>
      </c>
      <c r="C15" s="8">
        <f>(B15-B14)/B14</f>
        <v>5.287632059111335E-2</v>
      </c>
    </row>
    <row r="16" spans="1:34" ht="15" x14ac:dyDescent="0.25">
      <c r="A16" s="1">
        <v>2022</v>
      </c>
      <c r="B16" s="7">
        <v>1079769385</v>
      </c>
      <c r="C16" s="8">
        <f>(B16-B15)/B15</f>
        <v>5.2005486355394752E-2</v>
      </c>
    </row>
    <row r="17" spans="1:3" ht="15" x14ac:dyDescent="0.25">
      <c r="A17" s="1">
        <v>2023</v>
      </c>
      <c r="B17" s="7">
        <v>951584168</v>
      </c>
      <c r="C17" s="8">
        <f>(B17-B16)/B16</f>
        <v>-0.11871536531849344</v>
      </c>
    </row>
    <row r="18" spans="1:3" ht="15" x14ac:dyDescent="0.25">
      <c r="A18" s="1">
        <v>2024</v>
      </c>
      <c r="B18" s="7">
        <v>1099005543</v>
      </c>
      <c r="C18" s="8">
        <f>(B18-B17)/B17</f>
        <v>0.15492205519753877</v>
      </c>
    </row>
    <row r="19" spans="1:3" ht="15.75" customHeight="1" x14ac:dyDescent="0.2"/>
    <row r="20" spans="1:3" ht="15.75" customHeight="1" x14ac:dyDescent="0.2">
      <c r="A20" s="6" t="s">
        <v>6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</sheetData>
  <mergeCells count="1">
    <mergeCell ref="A1:C1"/>
  </mergeCells>
  <pageMargins left="0.7" right="0.7" top="0.75" bottom="0.75" header="0.3" footer="0.3"/>
  <pageSetup scale="60" orientation="landscape" r:id="rId1"/>
  <ignoredErrors>
    <ignoredError sqref="C4:C1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0D1F2-61BE-4925-93B0-B411B9ED533F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9.7109375" style="6" customWidth="1"/>
    <col min="4" max="16384" width="9.140625" style="6"/>
  </cols>
  <sheetData>
    <row r="1" spans="1:34" s="4" customFormat="1" ht="19.5" customHeight="1" x14ac:dyDescent="0.35">
      <c r="A1" s="9" t="s">
        <v>5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87678418</v>
      </c>
      <c r="C3" s="8"/>
    </row>
    <row r="4" spans="1:34" ht="15" x14ac:dyDescent="0.25">
      <c r="A4" s="1">
        <v>2010</v>
      </c>
      <c r="B4" s="7">
        <v>84324953</v>
      </c>
      <c r="C4" s="8">
        <f>(B4-B3)/B3</f>
        <v>-3.8247325584729416E-2</v>
      </c>
    </row>
    <row r="5" spans="1:34" ht="15" x14ac:dyDescent="0.25">
      <c r="A5" s="1">
        <v>2011</v>
      </c>
      <c r="B5" s="7">
        <v>87834477</v>
      </c>
      <c r="C5" s="8">
        <f t="shared" ref="C5:C13" si="0">(B5-B4)/B4</f>
        <v>4.1619044839550638E-2</v>
      </c>
    </row>
    <row r="6" spans="1:34" ht="15" x14ac:dyDescent="0.25">
      <c r="A6" s="1">
        <v>2012</v>
      </c>
      <c r="B6" s="7">
        <v>89799185</v>
      </c>
      <c r="C6" s="8">
        <f t="shared" si="0"/>
        <v>2.2368300775559919E-2</v>
      </c>
    </row>
    <row r="7" spans="1:34" ht="15" x14ac:dyDescent="0.25">
      <c r="A7" s="1">
        <v>2013</v>
      </c>
      <c r="B7" s="7">
        <v>93483331</v>
      </c>
      <c r="C7" s="8">
        <f t="shared" si="0"/>
        <v>4.1026497066760682E-2</v>
      </c>
    </row>
    <row r="8" spans="1:34" ht="15" x14ac:dyDescent="0.25">
      <c r="A8" s="1">
        <v>2014</v>
      </c>
      <c r="B8" s="7">
        <v>101985931</v>
      </c>
      <c r="C8" s="8">
        <f t="shared" si="0"/>
        <v>9.0953113341671582E-2</v>
      </c>
    </row>
    <row r="9" spans="1:34" ht="15" x14ac:dyDescent="0.25">
      <c r="A9" s="1">
        <v>2015</v>
      </c>
      <c r="B9" s="7">
        <v>109624325</v>
      </c>
      <c r="C9" s="8">
        <f t="shared" si="0"/>
        <v>7.4896546269700673E-2</v>
      </c>
    </row>
    <row r="10" spans="1:34" ht="15" x14ac:dyDescent="0.25">
      <c r="A10" s="1">
        <v>2016</v>
      </c>
      <c r="B10" s="7">
        <v>120507551</v>
      </c>
      <c r="C10" s="8">
        <f t="shared" si="0"/>
        <v>9.9277473316255305E-2</v>
      </c>
    </row>
    <row r="11" spans="1:34" ht="15" x14ac:dyDescent="0.25">
      <c r="A11" s="1">
        <v>2017</v>
      </c>
      <c r="B11" s="7">
        <v>121402018</v>
      </c>
      <c r="C11" s="8">
        <f t="shared" si="0"/>
        <v>7.4224975329554247E-3</v>
      </c>
    </row>
    <row r="12" spans="1:34" ht="15" x14ac:dyDescent="0.25">
      <c r="A12" s="1">
        <v>2018</v>
      </c>
      <c r="B12" s="7">
        <v>125777310</v>
      </c>
      <c r="C12" s="8">
        <f t="shared" si="0"/>
        <v>3.6039697462030659E-2</v>
      </c>
    </row>
    <row r="13" spans="1:34" ht="15" x14ac:dyDescent="0.25">
      <c r="A13" s="1">
        <v>2019</v>
      </c>
      <c r="B13" s="7">
        <v>133927928</v>
      </c>
      <c r="C13" s="8">
        <f t="shared" si="0"/>
        <v>6.480197421935642E-2</v>
      </c>
    </row>
    <row r="14" spans="1:34" ht="15" x14ac:dyDescent="0.25">
      <c r="A14" s="1">
        <v>2020</v>
      </c>
      <c r="B14" s="7">
        <v>143909841</v>
      </c>
      <c r="C14" s="8">
        <f>(B14-B13)/B13</f>
        <v>7.4531975138150422E-2</v>
      </c>
    </row>
    <row r="15" spans="1:34" ht="15" x14ac:dyDescent="0.25">
      <c r="A15" s="1">
        <v>2021</v>
      </c>
      <c r="B15" s="7">
        <v>178548830</v>
      </c>
      <c r="C15" s="8">
        <f>(B15-B14)/B14</f>
        <v>0.24069923751774558</v>
      </c>
    </row>
    <row r="16" spans="1:34" ht="15" x14ac:dyDescent="0.25">
      <c r="A16" s="1">
        <v>2022</v>
      </c>
      <c r="B16" s="7">
        <v>185996720</v>
      </c>
      <c r="C16" s="8">
        <f>(B16-B15)/B15</f>
        <v>4.1713462922159723E-2</v>
      </c>
    </row>
    <row r="17" spans="1:3" ht="15" x14ac:dyDescent="0.25">
      <c r="A17" s="1">
        <v>2023</v>
      </c>
      <c r="B17" s="7">
        <v>195526895</v>
      </c>
      <c r="C17" s="8">
        <f>(B17-B16)/B16</f>
        <v>5.1238403558944483E-2</v>
      </c>
    </row>
    <row r="18" spans="1:3" ht="12.75" customHeight="1" x14ac:dyDescent="0.25">
      <c r="A18" s="1">
        <v>2024</v>
      </c>
      <c r="B18" s="7">
        <v>193787331</v>
      </c>
      <c r="C18" s="8">
        <f>(B18-B17)/B17</f>
        <v>-8.8968016394880105E-3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A327B-7B82-4EA0-8837-BD9C5E13910D}">
  <sheetPr>
    <pageSetUpPr fitToPage="1"/>
  </sheetPr>
  <dimension ref="A1:AH155"/>
  <sheetViews>
    <sheetView workbookViewId="0">
      <selection sqref="A1:C1"/>
    </sheetView>
  </sheetViews>
  <sheetFormatPr defaultRowHeight="12.75" x14ac:dyDescent="0.2"/>
  <cols>
    <col min="1" max="1" width="9.28515625" style="6" customWidth="1"/>
    <col min="2" max="2" width="12.140625" style="6" bestFit="1" customWidth="1"/>
    <col min="3" max="3" width="18.42578125" style="6" customWidth="1"/>
    <col min="4" max="16384" width="9.140625" style="6"/>
  </cols>
  <sheetData>
    <row r="1" spans="1:34" s="4" customFormat="1" ht="19.5" customHeight="1" x14ac:dyDescent="0.35">
      <c r="A1" s="9" t="s">
        <v>4</v>
      </c>
      <c r="B1" s="9"/>
      <c r="C1" s="9"/>
    </row>
    <row r="2" spans="1:34" s="5" customFormat="1" ht="15.75" x14ac:dyDescent="0.25">
      <c r="A2" s="2"/>
      <c r="B2" s="3" t="s">
        <v>0</v>
      </c>
      <c r="C2" s="3" t="s">
        <v>2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15" x14ac:dyDescent="0.25">
      <c r="A3" s="1">
        <v>2009</v>
      </c>
      <c r="B3" s="7">
        <v>31851003</v>
      </c>
      <c r="C3" s="8"/>
    </row>
    <row r="4" spans="1:34" ht="15" x14ac:dyDescent="0.25">
      <c r="A4" s="1">
        <v>2010</v>
      </c>
      <c r="B4" s="7">
        <v>30814232</v>
      </c>
      <c r="C4" s="8">
        <f>(B4-B3)/B3</f>
        <v>-3.2550654684249662E-2</v>
      </c>
    </row>
    <row r="5" spans="1:34" ht="15" x14ac:dyDescent="0.25">
      <c r="A5" s="1">
        <v>2011</v>
      </c>
      <c r="B5" s="7">
        <v>31303891</v>
      </c>
      <c r="C5" s="8">
        <f t="shared" ref="C5:C13" si="0">(B5-B4)/B4</f>
        <v>1.58906767496266E-2</v>
      </c>
    </row>
    <row r="6" spans="1:34" ht="15" x14ac:dyDescent="0.25">
      <c r="A6" s="1">
        <v>2012</v>
      </c>
      <c r="B6" s="7">
        <v>34409326</v>
      </c>
      <c r="C6" s="8">
        <f t="shared" si="0"/>
        <v>9.9202843505939886E-2</v>
      </c>
    </row>
    <row r="7" spans="1:34" ht="15" x14ac:dyDescent="0.25">
      <c r="A7" s="1">
        <v>2013</v>
      </c>
      <c r="B7" s="7">
        <v>34817716</v>
      </c>
      <c r="C7" s="8">
        <f t="shared" si="0"/>
        <v>1.1868584697067301E-2</v>
      </c>
    </row>
    <row r="8" spans="1:34" ht="15" x14ac:dyDescent="0.25">
      <c r="A8" s="1">
        <v>2014</v>
      </c>
      <c r="B8" s="7">
        <v>37137834</v>
      </c>
      <c r="C8" s="8">
        <f t="shared" si="0"/>
        <v>6.6636134317368784E-2</v>
      </c>
    </row>
    <row r="9" spans="1:34" ht="15" x14ac:dyDescent="0.25">
      <c r="A9" s="1">
        <v>2015</v>
      </c>
      <c r="B9" s="7">
        <v>37393948</v>
      </c>
      <c r="C9" s="8">
        <f t="shared" si="0"/>
        <v>6.8963095693733781E-3</v>
      </c>
    </row>
    <row r="10" spans="1:34" ht="15" x14ac:dyDescent="0.25">
      <c r="A10" s="1">
        <v>2016</v>
      </c>
      <c r="B10" s="7">
        <v>39832409</v>
      </c>
      <c r="C10" s="8">
        <f t="shared" si="0"/>
        <v>6.5210044149390162E-2</v>
      </c>
    </row>
    <row r="11" spans="1:34" ht="15" x14ac:dyDescent="0.25">
      <c r="A11" s="1">
        <v>2017</v>
      </c>
      <c r="B11" s="7">
        <v>45546810</v>
      </c>
      <c r="C11" s="8">
        <f t="shared" si="0"/>
        <v>0.14346109470808055</v>
      </c>
    </row>
    <row r="12" spans="1:34" ht="15" x14ac:dyDescent="0.25">
      <c r="A12" s="1">
        <v>2018</v>
      </c>
      <c r="B12" s="7">
        <v>45014042</v>
      </c>
      <c r="C12" s="8">
        <f t="shared" si="0"/>
        <v>-1.1697152885130704E-2</v>
      </c>
    </row>
    <row r="13" spans="1:34" ht="15" x14ac:dyDescent="0.25">
      <c r="A13" s="1">
        <v>2019</v>
      </c>
      <c r="B13" s="7">
        <v>51023603</v>
      </c>
      <c r="C13" s="8">
        <f t="shared" si="0"/>
        <v>0.13350414077456096</v>
      </c>
    </row>
    <row r="14" spans="1:34" ht="15" x14ac:dyDescent="0.25">
      <c r="A14" s="1">
        <v>2020</v>
      </c>
      <c r="B14" s="7">
        <v>53895081</v>
      </c>
      <c r="C14" s="8">
        <f>(B14-B13)/B13</f>
        <v>5.6277444773941192E-2</v>
      </c>
    </row>
    <row r="15" spans="1:34" ht="15" x14ac:dyDescent="0.25">
      <c r="A15" s="1">
        <v>2021</v>
      </c>
      <c r="B15" s="7">
        <v>71529278</v>
      </c>
      <c r="C15" s="8">
        <f>(B15-B14)/B14</f>
        <v>0.32719492526599969</v>
      </c>
    </row>
    <row r="16" spans="1:34" ht="15" x14ac:dyDescent="0.25">
      <c r="A16" s="1">
        <v>2022</v>
      </c>
      <c r="B16" s="7">
        <v>79863401</v>
      </c>
      <c r="C16" s="8">
        <f>(B16-B15)/B15</f>
        <v>0.11651345061808117</v>
      </c>
    </row>
    <row r="17" spans="1:3" ht="15" x14ac:dyDescent="0.25">
      <c r="A17" s="1">
        <v>2023</v>
      </c>
      <c r="B17" s="7">
        <v>77165488</v>
      </c>
      <c r="C17" s="8">
        <f>(B17-B16)/B16</f>
        <v>-3.3781594149740753E-2</v>
      </c>
    </row>
    <row r="18" spans="1:3" ht="12.75" customHeight="1" x14ac:dyDescent="0.25">
      <c r="A18" s="1">
        <v>2024</v>
      </c>
      <c r="B18" s="7">
        <v>79170895</v>
      </c>
      <c r="C18" s="8">
        <f>(B18-B17)/B17</f>
        <v>2.5988392634800676E-2</v>
      </c>
    </row>
    <row r="19" spans="1:3" ht="15.75" customHeight="1" x14ac:dyDescent="0.2"/>
    <row r="20" spans="1:3" ht="15.75" customHeight="1" x14ac:dyDescent="0.2">
      <c r="A20" s="10" t="s">
        <v>7</v>
      </c>
    </row>
    <row r="21" spans="1:3" ht="15.75" customHeight="1" x14ac:dyDescent="0.2">
      <c r="A21" s="6" t="s">
        <v>1</v>
      </c>
    </row>
    <row r="22" spans="1:3" ht="15.75" customHeight="1" x14ac:dyDescent="0.2"/>
    <row r="23" spans="1:3" ht="15.75" customHeight="1" x14ac:dyDescent="0.2"/>
    <row r="24" spans="1:3" ht="15.75" customHeight="1" x14ac:dyDescent="0.2"/>
    <row r="25" spans="1:3" ht="15.75" customHeight="1" x14ac:dyDescent="0.2"/>
    <row r="26" spans="1:3" ht="15.75" customHeight="1" x14ac:dyDescent="0.2"/>
    <row r="27" spans="1:3" ht="15.75" customHeight="1" x14ac:dyDescent="0.2"/>
    <row r="28" spans="1:3" ht="15.7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/>
    <row r="32" spans="1: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</sheetData>
  <mergeCells count="1">
    <mergeCell ref="A1:C1"/>
  </mergeCells>
  <pageMargins left="0.7" right="0.7" top="0.75" bottom="0.75" header="0.3" footer="0.3"/>
  <pageSetup scale="67" orientation="landscape" r:id="rId1"/>
  <ignoredErrors>
    <ignoredError sqref="C4:C1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Retail Sales</vt:lpstr>
      <vt:lpstr>Restaurant &amp; Bar Sales</vt:lpstr>
      <vt:lpstr>Hotel-Motel Receipts</vt:lpstr>
      <vt:lpstr>'Hotel-Motel Receipts'!Print_Area</vt:lpstr>
      <vt:lpstr>'Restaurant &amp; Bar Sales'!Print_Area</vt:lpstr>
      <vt:lpstr>'Retail Sales'!Print_Area</vt:lpstr>
    </vt:vector>
  </TitlesOfParts>
  <Company>Cochise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carreirar</dc:creator>
  <cp:lastModifiedBy>robert.carreira</cp:lastModifiedBy>
  <cp:lastPrinted>2021-06-03T21:36:18Z</cp:lastPrinted>
  <dcterms:created xsi:type="dcterms:W3CDTF">2005-08-25T22:14:49Z</dcterms:created>
  <dcterms:modified xsi:type="dcterms:W3CDTF">2025-01-20T22:24:12Z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