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Arizona/"/>
    </mc:Choice>
  </mc:AlternateContent>
  <xr:revisionPtr revIDLastSave="260" documentId="13_ncr:1_{FC5D3CED-9BE0-4F73-AF9B-E7AEABD4261B}" xr6:coauthVersionLast="47" xr6:coauthVersionMax="47" xr10:uidLastSave="{4DFCB3C4-96B8-461C-932A-52A3DC831BCD}"/>
  <bookViews>
    <workbookView xWindow="504" yWindow="192" windowWidth="20784" windowHeight="15708" xr2:uid="{00000000-000D-0000-FFFF-FFFF00000000}"/>
  </bookViews>
  <sheets>
    <sheet name="Units" sheetId="2" r:id="rId1"/>
    <sheet name="Valuation" sheetId="3" r:id="rId2"/>
    <sheet name="SFR Average Value" sheetId="4" r:id="rId3"/>
  </sheets>
  <definedNames>
    <definedName name="_xlnm.Print_Area" localSheetId="2">'SFR Average Value'!$A$1:$B$35</definedName>
    <definedName name="_xlnm.Print_Area" localSheetId="0">Units!$A$1:$G$35</definedName>
    <definedName name="_xlnm.Print_Area" localSheetId="1">Valuation!$A$1:$F$36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4" l="1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  <c r="C33" i="4" l="1"/>
  <c r="C24" i="4"/>
  <c r="C4" i="4"/>
  <c r="C16" i="4"/>
  <c r="C30" i="4"/>
  <c r="C20" i="4"/>
  <c r="C32" i="4"/>
  <c r="C12" i="4"/>
  <c r="C28" i="4"/>
  <c r="C8" i="4"/>
  <c r="C7" i="4"/>
  <c r="C15" i="4"/>
  <c r="C23" i="4"/>
  <c r="C29" i="4"/>
  <c r="C31" i="4"/>
  <c r="C6" i="4"/>
  <c r="C10" i="4"/>
  <c r="C14" i="4"/>
  <c r="C18" i="4"/>
  <c r="C22" i="4"/>
  <c r="C26" i="4"/>
  <c r="C27" i="4"/>
  <c r="C11" i="4"/>
  <c r="C19" i="4"/>
  <c r="C5" i="4"/>
  <c r="C9" i="4"/>
  <c r="C13" i="4"/>
  <c r="C17" i="4"/>
  <c r="C21" i="4"/>
  <c r="C25" i="4"/>
</calcChain>
</file>

<file path=xl/sharedStrings.xml><?xml version="1.0" encoding="utf-8"?>
<sst xmlns="http://schemas.openxmlformats.org/spreadsheetml/2006/main" count="23" uniqueCount="15">
  <si>
    <t>Source: U.S. Census Bureau</t>
  </si>
  <si>
    <t>Total</t>
  </si>
  <si>
    <t>1 Unit</t>
  </si>
  <si>
    <t>2 Units</t>
  </si>
  <si>
    <t>3 and 4 Units</t>
  </si>
  <si>
    <t>5 Units or More</t>
  </si>
  <si>
    <t>Num of Structures With 5 Units or More</t>
  </si>
  <si>
    <t>RESIDENTIAL BUILDING PERMIT VALUATION (NEW BUILDINGS): ARIZONA</t>
  </si>
  <si>
    <t>RESIDENTIAL BUILDING PERMITS (NEW BUILDINGS): ARIZONA</t>
  </si>
  <si>
    <t>Source: U.S. Census Bureau and US Economic Research</t>
  </si>
  <si>
    <t>SINGLE-FAMILY RESIDENTIAL BUILDING PERMIT AVERAGE VALUATION (NEW BUILDINGS): ARIZONA</t>
  </si>
  <si>
    <t>Change from Previous Year</t>
  </si>
  <si>
    <t>Average Permit Value ($)</t>
  </si>
  <si>
    <t>Year</t>
  </si>
  <si>
    <r>
      <rPr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>. Valuation in thousands of dollars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</si>
</sst>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"/>
    <numFmt numFmtId="166" formatCode="0.0%;[Red]\-0.0%"/>
  </numFmts>
  <fonts count="7" x14ac:knownFonts="1">
    <font>
      <sz val="11"/>
      <color theme="1"/>
      <name val="Calibri"/>
      <family val="2"/>
      <scheme val="minor"/>
    </font>
    <font>
      <sz val="10"/>
      <color rgb="FF1F2937"/>
      <name val="Aptos"/>
    </font>
    <font>
      <b/>
      <sz val="10"/>
      <color rgb="FFFFFFFF"/>
      <name val="Aptos"/>
    </font>
    <font>
      <b/>
      <i/>
      <sz val="10"/>
      <color rgb="FFFFFFFF"/>
      <name val="Aptos"/>
    </font>
    <font>
      <b/>
      <i/>
      <sz val="9"/>
      <color rgb="FF667085"/>
      <name val="Aptos"/>
    </font>
    <font>
      <i/>
      <sz val="9"/>
      <color rgb="FF667085"/>
      <name val="Aptos"/>
    </font>
    <font>
      <b/>
      <sz val="16"/>
      <color rgb="FFFFFFFF"/>
      <name val="Aptos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F4F7FA"/>
        <bgColor indexed="64"/>
      </patternFill>
    </fill>
  </fills>
  <borders count="7">
    <border>
      <left/>
      <right/>
      <top/>
      <bottom/>
      <diagonal/>
    </border>
    <border>
      <left style="thin">
        <color rgb="FFD9E1E8"/>
      </left>
      <right style="hair">
        <color rgb="FFD9E1E8"/>
      </right>
      <top style="thin">
        <color rgb="FF2F75B5"/>
      </top>
      <bottom style="hair">
        <color rgb="FFD9E1E8"/>
      </bottom>
      <diagonal/>
    </border>
    <border>
      <left style="hair">
        <color rgb="FFD9E1E8"/>
      </left>
      <right style="hair">
        <color rgb="FFD9E1E8"/>
      </right>
      <top style="thin">
        <color rgb="FF2F75B5"/>
      </top>
      <bottom style="hair">
        <color rgb="FFD9E1E8"/>
      </bottom>
      <diagonal/>
    </border>
    <border>
      <left style="hair">
        <color rgb="FFD9E1E8"/>
      </left>
      <right style="thin">
        <color rgb="FFD9E1E8"/>
      </right>
      <top style="thin">
        <color rgb="FF2F75B5"/>
      </top>
      <bottom style="hair">
        <color rgb="FFD9E1E8"/>
      </bottom>
      <diagonal/>
    </border>
    <border>
      <left style="thin">
        <color rgb="FFD9E1E8"/>
      </left>
      <right style="hair">
        <color rgb="FFD9E1E8"/>
      </right>
      <top style="hair">
        <color rgb="FFD9E1E8"/>
      </top>
      <bottom style="hair">
        <color rgb="FFD9E1E8"/>
      </bottom>
      <diagonal/>
    </border>
    <border>
      <left style="hair">
        <color rgb="FFD9E1E8"/>
      </left>
      <right style="hair">
        <color rgb="FFD9E1E8"/>
      </right>
      <top style="hair">
        <color rgb="FFD9E1E8"/>
      </top>
      <bottom style="hair">
        <color rgb="FFD9E1E8"/>
      </bottom>
      <diagonal/>
    </border>
    <border>
      <left style="hair">
        <color rgb="FFD9E1E8"/>
      </left>
      <right style="thin">
        <color rgb="FFD9E1E8"/>
      </right>
      <top style="hair">
        <color rgb="FFD9E1E8"/>
      </top>
      <bottom style="hair">
        <color rgb="FFD9E1E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center" vertical="center"/>
    </xf>
    <xf numFmtId="3" fontId="1" fillId="3" borderId="0" xfId="0" applyNumberFormat="1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3" fontId="3" fillId="5" borderId="2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3" fontId="1" fillId="3" borderId="5" xfId="0" applyNumberFormat="1" applyFont="1" applyFill="1" applyBorder="1" applyAlignment="1">
      <alignment horizontal="right" vertical="center"/>
    </xf>
    <xf numFmtId="3" fontId="1" fillId="3" borderId="6" xfId="0" applyNumberFormat="1" applyFont="1" applyFill="1" applyBorder="1" applyAlignment="1">
      <alignment horizontal="right" vertical="center"/>
    </xf>
    <xf numFmtId="0" fontId="1" fillId="6" borderId="4" xfId="0" applyFont="1" applyFill="1" applyBorder="1" applyAlignment="1">
      <alignment horizontal="center" vertical="center"/>
    </xf>
    <xf numFmtId="3" fontId="1" fillId="6" borderId="5" xfId="0" applyNumberFormat="1" applyFont="1" applyFill="1" applyBorder="1" applyAlignment="1">
      <alignment horizontal="right" vertical="center"/>
    </xf>
    <xf numFmtId="3" fontId="1" fillId="6" borderId="6" xfId="0" applyNumberFormat="1" applyFont="1" applyFill="1" applyBorder="1" applyAlignment="1">
      <alignment horizontal="right" vertical="center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164" fontId="1" fillId="3" borderId="0" xfId="0" applyNumberFormat="1" applyFont="1" applyFill="1" applyAlignment="1">
      <alignment horizontal="center" vertical="center"/>
    </xf>
    <xf numFmtId="165" fontId="1" fillId="3" borderId="5" xfId="0" applyNumberFormat="1" applyFont="1" applyFill="1" applyBorder="1" applyAlignment="1">
      <alignment horizontal="right" vertical="center"/>
    </xf>
    <xf numFmtId="165" fontId="1" fillId="6" borderId="5" xfId="0" applyNumberFormat="1" applyFont="1" applyFill="1" applyBorder="1" applyAlignment="1">
      <alignment horizontal="right" vertical="center"/>
    </xf>
    <xf numFmtId="166" fontId="1" fillId="6" borderId="6" xfId="0" applyNumberFormat="1" applyFont="1" applyFill="1" applyBorder="1" applyAlignment="1">
      <alignment horizontal="right" vertical="center"/>
    </xf>
    <xf numFmtId="166" fontId="1" fillId="3" borderId="6" xfId="0" applyNumberFormat="1" applyFont="1" applyFill="1" applyBorder="1" applyAlignment="1">
      <alignment horizontal="right" vertical="center"/>
    </xf>
    <xf numFmtId="0" fontId="6" fillId="4" borderId="0" xfId="0" applyFont="1" applyFill="1" applyAlignment="1">
      <alignment horizontal="left" vertical="center" wrapText="1"/>
    </xf>
  </cellXfs>
  <cellStyles count="1">
    <cellStyle name="Normal" xfId="0" builtinId="0"/>
  </cellStyles>
  <dxfs count="4">
    <dxf>
      <font>
        <color rgb="FFA61B1B"/>
      </font>
    </dxf>
    <dxf>
      <font>
        <color rgb="FF176B3A"/>
      </font>
    </dxf>
    <dxf>
      <font>
        <color rgb="FFA61B1B"/>
      </font>
      <fill>
        <patternFill patternType="solid">
          <fgColor indexed="64"/>
          <bgColor rgb="FFFCE8E6"/>
        </patternFill>
      </fill>
    </dxf>
    <dxf>
      <font>
        <color rgb="FF176B3A"/>
      </font>
      <fill>
        <patternFill patternType="solid">
          <fgColor indexed="64"/>
          <bgColor rgb="FFE7F4E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8D936-5B47-41D8-AFE1-5151F307EF00}">
  <sheetPr>
    <pageSetUpPr fitToPage="1"/>
  </sheetPr>
  <dimension ref="A1:G200"/>
  <sheetViews>
    <sheetView tabSelected="1" zoomScaleNormal="100" workbookViewId="0">
      <selection sqref="A1:G1"/>
    </sheetView>
  </sheetViews>
  <sheetFormatPr defaultColWidth="9.109375" defaultRowHeight="14.4" x14ac:dyDescent="0.3"/>
  <cols>
    <col min="1" max="1" width="12" style="1" customWidth="1"/>
    <col min="2" max="3" width="15.21875" style="1" customWidth="1"/>
    <col min="4" max="4" width="13.88671875" style="1" customWidth="1"/>
    <col min="5" max="5" width="17.5546875" style="1" customWidth="1"/>
    <col min="6" max="6" width="19.44140625" style="1" customWidth="1"/>
    <col min="7" max="7" width="37" style="1" customWidth="1"/>
    <col min="8" max="50" width="0" style="1" hidden="1" customWidth="1"/>
    <col min="51" max="16384" width="9.109375" style="1"/>
  </cols>
  <sheetData>
    <row r="1" spans="1:7" ht="42" customHeight="1" x14ac:dyDescent="0.3">
      <c r="A1" s="21" t="s">
        <v>8</v>
      </c>
      <c r="B1" s="21"/>
      <c r="C1" s="21"/>
      <c r="D1" s="21"/>
      <c r="E1" s="21"/>
      <c r="F1" s="21"/>
      <c r="G1" s="21"/>
    </row>
    <row r="2" spans="1:7" ht="30" customHeight="1" x14ac:dyDescent="0.3">
      <c r="A2" s="4" t="s">
        <v>13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7" t="s">
        <v>6</v>
      </c>
    </row>
    <row r="3" spans="1:7" x14ac:dyDescent="0.3">
      <c r="A3" s="8">
        <v>1995</v>
      </c>
      <c r="B3" s="9">
        <v>52714</v>
      </c>
      <c r="C3" s="9">
        <v>39879</v>
      </c>
      <c r="D3" s="9">
        <v>410</v>
      </c>
      <c r="E3" s="9">
        <v>799</v>
      </c>
      <c r="F3" s="9">
        <v>11626</v>
      </c>
      <c r="G3" s="10">
        <v>989</v>
      </c>
    </row>
    <row r="4" spans="1:7" x14ac:dyDescent="0.3">
      <c r="A4" s="11">
        <v>1996</v>
      </c>
      <c r="B4" s="12">
        <v>53715</v>
      </c>
      <c r="C4" s="12">
        <v>41311</v>
      </c>
      <c r="D4" s="12">
        <v>426</v>
      </c>
      <c r="E4" s="12">
        <v>418</v>
      </c>
      <c r="F4" s="12">
        <v>11560</v>
      </c>
      <c r="G4" s="13">
        <v>844</v>
      </c>
    </row>
    <row r="5" spans="1:7" x14ac:dyDescent="0.3">
      <c r="A5" s="8">
        <v>1997</v>
      </c>
      <c r="B5" s="9">
        <v>57762</v>
      </c>
      <c r="C5" s="9">
        <v>44373</v>
      </c>
      <c r="D5" s="9">
        <v>390</v>
      </c>
      <c r="E5" s="9">
        <v>544</v>
      </c>
      <c r="F5" s="9">
        <v>12455</v>
      </c>
      <c r="G5" s="10">
        <v>1035</v>
      </c>
    </row>
    <row r="6" spans="1:7" x14ac:dyDescent="0.3">
      <c r="A6" s="11">
        <v>1998</v>
      </c>
      <c r="B6" s="12">
        <v>63930</v>
      </c>
      <c r="C6" s="12">
        <v>50540</v>
      </c>
      <c r="D6" s="12">
        <v>366</v>
      </c>
      <c r="E6" s="12">
        <v>650</v>
      </c>
      <c r="F6" s="12">
        <v>12374</v>
      </c>
      <c r="G6" s="13">
        <v>878</v>
      </c>
    </row>
    <row r="7" spans="1:7" x14ac:dyDescent="0.3">
      <c r="A7" s="8">
        <v>1999</v>
      </c>
      <c r="B7" s="9">
        <v>65109</v>
      </c>
      <c r="C7" s="9">
        <v>53240</v>
      </c>
      <c r="D7" s="9">
        <v>512</v>
      </c>
      <c r="E7" s="9">
        <v>712</v>
      </c>
      <c r="F7" s="9">
        <v>10645</v>
      </c>
      <c r="G7" s="10">
        <v>896</v>
      </c>
    </row>
    <row r="8" spans="1:7" x14ac:dyDescent="0.3">
      <c r="A8" s="11">
        <v>2000</v>
      </c>
      <c r="B8" s="12">
        <v>61485</v>
      </c>
      <c r="C8" s="12">
        <v>48844</v>
      </c>
      <c r="D8" s="12">
        <v>428</v>
      </c>
      <c r="E8" s="12">
        <v>957</v>
      </c>
      <c r="F8" s="12">
        <v>11256</v>
      </c>
      <c r="G8" s="13">
        <v>970</v>
      </c>
    </row>
    <row r="9" spans="1:7" x14ac:dyDescent="0.3">
      <c r="A9" s="8">
        <v>2001</v>
      </c>
      <c r="B9" s="9">
        <v>62496</v>
      </c>
      <c r="C9" s="9">
        <v>51839</v>
      </c>
      <c r="D9" s="9">
        <v>492</v>
      </c>
      <c r="E9" s="9">
        <v>665</v>
      </c>
      <c r="F9" s="9">
        <v>9500</v>
      </c>
      <c r="G9" s="10">
        <v>691</v>
      </c>
    </row>
    <row r="10" spans="1:7" x14ac:dyDescent="0.3">
      <c r="A10" s="11">
        <v>2002</v>
      </c>
      <c r="B10" s="12">
        <v>66031</v>
      </c>
      <c r="C10" s="12">
        <v>55798</v>
      </c>
      <c r="D10" s="12">
        <v>698</v>
      </c>
      <c r="E10" s="12">
        <v>614</v>
      </c>
      <c r="F10" s="12">
        <v>8921</v>
      </c>
      <c r="G10" s="13">
        <v>609</v>
      </c>
    </row>
    <row r="11" spans="1:7" x14ac:dyDescent="0.3">
      <c r="A11" s="8">
        <v>2003</v>
      </c>
      <c r="B11" s="9">
        <v>74996</v>
      </c>
      <c r="C11" s="9">
        <v>65845</v>
      </c>
      <c r="D11" s="9">
        <v>742</v>
      </c>
      <c r="E11" s="9">
        <v>874</v>
      </c>
      <c r="F11" s="9">
        <v>7535</v>
      </c>
      <c r="G11" s="10">
        <v>502</v>
      </c>
    </row>
    <row r="12" spans="1:7" x14ac:dyDescent="0.3">
      <c r="A12" s="11">
        <v>2004</v>
      </c>
      <c r="B12" s="12">
        <v>90644</v>
      </c>
      <c r="C12" s="12">
        <v>80778</v>
      </c>
      <c r="D12" s="12">
        <v>868</v>
      </c>
      <c r="E12" s="12">
        <v>1390</v>
      </c>
      <c r="F12" s="12">
        <v>7608</v>
      </c>
      <c r="G12" s="13">
        <v>581</v>
      </c>
    </row>
    <row r="13" spans="1:7" x14ac:dyDescent="0.3">
      <c r="A13" s="8">
        <v>2005</v>
      </c>
      <c r="B13" s="9">
        <v>90851</v>
      </c>
      <c r="C13" s="9">
        <v>80804</v>
      </c>
      <c r="D13" s="9">
        <v>540</v>
      </c>
      <c r="E13" s="9">
        <v>854</v>
      </c>
      <c r="F13" s="9">
        <v>8653</v>
      </c>
      <c r="G13" s="10">
        <v>576</v>
      </c>
    </row>
    <row r="14" spans="1:7" x14ac:dyDescent="0.3">
      <c r="A14" s="11">
        <v>2006</v>
      </c>
      <c r="B14" s="12">
        <v>65363</v>
      </c>
      <c r="C14" s="12">
        <v>55633</v>
      </c>
      <c r="D14" s="12">
        <v>378</v>
      </c>
      <c r="E14" s="12">
        <v>1714</v>
      </c>
      <c r="F14" s="12">
        <v>7638</v>
      </c>
      <c r="G14" s="13">
        <v>524</v>
      </c>
    </row>
    <row r="15" spans="1:7" x14ac:dyDescent="0.3">
      <c r="A15" s="8">
        <v>2007</v>
      </c>
      <c r="B15" s="9">
        <v>49642</v>
      </c>
      <c r="C15" s="9">
        <v>37666</v>
      </c>
      <c r="D15" s="9">
        <v>260</v>
      </c>
      <c r="E15" s="9">
        <v>1147</v>
      </c>
      <c r="F15" s="9">
        <v>10569</v>
      </c>
      <c r="G15" s="10">
        <v>661</v>
      </c>
    </row>
    <row r="16" spans="1:7" x14ac:dyDescent="0.3">
      <c r="A16" s="11">
        <v>2008</v>
      </c>
      <c r="B16" s="12">
        <v>26082</v>
      </c>
      <c r="C16" s="12">
        <v>19153</v>
      </c>
      <c r="D16" s="12">
        <v>230</v>
      </c>
      <c r="E16" s="12">
        <v>383</v>
      </c>
      <c r="F16" s="12">
        <v>6316</v>
      </c>
      <c r="G16" s="13">
        <v>249</v>
      </c>
    </row>
    <row r="17" spans="1:7" x14ac:dyDescent="0.3">
      <c r="A17" s="8">
        <v>2009</v>
      </c>
      <c r="B17" s="9">
        <v>14474</v>
      </c>
      <c r="C17" s="9">
        <v>12826</v>
      </c>
      <c r="D17" s="9">
        <v>24</v>
      </c>
      <c r="E17" s="9">
        <v>130</v>
      </c>
      <c r="F17" s="9">
        <v>1494</v>
      </c>
      <c r="G17" s="10">
        <v>79</v>
      </c>
    </row>
    <row r="18" spans="1:7" x14ac:dyDescent="0.3">
      <c r="A18" s="11">
        <v>2010</v>
      </c>
      <c r="B18" s="12">
        <v>12370</v>
      </c>
      <c r="C18" s="12">
        <v>10755</v>
      </c>
      <c r="D18" s="12">
        <v>64</v>
      </c>
      <c r="E18" s="12">
        <v>88</v>
      </c>
      <c r="F18" s="12">
        <v>1463</v>
      </c>
      <c r="G18" s="13">
        <v>69</v>
      </c>
    </row>
    <row r="19" spans="1:7" x14ac:dyDescent="0.3">
      <c r="A19" s="8">
        <v>2011</v>
      </c>
      <c r="B19" s="9">
        <v>13007</v>
      </c>
      <c r="C19" s="9">
        <v>10306</v>
      </c>
      <c r="D19" s="9">
        <v>54</v>
      </c>
      <c r="E19" s="9">
        <v>115</v>
      </c>
      <c r="F19" s="9">
        <v>2532</v>
      </c>
      <c r="G19" s="10">
        <v>113</v>
      </c>
    </row>
    <row r="20" spans="1:7" x14ac:dyDescent="0.3">
      <c r="A20" s="11">
        <v>2012</v>
      </c>
      <c r="B20" s="12">
        <v>21726</v>
      </c>
      <c r="C20" s="12">
        <v>16189</v>
      </c>
      <c r="D20" s="12">
        <v>244</v>
      </c>
      <c r="E20" s="12">
        <v>210</v>
      </c>
      <c r="F20" s="12">
        <v>5083</v>
      </c>
      <c r="G20" s="13">
        <v>378</v>
      </c>
    </row>
    <row r="21" spans="1:7" x14ac:dyDescent="0.3">
      <c r="A21" s="8">
        <v>2013</v>
      </c>
      <c r="B21" s="9">
        <v>25209</v>
      </c>
      <c r="C21" s="9">
        <v>18386</v>
      </c>
      <c r="D21" s="9">
        <v>214</v>
      </c>
      <c r="E21" s="9">
        <v>213</v>
      </c>
      <c r="F21" s="9">
        <v>6396</v>
      </c>
      <c r="G21" s="10">
        <v>316</v>
      </c>
    </row>
    <row r="22" spans="1:7" x14ac:dyDescent="0.3">
      <c r="A22" s="11">
        <v>2014</v>
      </c>
      <c r="B22" s="12">
        <v>26997</v>
      </c>
      <c r="C22" s="12">
        <v>16841</v>
      </c>
      <c r="D22" s="12">
        <v>230</v>
      </c>
      <c r="E22" s="12">
        <v>137</v>
      </c>
      <c r="F22" s="12">
        <v>9789</v>
      </c>
      <c r="G22" s="13">
        <v>409</v>
      </c>
    </row>
    <row r="23" spans="1:7" x14ac:dyDescent="0.3">
      <c r="A23" s="8">
        <v>2015</v>
      </c>
      <c r="B23" s="9">
        <v>28910</v>
      </c>
      <c r="C23" s="9">
        <v>22311</v>
      </c>
      <c r="D23" s="9">
        <v>222</v>
      </c>
      <c r="E23" s="9">
        <v>225</v>
      </c>
      <c r="F23" s="9">
        <v>6152</v>
      </c>
      <c r="G23" s="10">
        <v>299</v>
      </c>
    </row>
    <row r="24" spans="1:7" x14ac:dyDescent="0.3">
      <c r="A24" s="11">
        <v>2016</v>
      </c>
      <c r="B24" s="12">
        <v>35578</v>
      </c>
      <c r="C24" s="12">
        <v>24853</v>
      </c>
      <c r="D24" s="12">
        <v>484</v>
      </c>
      <c r="E24" s="12">
        <v>168</v>
      </c>
      <c r="F24" s="12">
        <v>10073</v>
      </c>
      <c r="G24" s="13">
        <v>290</v>
      </c>
    </row>
    <row r="25" spans="1:7" x14ac:dyDescent="0.3">
      <c r="A25" s="8">
        <v>2017</v>
      </c>
      <c r="B25" s="9">
        <v>39472</v>
      </c>
      <c r="C25" s="9">
        <v>28072</v>
      </c>
      <c r="D25" s="9">
        <v>432</v>
      </c>
      <c r="E25" s="9">
        <v>273</v>
      </c>
      <c r="F25" s="9">
        <v>10695</v>
      </c>
      <c r="G25" s="10">
        <v>452</v>
      </c>
    </row>
    <row r="26" spans="1:7" x14ac:dyDescent="0.3">
      <c r="A26" s="11">
        <v>2018</v>
      </c>
      <c r="B26" s="12">
        <v>41664</v>
      </c>
      <c r="C26" s="12">
        <v>32127</v>
      </c>
      <c r="D26" s="12">
        <v>646</v>
      </c>
      <c r="E26" s="12">
        <v>264</v>
      </c>
      <c r="F26" s="12">
        <v>8627</v>
      </c>
      <c r="G26" s="13">
        <v>305</v>
      </c>
    </row>
    <row r="27" spans="1:7" x14ac:dyDescent="0.3">
      <c r="A27" s="8">
        <v>2019</v>
      </c>
      <c r="B27" s="9">
        <v>46580</v>
      </c>
      <c r="C27" s="9">
        <v>33981</v>
      </c>
      <c r="D27" s="9">
        <v>876</v>
      </c>
      <c r="E27" s="9">
        <v>202</v>
      </c>
      <c r="F27" s="9">
        <v>11521</v>
      </c>
      <c r="G27" s="10">
        <v>326</v>
      </c>
    </row>
    <row r="28" spans="1:7" x14ac:dyDescent="0.3">
      <c r="A28" s="11">
        <v>2020</v>
      </c>
      <c r="B28" s="12">
        <v>60342</v>
      </c>
      <c r="C28" s="12">
        <v>42277</v>
      </c>
      <c r="D28" s="12">
        <v>1040</v>
      </c>
      <c r="E28" s="12">
        <v>311</v>
      </c>
      <c r="F28" s="12">
        <v>16714</v>
      </c>
      <c r="G28" s="13">
        <v>522</v>
      </c>
    </row>
    <row r="29" spans="1:7" x14ac:dyDescent="0.3">
      <c r="A29" s="8">
        <v>2021</v>
      </c>
      <c r="B29" s="9">
        <v>65334</v>
      </c>
      <c r="C29" s="9">
        <v>46561</v>
      </c>
      <c r="D29" s="9">
        <v>1332</v>
      </c>
      <c r="E29" s="9">
        <v>336</v>
      </c>
      <c r="F29" s="9">
        <v>17105</v>
      </c>
      <c r="G29" s="10">
        <v>727</v>
      </c>
    </row>
    <row r="30" spans="1:7" x14ac:dyDescent="0.3">
      <c r="A30" s="11">
        <v>2022</v>
      </c>
      <c r="B30" s="12">
        <v>61531</v>
      </c>
      <c r="C30" s="12">
        <v>37288</v>
      </c>
      <c r="D30" s="12">
        <v>1874</v>
      </c>
      <c r="E30" s="12">
        <v>308</v>
      </c>
      <c r="F30" s="12">
        <v>22061</v>
      </c>
      <c r="G30" s="13">
        <v>701</v>
      </c>
    </row>
    <row r="31" spans="1:7" x14ac:dyDescent="0.3">
      <c r="A31" s="8">
        <v>2023</v>
      </c>
      <c r="B31" s="9">
        <v>58433</v>
      </c>
      <c r="C31" s="9">
        <v>34429</v>
      </c>
      <c r="D31" s="9">
        <v>2074</v>
      </c>
      <c r="E31" s="9">
        <v>334</v>
      </c>
      <c r="F31" s="9">
        <v>21596</v>
      </c>
      <c r="G31" s="10">
        <v>710</v>
      </c>
    </row>
    <row r="32" spans="1:7" x14ac:dyDescent="0.3">
      <c r="A32" s="11">
        <v>2024</v>
      </c>
      <c r="B32" s="12">
        <v>59616</v>
      </c>
      <c r="C32" s="12">
        <v>41944</v>
      </c>
      <c r="D32" s="12">
        <v>1854</v>
      </c>
      <c r="E32" s="12">
        <v>300</v>
      </c>
      <c r="F32" s="12">
        <v>15518</v>
      </c>
      <c r="G32" s="13">
        <v>498</v>
      </c>
    </row>
    <row r="33" spans="1:7" x14ac:dyDescent="0.3">
      <c r="A33" s="8">
        <v>2025</v>
      </c>
      <c r="B33" s="9">
        <v>51532</v>
      </c>
      <c r="C33" s="9">
        <v>33371</v>
      </c>
      <c r="D33" s="9">
        <v>1178</v>
      </c>
      <c r="E33" s="9">
        <v>292</v>
      </c>
      <c r="F33" s="9">
        <v>16691</v>
      </c>
      <c r="G33" s="10">
        <v>509</v>
      </c>
    </row>
    <row r="34" spans="1:7" ht="12" customHeight="1" x14ac:dyDescent="0.3">
      <c r="A34" s="2"/>
      <c r="B34" s="3"/>
      <c r="C34" s="3"/>
      <c r="D34" s="3"/>
      <c r="E34" s="3"/>
      <c r="F34" s="3"/>
      <c r="G34" s="3"/>
    </row>
    <row r="35" spans="1:7" x14ac:dyDescent="0.3">
      <c r="A35" s="14" t="s">
        <v>0</v>
      </c>
      <c r="B35" s="14"/>
      <c r="C35" s="14"/>
      <c r="D35" s="14"/>
      <c r="E35" s="14"/>
      <c r="F35" s="14"/>
      <c r="G35" s="14"/>
    </row>
    <row r="36" spans="1:7" hidden="1" x14ac:dyDescent="0.3"/>
    <row r="37" spans="1:7" hidden="1" x14ac:dyDescent="0.3"/>
    <row r="38" spans="1:7" hidden="1" x14ac:dyDescent="0.3"/>
    <row r="39" spans="1:7" hidden="1" x14ac:dyDescent="0.3"/>
    <row r="40" spans="1:7" hidden="1" x14ac:dyDescent="0.3"/>
    <row r="41" spans="1:7" hidden="1" x14ac:dyDescent="0.3"/>
    <row r="42" spans="1:7" hidden="1" x14ac:dyDescent="0.3"/>
    <row r="43" spans="1:7" hidden="1" x14ac:dyDescent="0.3"/>
    <row r="44" spans="1:7" hidden="1" x14ac:dyDescent="0.3"/>
    <row r="45" spans="1:7" hidden="1" x14ac:dyDescent="0.3"/>
    <row r="46" spans="1:7" hidden="1" x14ac:dyDescent="0.3"/>
    <row r="47" spans="1:7" hidden="1" x14ac:dyDescent="0.3"/>
    <row r="48" spans="1:7" hidden="1" x14ac:dyDescent="0.3"/>
    <row r="49" hidden="1" x14ac:dyDescent="0.3"/>
    <row r="50" hidden="1" x14ac:dyDescent="0.3"/>
    <row r="51" hidden="1" x14ac:dyDescent="0.3"/>
    <row r="52" hidden="1" x14ac:dyDescent="0.3"/>
    <row r="53" hidden="1" x14ac:dyDescent="0.3"/>
    <row r="54" hidden="1" x14ac:dyDescent="0.3"/>
    <row r="55" hidden="1" x14ac:dyDescent="0.3"/>
    <row r="56" hidden="1" x14ac:dyDescent="0.3"/>
    <row r="57" hidden="1" x14ac:dyDescent="0.3"/>
    <row r="58" hidden="1" x14ac:dyDescent="0.3"/>
    <row r="59" hidden="1" x14ac:dyDescent="0.3"/>
    <row r="60" hidden="1" x14ac:dyDescent="0.3"/>
    <row r="61" hidden="1" x14ac:dyDescent="0.3"/>
    <row r="62" hidden="1" x14ac:dyDescent="0.3"/>
    <row r="63" hidden="1" x14ac:dyDescent="0.3"/>
    <row r="64" hidden="1" x14ac:dyDescent="0.3"/>
    <row r="65" hidden="1" x14ac:dyDescent="0.3"/>
    <row r="66" hidden="1" x14ac:dyDescent="0.3"/>
    <row r="67" hidden="1" x14ac:dyDescent="0.3"/>
    <row r="68" hidden="1" x14ac:dyDescent="0.3"/>
    <row r="69" hidden="1" x14ac:dyDescent="0.3"/>
    <row r="70" hidden="1" x14ac:dyDescent="0.3"/>
    <row r="71" hidden="1" x14ac:dyDescent="0.3"/>
    <row r="72" hidden="1" x14ac:dyDescent="0.3"/>
    <row r="73" hidden="1" x14ac:dyDescent="0.3"/>
    <row r="74" hidden="1" x14ac:dyDescent="0.3"/>
    <row r="75" hidden="1" x14ac:dyDescent="0.3"/>
    <row r="76" hidden="1" x14ac:dyDescent="0.3"/>
    <row r="77" hidden="1" x14ac:dyDescent="0.3"/>
    <row r="78" hidden="1" x14ac:dyDescent="0.3"/>
    <row r="79" hidden="1" x14ac:dyDescent="0.3"/>
    <row r="80" hidden="1" x14ac:dyDescent="0.3"/>
    <row r="81" hidden="1" x14ac:dyDescent="0.3"/>
    <row r="82" hidden="1" x14ac:dyDescent="0.3"/>
    <row r="83" hidden="1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hidden="1" x14ac:dyDescent="0.3"/>
    <row r="91" hidden="1" x14ac:dyDescent="0.3"/>
    <row r="92" hidden="1" x14ac:dyDescent="0.3"/>
    <row r="93" hidden="1" x14ac:dyDescent="0.3"/>
    <row r="94" hidden="1" x14ac:dyDescent="0.3"/>
    <row r="95" hidden="1" x14ac:dyDescent="0.3"/>
    <row r="96" hidden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idden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  <row r="118" hidden="1" x14ac:dyDescent="0.3"/>
    <row r="119" hidden="1" x14ac:dyDescent="0.3"/>
    <row r="120" hidden="1" x14ac:dyDescent="0.3"/>
    <row r="121" hidden="1" x14ac:dyDescent="0.3"/>
    <row r="122" hidden="1" x14ac:dyDescent="0.3"/>
    <row r="123" hidden="1" x14ac:dyDescent="0.3"/>
    <row r="124" hidden="1" x14ac:dyDescent="0.3"/>
    <row r="125" hidden="1" x14ac:dyDescent="0.3"/>
    <row r="126" hidden="1" x14ac:dyDescent="0.3"/>
    <row r="127" hidden="1" x14ac:dyDescent="0.3"/>
    <row r="128" hidden="1" x14ac:dyDescent="0.3"/>
    <row r="129" hidden="1" x14ac:dyDescent="0.3"/>
    <row r="130" hidden="1" x14ac:dyDescent="0.3"/>
    <row r="131" hidden="1" x14ac:dyDescent="0.3"/>
    <row r="132" hidden="1" x14ac:dyDescent="0.3"/>
    <row r="133" hidden="1" x14ac:dyDescent="0.3"/>
    <row r="134" hidden="1" x14ac:dyDescent="0.3"/>
    <row r="135" hidden="1" x14ac:dyDescent="0.3"/>
    <row r="136" hidden="1" x14ac:dyDescent="0.3"/>
    <row r="137" hidden="1" x14ac:dyDescent="0.3"/>
    <row r="138" hidden="1" x14ac:dyDescent="0.3"/>
    <row r="139" hidden="1" x14ac:dyDescent="0.3"/>
    <row r="140" hidden="1" x14ac:dyDescent="0.3"/>
    <row r="141" hidden="1" x14ac:dyDescent="0.3"/>
    <row r="142" hidden="1" x14ac:dyDescent="0.3"/>
    <row r="143" hidden="1" x14ac:dyDescent="0.3"/>
    <row r="144" hidden="1" x14ac:dyDescent="0.3"/>
    <row r="145" hidden="1" x14ac:dyDescent="0.3"/>
    <row r="146" hidden="1" x14ac:dyDescent="0.3"/>
    <row r="147" hidden="1" x14ac:dyDescent="0.3"/>
    <row r="148" hidden="1" x14ac:dyDescent="0.3"/>
    <row r="149" hidden="1" x14ac:dyDescent="0.3"/>
    <row r="150" hidden="1" x14ac:dyDescent="0.3"/>
    <row r="151" hidden="1" x14ac:dyDescent="0.3"/>
    <row r="152" hidden="1" x14ac:dyDescent="0.3"/>
    <row r="153" hidden="1" x14ac:dyDescent="0.3"/>
    <row r="154" hidden="1" x14ac:dyDescent="0.3"/>
    <row r="155" hidden="1" x14ac:dyDescent="0.3"/>
    <row r="156" hidden="1" x14ac:dyDescent="0.3"/>
    <row r="157" hidden="1" x14ac:dyDescent="0.3"/>
    <row r="158" hidden="1" x14ac:dyDescent="0.3"/>
    <row r="159" hidden="1" x14ac:dyDescent="0.3"/>
    <row r="160" hidden="1" x14ac:dyDescent="0.3"/>
    <row r="161" hidden="1" x14ac:dyDescent="0.3"/>
    <row r="162" hidden="1" x14ac:dyDescent="0.3"/>
    <row r="163" hidden="1" x14ac:dyDescent="0.3"/>
    <row r="164" hidden="1" x14ac:dyDescent="0.3"/>
    <row r="165" hidden="1" x14ac:dyDescent="0.3"/>
    <row r="166" hidden="1" x14ac:dyDescent="0.3"/>
    <row r="167" hidden="1" x14ac:dyDescent="0.3"/>
    <row r="168" hidden="1" x14ac:dyDescent="0.3"/>
    <row r="169" hidden="1" x14ac:dyDescent="0.3"/>
    <row r="170" hidden="1" x14ac:dyDescent="0.3"/>
    <row r="171" hidden="1" x14ac:dyDescent="0.3"/>
    <row r="172" hidden="1" x14ac:dyDescent="0.3"/>
    <row r="173" hidden="1" x14ac:dyDescent="0.3"/>
    <row r="174" hidden="1" x14ac:dyDescent="0.3"/>
    <row r="175" hidden="1" x14ac:dyDescent="0.3"/>
    <row r="176" hidden="1" x14ac:dyDescent="0.3"/>
    <row r="177" hidden="1" x14ac:dyDescent="0.3"/>
    <row r="178" hidden="1" x14ac:dyDescent="0.3"/>
    <row r="179" hidden="1" x14ac:dyDescent="0.3"/>
    <row r="180" hidden="1" x14ac:dyDescent="0.3"/>
    <row r="181" hidden="1" x14ac:dyDescent="0.3"/>
    <row r="182" hidden="1" x14ac:dyDescent="0.3"/>
    <row r="183" hidden="1" x14ac:dyDescent="0.3"/>
    <row r="184" hidden="1" x14ac:dyDescent="0.3"/>
    <row r="185" hidden="1" x14ac:dyDescent="0.3"/>
    <row r="186" hidden="1" x14ac:dyDescent="0.3"/>
    <row r="187" hidden="1" x14ac:dyDescent="0.3"/>
    <row r="188" hidden="1" x14ac:dyDescent="0.3"/>
    <row r="189" hidden="1" x14ac:dyDescent="0.3"/>
    <row r="190" hidden="1" x14ac:dyDescent="0.3"/>
    <row r="191" hidden="1" x14ac:dyDescent="0.3"/>
    <row r="192" hidden="1" x14ac:dyDescent="0.3"/>
    <row r="193" hidden="1" x14ac:dyDescent="0.3"/>
    <row r="194" hidden="1" x14ac:dyDescent="0.3"/>
    <row r="195" hidden="1" x14ac:dyDescent="0.3"/>
    <row r="196" hidden="1" x14ac:dyDescent="0.3"/>
    <row r="197" hidden="1" x14ac:dyDescent="0.3"/>
    <row r="198" hidden="1" x14ac:dyDescent="0.3"/>
    <row r="199" hidden="1" x14ac:dyDescent="0.3"/>
    <row r="200" hidden="1" x14ac:dyDescent="0.3"/>
  </sheetData>
  <mergeCells count="2">
    <mergeCell ref="A1:G1"/>
    <mergeCell ref="A35:G35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03C60-1708-4A45-ABE6-CA3B894EFD01}">
  <sheetPr>
    <pageSetUpPr fitToPage="1"/>
  </sheetPr>
  <dimension ref="A1:F200"/>
  <sheetViews>
    <sheetView workbookViewId="0">
      <selection sqref="A1:G1"/>
    </sheetView>
  </sheetViews>
  <sheetFormatPr defaultColWidth="9.109375" defaultRowHeight="14.4" x14ac:dyDescent="0.3"/>
  <cols>
    <col min="1" max="1" width="12" style="1" customWidth="1"/>
    <col min="2" max="3" width="18.5546875" style="1" customWidth="1"/>
    <col min="4" max="4" width="16.33203125" style="1" customWidth="1"/>
    <col min="5" max="5" width="18.5546875" style="1" customWidth="1"/>
    <col min="6" max="6" width="20.33203125" style="1" customWidth="1"/>
    <col min="7" max="50" width="0" style="1" hidden="1" customWidth="1"/>
    <col min="51" max="16384" width="9.109375" style="1"/>
  </cols>
  <sheetData>
    <row r="1" spans="1:6" ht="42" customHeight="1" x14ac:dyDescent="0.3">
      <c r="A1" s="21" t="s">
        <v>7</v>
      </c>
      <c r="B1" s="21"/>
      <c r="C1" s="21"/>
      <c r="D1" s="21"/>
      <c r="E1" s="21"/>
      <c r="F1" s="21"/>
    </row>
    <row r="2" spans="1:6" ht="30" customHeight="1" x14ac:dyDescent="0.3">
      <c r="A2" s="4" t="s">
        <v>13</v>
      </c>
      <c r="B2" s="5" t="s">
        <v>1</v>
      </c>
      <c r="C2" s="6" t="s">
        <v>2</v>
      </c>
      <c r="D2" s="5" t="s">
        <v>3</v>
      </c>
      <c r="E2" s="5" t="s">
        <v>4</v>
      </c>
      <c r="F2" s="7" t="s">
        <v>5</v>
      </c>
    </row>
    <row r="3" spans="1:6" x14ac:dyDescent="0.3">
      <c r="A3" s="8">
        <v>1995</v>
      </c>
      <c r="B3" s="9">
        <v>5132542</v>
      </c>
      <c r="C3" s="9">
        <v>4430994</v>
      </c>
      <c r="D3" s="9">
        <v>26777</v>
      </c>
      <c r="E3" s="9">
        <v>48138</v>
      </c>
      <c r="F3" s="10">
        <v>626633</v>
      </c>
    </row>
    <row r="4" spans="1:6" x14ac:dyDescent="0.3">
      <c r="A4" s="11">
        <v>1996</v>
      </c>
      <c r="B4" s="12">
        <v>5448566</v>
      </c>
      <c r="C4" s="12">
        <v>4759903</v>
      </c>
      <c r="D4" s="12">
        <v>30839</v>
      </c>
      <c r="E4" s="12">
        <v>29026</v>
      </c>
      <c r="F4" s="13">
        <v>628798</v>
      </c>
    </row>
    <row r="5" spans="1:6" x14ac:dyDescent="0.3">
      <c r="A5" s="8">
        <v>1997</v>
      </c>
      <c r="B5" s="9">
        <v>5775743</v>
      </c>
      <c r="C5" s="9">
        <v>5075320</v>
      </c>
      <c r="D5" s="9">
        <v>24653</v>
      </c>
      <c r="E5" s="9">
        <v>37432</v>
      </c>
      <c r="F5" s="10">
        <v>638338</v>
      </c>
    </row>
    <row r="6" spans="1:6" x14ac:dyDescent="0.3">
      <c r="A6" s="11">
        <v>1998</v>
      </c>
      <c r="B6" s="12">
        <v>6765727</v>
      </c>
      <c r="C6" s="12">
        <v>6085412</v>
      </c>
      <c r="D6" s="12">
        <v>23115</v>
      </c>
      <c r="E6" s="12">
        <v>46592</v>
      </c>
      <c r="F6" s="13">
        <v>610608</v>
      </c>
    </row>
    <row r="7" spans="1:6" x14ac:dyDescent="0.3">
      <c r="A7" s="8">
        <v>1999</v>
      </c>
      <c r="B7" s="9">
        <v>7350364</v>
      </c>
      <c r="C7" s="9">
        <v>6695508</v>
      </c>
      <c r="D7" s="9">
        <v>35642</v>
      </c>
      <c r="E7" s="9">
        <v>50160</v>
      </c>
      <c r="F7" s="10">
        <v>569054</v>
      </c>
    </row>
    <row r="8" spans="1:6" x14ac:dyDescent="0.3">
      <c r="A8" s="11">
        <v>2000</v>
      </c>
      <c r="B8" s="12">
        <v>7157588</v>
      </c>
      <c r="C8" s="12">
        <v>6357265</v>
      </c>
      <c r="D8" s="12">
        <v>34213</v>
      </c>
      <c r="E8" s="12">
        <v>82493</v>
      </c>
      <c r="F8" s="13">
        <v>683617</v>
      </c>
    </row>
    <row r="9" spans="1:6" x14ac:dyDescent="0.3">
      <c r="A9" s="8">
        <v>2001</v>
      </c>
      <c r="B9" s="9">
        <v>7782865</v>
      </c>
      <c r="C9" s="9">
        <v>7163359</v>
      </c>
      <c r="D9" s="9">
        <v>32679</v>
      </c>
      <c r="E9" s="9">
        <v>50548</v>
      </c>
      <c r="F9" s="10">
        <v>536253</v>
      </c>
    </row>
    <row r="10" spans="1:6" x14ac:dyDescent="0.3">
      <c r="A10" s="11">
        <v>2002</v>
      </c>
      <c r="B10" s="12">
        <v>8574747</v>
      </c>
      <c r="C10" s="12">
        <v>7939139</v>
      </c>
      <c r="D10" s="12">
        <v>50454</v>
      </c>
      <c r="E10" s="12">
        <v>36542</v>
      </c>
      <c r="F10" s="13">
        <v>548612</v>
      </c>
    </row>
    <row r="11" spans="1:6" x14ac:dyDescent="0.3">
      <c r="A11" s="8">
        <v>2003</v>
      </c>
      <c r="B11" s="9">
        <v>10518958</v>
      </c>
      <c r="C11" s="9">
        <v>9922083</v>
      </c>
      <c r="D11" s="9">
        <v>53657</v>
      </c>
      <c r="E11" s="9">
        <v>62807</v>
      </c>
      <c r="F11" s="10">
        <v>480411</v>
      </c>
    </row>
    <row r="12" spans="1:6" x14ac:dyDescent="0.3">
      <c r="A12" s="11">
        <v>2004</v>
      </c>
      <c r="B12" s="12">
        <v>13530752</v>
      </c>
      <c r="C12" s="12">
        <v>12819050</v>
      </c>
      <c r="D12" s="12">
        <v>67309</v>
      </c>
      <c r="E12" s="12">
        <v>117020</v>
      </c>
      <c r="F12" s="13">
        <v>527373</v>
      </c>
    </row>
    <row r="13" spans="1:6" x14ac:dyDescent="0.3">
      <c r="A13" s="8">
        <v>2005</v>
      </c>
      <c r="B13" s="9">
        <v>14487184</v>
      </c>
      <c r="C13" s="9">
        <v>13724013</v>
      </c>
      <c r="D13" s="9">
        <v>54522</v>
      </c>
      <c r="E13" s="9">
        <v>81258</v>
      </c>
      <c r="F13" s="10">
        <v>627391</v>
      </c>
    </row>
    <row r="14" spans="1:6" x14ac:dyDescent="0.3">
      <c r="A14" s="11">
        <v>2006</v>
      </c>
      <c r="B14" s="12">
        <v>11203105</v>
      </c>
      <c r="C14" s="12">
        <v>10175624</v>
      </c>
      <c r="D14" s="12">
        <v>43307</v>
      </c>
      <c r="E14" s="12">
        <v>175013</v>
      </c>
      <c r="F14" s="13">
        <v>809161</v>
      </c>
    </row>
    <row r="15" spans="1:6" x14ac:dyDescent="0.3">
      <c r="A15" s="8">
        <v>2007</v>
      </c>
      <c r="B15" s="9">
        <v>8212588</v>
      </c>
      <c r="C15" s="9">
        <v>7019402</v>
      </c>
      <c r="D15" s="9">
        <v>27686</v>
      </c>
      <c r="E15" s="9">
        <v>133536</v>
      </c>
      <c r="F15" s="10">
        <v>1031964</v>
      </c>
    </row>
    <row r="16" spans="1:6" x14ac:dyDescent="0.3">
      <c r="A16" s="11">
        <v>2008</v>
      </c>
      <c r="B16" s="12">
        <v>4483012</v>
      </c>
      <c r="C16" s="12">
        <v>3916705</v>
      </c>
      <c r="D16" s="12">
        <v>25170</v>
      </c>
      <c r="E16" s="12">
        <v>28446</v>
      </c>
      <c r="F16" s="13">
        <v>512691</v>
      </c>
    </row>
    <row r="17" spans="1:6" x14ac:dyDescent="0.3">
      <c r="A17" s="8">
        <v>2009</v>
      </c>
      <c r="B17" s="9">
        <v>2736021</v>
      </c>
      <c r="C17" s="9">
        <v>2571888</v>
      </c>
      <c r="D17" s="9">
        <v>2464</v>
      </c>
      <c r="E17" s="9">
        <v>12710</v>
      </c>
      <c r="F17" s="10">
        <v>148959</v>
      </c>
    </row>
    <row r="18" spans="1:6" x14ac:dyDescent="0.3">
      <c r="A18" s="11">
        <v>2010</v>
      </c>
      <c r="B18" s="12">
        <v>2424190</v>
      </c>
      <c r="C18" s="12">
        <v>2235718</v>
      </c>
      <c r="D18" s="12">
        <v>7258</v>
      </c>
      <c r="E18" s="12">
        <v>11756</v>
      </c>
      <c r="F18" s="13">
        <v>169458</v>
      </c>
    </row>
    <row r="19" spans="1:6" x14ac:dyDescent="0.3">
      <c r="A19" s="8">
        <v>2011</v>
      </c>
      <c r="B19" s="9">
        <v>2580351</v>
      </c>
      <c r="C19" s="9">
        <v>2300921</v>
      </c>
      <c r="D19" s="9">
        <v>4386</v>
      </c>
      <c r="E19" s="9">
        <v>16975</v>
      </c>
      <c r="F19" s="10">
        <v>258069</v>
      </c>
    </row>
    <row r="20" spans="1:6" x14ac:dyDescent="0.3">
      <c r="A20" s="11">
        <v>2012</v>
      </c>
      <c r="B20" s="12">
        <v>4457265</v>
      </c>
      <c r="C20" s="12">
        <v>3844205</v>
      </c>
      <c r="D20" s="12">
        <v>34461</v>
      </c>
      <c r="E20" s="12">
        <v>29020</v>
      </c>
      <c r="F20" s="13">
        <v>549579</v>
      </c>
    </row>
    <row r="21" spans="1:6" x14ac:dyDescent="0.3">
      <c r="A21" s="8">
        <v>2013</v>
      </c>
      <c r="B21" s="9">
        <v>5444076</v>
      </c>
      <c r="C21" s="9">
        <v>4549370</v>
      </c>
      <c r="D21" s="9">
        <v>24657</v>
      </c>
      <c r="E21" s="9">
        <v>26929</v>
      </c>
      <c r="F21" s="10">
        <v>843120</v>
      </c>
    </row>
    <row r="22" spans="1:6" x14ac:dyDescent="0.3">
      <c r="A22" s="11">
        <v>2014</v>
      </c>
      <c r="B22" s="12">
        <v>5666004</v>
      </c>
      <c r="C22" s="12">
        <v>4440786</v>
      </c>
      <c r="D22" s="12">
        <v>32634</v>
      </c>
      <c r="E22" s="12">
        <v>23762</v>
      </c>
      <c r="F22" s="13">
        <v>1168822</v>
      </c>
    </row>
    <row r="23" spans="1:6" x14ac:dyDescent="0.3">
      <c r="A23" s="8">
        <v>2015</v>
      </c>
      <c r="B23" s="9">
        <v>6985714</v>
      </c>
      <c r="C23" s="9">
        <v>5952358</v>
      </c>
      <c r="D23" s="9">
        <v>30101</v>
      </c>
      <c r="E23" s="9">
        <v>34564</v>
      </c>
      <c r="F23" s="10">
        <v>968691</v>
      </c>
    </row>
    <row r="24" spans="1:6" x14ac:dyDescent="0.3">
      <c r="A24" s="11">
        <v>2016</v>
      </c>
      <c r="B24" s="12">
        <v>8044524</v>
      </c>
      <c r="C24" s="12">
        <v>6645128</v>
      </c>
      <c r="D24" s="12">
        <v>53061</v>
      </c>
      <c r="E24" s="12">
        <v>28932</v>
      </c>
      <c r="F24" s="13">
        <v>1317403</v>
      </c>
    </row>
    <row r="25" spans="1:6" x14ac:dyDescent="0.3">
      <c r="A25" s="8">
        <v>2017</v>
      </c>
      <c r="B25" s="9">
        <v>8701276</v>
      </c>
      <c r="C25" s="9">
        <v>7115946</v>
      </c>
      <c r="D25" s="9">
        <v>47550</v>
      </c>
      <c r="E25" s="9">
        <v>43648</v>
      </c>
      <c r="F25" s="10">
        <v>1494132</v>
      </c>
    </row>
    <row r="26" spans="1:6" x14ac:dyDescent="0.3">
      <c r="A26" s="11">
        <v>2018</v>
      </c>
      <c r="B26" s="12">
        <v>9727722</v>
      </c>
      <c r="C26" s="12">
        <v>8343636</v>
      </c>
      <c r="D26" s="12">
        <v>67685</v>
      </c>
      <c r="E26" s="12">
        <v>45963</v>
      </c>
      <c r="F26" s="13">
        <v>1270438</v>
      </c>
    </row>
    <row r="27" spans="1:6" x14ac:dyDescent="0.3">
      <c r="A27" s="8">
        <v>2019</v>
      </c>
      <c r="B27" s="9">
        <v>10850556</v>
      </c>
      <c r="C27" s="9">
        <v>9040908</v>
      </c>
      <c r="D27" s="9">
        <v>112744</v>
      </c>
      <c r="E27" s="9">
        <v>41261</v>
      </c>
      <c r="F27" s="10">
        <v>1655643</v>
      </c>
    </row>
    <row r="28" spans="1:6" x14ac:dyDescent="0.3">
      <c r="A28" s="11">
        <v>2020</v>
      </c>
      <c r="B28" s="12">
        <v>13798358</v>
      </c>
      <c r="C28" s="12">
        <v>11316498</v>
      </c>
      <c r="D28" s="12">
        <v>130229</v>
      </c>
      <c r="E28" s="12">
        <v>44797</v>
      </c>
      <c r="F28" s="13">
        <v>2306834</v>
      </c>
    </row>
    <row r="29" spans="1:6" x14ac:dyDescent="0.3">
      <c r="A29" s="8">
        <v>2021</v>
      </c>
      <c r="B29" s="9">
        <v>15322691</v>
      </c>
      <c r="C29" s="9">
        <v>12666074</v>
      </c>
      <c r="D29" s="9">
        <v>160904</v>
      </c>
      <c r="E29" s="9">
        <v>64318</v>
      </c>
      <c r="F29" s="10">
        <v>2431395</v>
      </c>
    </row>
    <row r="30" spans="1:6" x14ac:dyDescent="0.3">
      <c r="A30" s="11">
        <v>2022</v>
      </c>
      <c r="B30" s="12">
        <v>14521662</v>
      </c>
      <c r="C30" s="12">
        <v>10532726</v>
      </c>
      <c r="D30" s="12">
        <v>234113</v>
      </c>
      <c r="E30" s="12">
        <v>103719</v>
      </c>
      <c r="F30" s="13">
        <v>3651104</v>
      </c>
    </row>
    <row r="31" spans="1:6" x14ac:dyDescent="0.3">
      <c r="A31" s="8">
        <v>2023</v>
      </c>
      <c r="B31" s="9">
        <v>13564179</v>
      </c>
      <c r="C31" s="9">
        <v>9959478</v>
      </c>
      <c r="D31" s="9">
        <v>266339</v>
      </c>
      <c r="E31" s="9">
        <v>61286</v>
      </c>
      <c r="F31" s="10">
        <v>3277076</v>
      </c>
    </row>
    <row r="32" spans="1:6" x14ac:dyDescent="0.3">
      <c r="A32" s="11">
        <v>2024</v>
      </c>
      <c r="B32" s="12">
        <v>14745213</v>
      </c>
      <c r="C32" s="12">
        <v>12366376</v>
      </c>
      <c r="D32" s="12">
        <v>248116</v>
      </c>
      <c r="E32" s="12">
        <v>53709</v>
      </c>
      <c r="F32" s="13">
        <v>2077012</v>
      </c>
    </row>
    <row r="33" spans="1:6" x14ac:dyDescent="0.3">
      <c r="A33" s="8">
        <v>2025</v>
      </c>
      <c r="B33" s="9">
        <v>13411884</v>
      </c>
      <c r="C33" s="9">
        <v>10354124</v>
      </c>
      <c r="D33" s="9">
        <v>161965</v>
      </c>
      <c r="E33" s="9">
        <v>55005</v>
      </c>
      <c r="F33" s="10">
        <v>2840790</v>
      </c>
    </row>
    <row r="34" spans="1:6" ht="12" customHeight="1" x14ac:dyDescent="0.3">
      <c r="A34" s="2"/>
      <c r="B34" s="3"/>
      <c r="C34" s="3"/>
      <c r="D34" s="3"/>
      <c r="E34" s="3"/>
      <c r="F34" s="3"/>
    </row>
    <row r="35" spans="1:6" x14ac:dyDescent="0.3">
      <c r="A35" s="15" t="s">
        <v>14</v>
      </c>
      <c r="B35" s="15"/>
      <c r="C35" s="15"/>
      <c r="D35" s="15"/>
      <c r="E35" s="15"/>
      <c r="F35" s="15"/>
    </row>
    <row r="36" spans="1:6" x14ac:dyDescent="0.3">
      <c r="A36" s="14" t="s">
        <v>0</v>
      </c>
      <c r="B36" s="14"/>
      <c r="C36" s="14"/>
      <c r="D36" s="14"/>
      <c r="E36" s="14"/>
      <c r="F36" s="14"/>
    </row>
    <row r="37" spans="1:6" hidden="1" x14ac:dyDescent="0.3"/>
    <row r="38" spans="1:6" hidden="1" x14ac:dyDescent="0.3"/>
    <row r="39" spans="1:6" hidden="1" x14ac:dyDescent="0.3"/>
    <row r="40" spans="1:6" hidden="1" x14ac:dyDescent="0.3"/>
    <row r="41" spans="1:6" hidden="1" x14ac:dyDescent="0.3"/>
    <row r="42" spans="1:6" hidden="1" x14ac:dyDescent="0.3"/>
    <row r="43" spans="1:6" hidden="1" x14ac:dyDescent="0.3"/>
    <row r="44" spans="1:6" hidden="1" x14ac:dyDescent="0.3"/>
    <row r="45" spans="1:6" hidden="1" x14ac:dyDescent="0.3"/>
    <row r="46" spans="1:6" hidden="1" x14ac:dyDescent="0.3"/>
    <row r="47" spans="1:6" hidden="1" x14ac:dyDescent="0.3"/>
    <row r="48" spans="1:6" hidden="1" x14ac:dyDescent="0.3"/>
    <row r="49" hidden="1" x14ac:dyDescent="0.3"/>
    <row r="50" hidden="1" x14ac:dyDescent="0.3"/>
    <row r="51" hidden="1" x14ac:dyDescent="0.3"/>
    <row r="52" hidden="1" x14ac:dyDescent="0.3"/>
    <row r="53" hidden="1" x14ac:dyDescent="0.3"/>
    <row r="54" hidden="1" x14ac:dyDescent="0.3"/>
    <row r="55" hidden="1" x14ac:dyDescent="0.3"/>
    <row r="56" hidden="1" x14ac:dyDescent="0.3"/>
    <row r="57" hidden="1" x14ac:dyDescent="0.3"/>
    <row r="58" hidden="1" x14ac:dyDescent="0.3"/>
    <row r="59" hidden="1" x14ac:dyDescent="0.3"/>
    <row r="60" hidden="1" x14ac:dyDescent="0.3"/>
    <row r="61" hidden="1" x14ac:dyDescent="0.3"/>
    <row r="62" hidden="1" x14ac:dyDescent="0.3"/>
    <row r="63" hidden="1" x14ac:dyDescent="0.3"/>
    <row r="64" hidden="1" x14ac:dyDescent="0.3"/>
    <row r="65" hidden="1" x14ac:dyDescent="0.3"/>
    <row r="66" hidden="1" x14ac:dyDescent="0.3"/>
    <row r="67" hidden="1" x14ac:dyDescent="0.3"/>
    <row r="68" hidden="1" x14ac:dyDescent="0.3"/>
    <row r="69" hidden="1" x14ac:dyDescent="0.3"/>
    <row r="70" hidden="1" x14ac:dyDescent="0.3"/>
    <row r="71" hidden="1" x14ac:dyDescent="0.3"/>
    <row r="72" hidden="1" x14ac:dyDescent="0.3"/>
    <row r="73" hidden="1" x14ac:dyDescent="0.3"/>
    <row r="74" hidden="1" x14ac:dyDescent="0.3"/>
    <row r="75" hidden="1" x14ac:dyDescent="0.3"/>
    <row r="76" hidden="1" x14ac:dyDescent="0.3"/>
    <row r="77" hidden="1" x14ac:dyDescent="0.3"/>
    <row r="78" hidden="1" x14ac:dyDescent="0.3"/>
    <row r="79" hidden="1" x14ac:dyDescent="0.3"/>
    <row r="80" hidden="1" x14ac:dyDescent="0.3"/>
    <row r="81" hidden="1" x14ac:dyDescent="0.3"/>
    <row r="82" hidden="1" x14ac:dyDescent="0.3"/>
    <row r="83" hidden="1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hidden="1" x14ac:dyDescent="0.3"/>
    <row r="91" hidden="1" x14ac:dyDescent="0.3"/>
    <row r="92" hidden="1" x14ac:dyDescent="0.3"/>
    <row r="93" hidden="1" x14ac:dyDescent="0.3"/>
    <row r="94" hidden="1" x14ac:dyDescent="0.3"/>
    <row r="95" hidden="1" x14ac:dyDescent="0.3"/>
    <row r="96" hidden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idden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  <row r="118" hidden="1" x14ac:dyDescent="0.3"/>
    <row r="119" hidden="1" x14ac:dyDescent="0.3"/>
    <row r="120" hidden="1" x14ac:dyDescent="0.3"/>
    <row r="121" hidden="1" x14ac:dyDescent="0.3"/>
    <row r="122" hidden="1" x14ac:dyDescent="0.3"/>
    <row r="123" hidden="1" x14ac:dyDescent="0.3"/>
    <row r="124" hidden="1" x14ac:dyDescent="0.3"/>
    <row r="125" hidden="1" x14ac:dyDescent="0.3"/>
    <row r="126" hidden="1" x14ac:dyDescent="0.3"/>
    <row r="127" hidden="1" x14ac:dyDescent="0.3"/>
    <row r="128" hidden="1" x14ac:dyDescent="0.3"/>
    <row r="129" hidden="1" x14ac:dyDescent="0.3"/>
    <row r="130" hidden="1" x14ac:dyDescent="0.3"/>
    <row r="131" hidden="1" x14ac:dyDescent="0.3"/>
    <row r="132" hidden="1" x14ac:dyDescent="0.3"/>
    <row r="133" hidden="1" x14ac:dyDescent="0.3"/>
    <row r="134" hidden="1" x14ac:dyDescent="0.3"/>
    <row r="135" hidden="1" x14ac:dyDescent="0.3"/>
    <row r="136" hidden="1" x14ac:dyDescent="0.3"/>
    <row r="137" hidden="1" x14ac:dyDescent="0.3"/>
    <row r="138" hidden="1" x14ac:dyDescent="0.3"/>
    <row r="139" hidden="1" x14ac:dyDescent="0.3"/>
    <row r="140" hidden="1" x14ac:dyDescent="0.3"/>
    <row r="141" hidden="1" x14ac:dyDescent="0.3"/>
    <row r="142" hidden="1" x14ac:dyDescent="0.3"/>
    <row r="143" hidden="1" x14ac:dyDescent="0.3"/>
    <row r="144" hidden="1" x14ac:dyDescent="0.3"/>
    <row r="145" hidden="1" x14ac:dyDescent="0.3"/>
    <row r="146" hidden="1" x14ac:dyDescent="0.3"/>
    <row r="147" hidden="1" x14ac:dyDescent="0.3"/>
    <row r="148" hidden="1" x14ac:dyDescent="0.3"/>
    <row r="149" hidden="1" x14ac:dyDescent="0.3"/>
    <row r="150" hidden="1" x14ac:dyDescent="0.3"/>
    <row r="151" hidden="1" x14ac:dyDescent="0.3"/>
    <row r="152" hidden="1" x14ac:dyDescent="0.3"/>
    <row r="153" hidden="1" x14ac:dyDescent="0.3"/>
    <row r="154" hidden="1" x14ac:dyDescent="0.3"/>
    <row r="155" hidden="1" x14ac:dyDescent="0.3"/>
    <row r="156" hidden="1" x14ac:dyDescent="0.3"/>
    <row r="157" hidden="1" x14ac:dyDescent="0.3"/>
    <row r="158" hidden="1" x14ac:dyDescent="0.3"/>
    <row r="159" hidden="1" x14ac:dyDescent="0.3"/>
    <row r="160" hidden="1" x14ac:dyDescent="0.3"/>
    <row r="161" hidden="1" x14ac:dyDescent="0.3"/>
    <row r="162" hidden="1" x14ac:dyDescent="0.3"/>
    <row r="163" hidden="1" x14ac:dyDescent="0.3"/>
    <row r="164" hidden="1" x14ac:dyDescent="0.3"/>
    <row r="165" hidden="1" x14ac:dyDescent="0.3"/>
    <row r="166" hidden="1" x14ac:dyDescent="0.3"/>
    <row r="167" hidden="1" x14ac:dyDescent="0.3"/>
    <row r="168" hidden="1" x14ac:dyDescent="0.3"/>
    <row r="169" hidden="1" x14ac:dyDescent="0.3"/>
    <row r="170" hidden="1" x14ac:dyDescent="0.3"/>
    <row r="171" hidden="1" x14ac:dyDescent="0.3"/>
    <row r="172" hidden="1" x14ac:dyDescent="0.3"/>
    <row r="173" hidden="1" x14ac:dyDescent="0.3"/>
    <row r="174" hidden="1" x14ac:dyDescent="0.3"/>
    <row r="175" hidden="1" x14ac:dyDescent="0.3"/>
    <row r="176" hidden="1" x14ac:dyDescent="0.3"/>
    <row r="177" hidden="1" x14ac:dyDescent="0.3"/>
    <row r="178" hidden="1" x14ac:dyDescent="0.3"/>
    <row r="179" hidden="1" x14ac:dyDescent="0.3"/>
    <row r="180" hidden="1" x14ac:dyDescent="0.3"/>
    <row r="181" hidden="1" x14ac:dyDescent="0.3"/>
    <row r="182" hidden="1" x14ac:dyDescent="0.3"/>
    <row r="183" hidden="1" x14ac:dyDescent="0.3"/>
    <row r="184" hidden="1" x14ac:dyDescent="0.3"/>
    <row r="185" hidden="1" x14ac:dyDescent="0.3"/>
    <row r="186" hidden="1" x14ac:dyDescent="0.3"/>
    <row r="187" hidden="1" x14ac:dyDescent="0.3"/>
    <row r="188" hidden="1" x14ac:dyDescent="0.3"/>
    <row r="189" hidden="1" x14ac:dyDescent="0.3"/>
    <row r="190" hidden="1" x14ac:dyDescent="0.3"/>
    <row r="191" hidden="1" x14ac:dyDescent="0.3"/>
    <row r="192" hidden="1" x14ac:dyDescent="0.3"/>
    <row r="193" hidden="1" x14ac:dyDescent="0.3"/>
    <row r="194" hidden="1" x14ac:dyDescent="0.3"/>
    <row r="195" hidden="1" x14ac:dyDescent="0.3"/>
    <row r="196" hidden="1" x14ac:dyDescent="0.3"/>
    <row r="197" hidden="1" x14ac:dyDescent="0.3"/>
    <row r="198" hidden="1" x14ac:dyDescent="0.3"/>
    <row r="199" hidden="1" x14ac:dyDescent="0.3"/>
    <row r="200" hidden="1" x14ac:dyDescent="0.3"/>
  </sheetData>
  <mergeCells count="3">
    <mergeCell ref="A1:F1"/>
    <mergeCell ref="A35:F35"/>
    <mergeCell ref="A36:F36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2FB47-51EC-449D-8E4B-DAD8E133A693}">
  <sheetPr>
    <pageSetUpPr fitToPage="1"/>
  </sheetPr>
  <dimension ref="A1:G200"/>
  <sheetViews>
    <sheetView workbookViewId="0">
      <selection sqref="A1:C1"/>
    </sheetView>
  </sheetViews>
  <sheetFormatPr defaultColWidth="9.109375" defaultRowHeight="14.4" x14ac:dyDescent="0.3"/>
  <cols>
    <col min="1" max="1" width="13" style="1" customWidth="1"/>
    <col min="2" max="2" width="26.88671875" style="1" customWidth="1"/>
    <col min="3" max="3" width="28.6640625" style="1" customWidth="1"/>
    <col min="4" max="50" width="0" style="1" hidden="1" customWidth="1"/>
    <col min="51" max="16384" width="9.109375" style="1"/>
  </cols>
  <sheetData>
    <row r="1" spans="1:7" ht="42" customHeight="1" x14ac:dyDescent="0.3">
      <c r="A1" s="21" t="s">
        <v>10</v>
      </c>
      <c r="B1" s="21"/>
      <c r="C1" s="21"/>
      <c r="D1"/>
      <c r="E1"/>
      <c r="F1"/>
      <c r="G1"/>
    </row>
    <row r="2" spans="1:7" ht="30" customHeight="1" x14ac:dyDescent="0.3">
      <c r="A2" s="4" t="s">
        <v>13</v>
      </c>
      <c r="B2" s="5" t="s">
        <v>12</v>
      </c>
      <c r="C2" s="7" t="s">
        <v>11</v>
      </c>
      <c r="D2"/>
      <c r="E2"/>
      <c r="F2"/>
      <c r="G2"/>
    </row>
    <row r="3" spans="1:7" x14ac:dyDescent="0.3">
      <c r="A3" s="8">
        <v>1995</v>
      </c>
      <c r="B3" s="17">
        <f>(Valuation!C3*1000)/Units!C3</f>
        <v>111110.96065598435</v>
      </c>
      <c r="C3" s="10"/>
      <c r="D3"/>
      <c r="E3"/>
      <c r="F3"/>
      <c r="G3"/>
    </row>
    <row r="4" spans="1:7" x14ac:dyDescent="0.3">
      <c r="A4" s="11">
        <v>1996</v>
      </c>
      <c r="B4" s="18">
        <f>(Valuation!C4*1000)/Units!C4</f>
        <v>115221.20016460506</v>
      </c>
      <c r="C4" s="19">
        <f t="shared" ref="C4:C28" si="0">(B4-B3)/B3</f>
        <v>3.699220566858933E-2</v>
      </c>
      <c r="D4"/>
      <c r="E4"/>
      <c r="F4"/>
      <c r="G4"/>
    </row>
    <row r="5" spans="1:7" x14ac:dyDescent="0.3">
      <c r="A5" s="8">
        <v>1997</v>
      </c>
      <c r="B5" s="17">
        <f>(Valuation!C5*1000)/Units!C5</f>
        <v>114378.56354089198</v>
      </c>
      <c r="C5" s="20">
        <f t="shared" si="0"/>
        <v>-7.3132081813875828E-3</v>
      </c>
      <c r="D5"/>
      <c r="E5"/>
      <c r="F5"/>
      <c r="G5"/>
    </row>
    <row r="6" spans="1:7" x14ac:dyDescent="0.3">
      <c r="A6" s="11">
        <v>1998</v>
      </c>
      <c r="B6" s="18">
        <f>(Valuation!C6*1000)/Units!C6</f>
        <v>120407.83537791848</v>
      </c>
      <c r="C6" s="19">
        <f t="shared" si="0"/>
        <v>5.2713302653700098E-2</v>
      </c>
      <c r="D6"/>
      <c r="E6"/>
      <c r="F6"/>
      <c r="G6"/>
    </row>
    <row r="7" spans="1:7" x14ac:dyDescent="0.3">
      <c r="A7" s="8">
        <v>1999</v>
      </c>
      <c r="B7" s="17">
        <f>(Valuation!C7*1000)/Units!C7</f>
        <v>125760.85649887302</v>
      </c>
      <c r="C7" s="20">
        <f t="shared" si="0"/>
        <v>4.4457415118818962E-2</v>
      </c>
      <c r="D7"/>
      <c r="E7"/>
      <c r="F7"/>
      <c r="G7"/>
    </row>
    <row r="8" spans="1:7" x14ac:dyDescent="0.3">
      <c r="A8" s="11">
        <v>2000</v>
      </c>
      <c r="B8" s="18">
        <f>(Valuation!C8*1000)/Units!C8</f>
        <v>130154.4713782655</v>
      </c>
      <c r="C8" s="19">
        <f t="shared" si="0"/>
        <v>3.4936267147893135E-2</v>
      </c>
      <c r="D8"/>
      <c r="E8"/>
      <c r="F8"/>
      <c r="G8"/>
    </row>
    <row r="9" spans="1:7" x14ac:dyDescent="0.3">
      <c r="A9" s="8">
        <v>2001</v>
      </c>
      <c r="B9" s="17">
        <f>(Valuation!C9*1000)/Units!C9</f>
        <v>138184.74507610101</v>
      </c>
      <c r="C9" s="20">
        <f t="shared" si="0"/>
        <v>6.1698023992562467E-2</v>
      </c>
      <c r="D9"/>
      <c r="E9"/>
      <c r="F9"/>
      <c r="G9"/>
    </row>
    <row r="10" spans="1:7" x14ac:dyDescent="0.3">
      <c r="A10" s="11">
        <v>2002</v>
      </c>
      <c r="B10" s="18">
        <f>(Valuation!C10*1000)/Units!C10</f>
        <v>142283.57647227499</v>
      </c>
      <c r="C10" s="19">
        <f t="shared" si="0"/>
        <v>2.9661967346082022E-2</v>
      </c>
      <c r="D10"/>
      <c r="E10"/>
      <c r="F10"/>
      <c r="G10"/>
    </row>
    <row r="11" spans="1:7" x14ac:dyDescent="0.3">
      <c r="A11" s="8">
        <v>2003</v>
      </c>
      <c r="B11" s="17">
        <f>(Valuation!C11*1000)/Units!C11</f>
        <v>150688.48052243906</v>
      </c>
      <c r="C11" s="20">
        <f t="shared" si="0"/>
        <v>5.907149833137508E-2</v>
      </c>
      <c r="D11"/>
      <c r="E11"/>
      <c r="F11"/>
      <c r="G11"/>
    </row>
    <row r="12" spans="1:7" x14ac:dyDescent="0.3">
      <c r="A12" s="11">
        <v>2004</v>
      </c>
      <c r="B12" s="18">
        <f>(Valuation!C12*1000)/Units!C12</f>
        <v>158694.81789596178</v>
      </c>
      <c r="C12" s="19">
        <f t="shared" si="0"/>
        <v>5.3131714818310187E-2</v>
      </c>
      <c r="D12"/>
      <c r="E12"/>
      <c r="F12"/>
      <c r="G12"/>
    </row>
    <row r="13" spans="1:7" x14ac:dyDescent="0.3">
      <c r="A13" s="8">
        <v>2005</v>
      </c>
      <c r="B13" s="17">
        <f>(Valuation!C13*1000)/Units!C13</f>
        <v>169843.2379585169</v>
      </c>
      <c r="C13" s="20">
        <f t="shared" si="0"/>
        <v>7.0250687516865695E-2</v>
      </c>
      <c r="D13"/>
      <c r="E13"/>
      <c r="F13"/>
      <c r="G13"/>
    </row>
    <row r="14" spans="1:7" x14ac:dyDescent="0.3">
      <c r="A14" s="11">
        <v>2006</v>
      </c>
      <c r="B14" s="18">
        <f>(Valuation!C14*1000)/Units!C14</f>
        <v>182906.26067262236</v>
      </c>
      <c r="C14" s="19">
        <f t="shared" si="0"/>
        <v>7.6912233134038707E-2</v>
      </c>
      <c r="D14"/>
      <c r="E14"/>
      <c r="F14"/>
      <c r="G14"/>
    </row>
    <row r="15" spans="1:7" x14ac:dyDescent="0.3">
      <c r="A15" s="8">
        <v>2007</v>
      </c>
      <c r="B15" s="17">
        <f>(Valuation!C15*1000)/Units!C15</f>
        <v>186359.10370095045</v>
      </c>
      <c r="C15" s="20">
        <f t="shared" si="0"/>
        <v>1.8877664524060308E-2</v>
      </c>
      <c r="D15"/>
      <c r="E15"/>
      <c r="F15"/>
      <c r="G15"/>
    </row>
    <row r="16" spans="1:7" x14ac:dyDescent="0.3">
      <c r="A16" s="11">
        <v>2008</v>
      </c>
      <c r="B16" s="18">
        <f>(Valuation!C16*1000)/Units!C16</f>
        <v>204495.6403696549</v>
      </c>
      <c r="C16" s="19">
        <f t="shared" si="0"/>
        <v>9.7320368624481346E-2</v>
      </c>
      <c r="D16"/>
      <c r="E16"/>
      <c r="F16"/>
      <c r="G16"/>
    </row>
    <row r="17" spans="1:7" x14ac:dyDescent="0.3">
      <c r="A17" s="8">
        <v>2009</v>
      </c>
      <c r="B17" s="17">
        <f>(Valuation!C17*1000)/Units!C17</f>
        <v>200521.4408233276</v>
      </c>
      <c r="C17" s="20">
        <f t="shared" si="0"/>
        <v>-1.9434152919560344E-2</v>
      </c>
      <c r="D17"/>
      <c r="E17"/>
      <c r="F17"/>
      <c r="G17"/>
    </row>
    <row r="18" spans="1:7" x14ac:dyDescent="0.3">
      <c r="A18" s="11">
        <v>2010</v>
      </c>
      <c r="B18" s="18">
        <f>(Valuation!C18*1000)/Units!C18</f>
        <v>207877.08042770805</v>
      </c>
      <c r="C18" s="19">
        <f t="shared" si="0"/>
        <v>3.668255910280057E-2</v>
      </c>
      <c r="D18"/>
      <c r="E18"/>
      <c r="F18"/>
      <c r="G18"/>
    </row>
    <row r="19" spans="1:7" x14ac:dyDescent="0.3">
      <c r="A19" s="8">
        <v>2011</v>
      </c>
      <c r="B19" s="17">
        <f>(Valuation!C19*1000)/Units!C19</f>
        <v>223260.33378614398</v>
      </c>
      <c r="C19" s="20">
        <f t="shared" si="0"/>
        <v>7.4001680833619646E-2</v>
      </c>
      <c r="D19"/>
      <c r="E19"/>
      <c r="F19"/>
      <c r="G19"/>
    </row>
    <row r="20" spans="1:7" x14ac:dyDescent="0.3">
      <c r="A20" s="11">
        <v>2012</v>
      </c>
      <c r="B20" s="18">
        <f>(Valuation!C20*1000)/Units!C20</f>
        <v>237457.84174439433</v>
      </c>
      <c r="C20" s="19">
        <f t="shared" si="0"/>
        <v>6.3591716976692442E-2</v>
      </c>
      <c r="D20"/>
      <c r="E20"/>
      <c r="F20"/>
      <c r="G20"/>
    </row>
    <row r="21" spans="1:7" x14ac:dyDescent="0.3">
      <c r="A21" s="8">
        <v>2013</v>
      </c>
      <c r="B21" s="17">
        <f>(Valuation!C21*1000)/Units!C21</f>
        <v>247436.63657130426</v>
      </c>
      <c r="C21" s="20">
        <f t="shared" si="0"/>
        <v>4.2023437733639292E-2</v>
      </c>
      <c r="D21"/>
      <c r="E21"/>
      <c r="F21"/>
      <c r="G21"/>
    </row>
    <row r="22" spans="1:7" x14ac:dyDescent="0.3">
      <c r="A22" s="11">
        <v>2014</v>
      </c>
      <c r="B22" s="18">
        <f>(Valuation!C22*1000)/Units!C22</f>
        <v>263688.97333887534</v>
      </c>
      <c r="C22" s="19">
        <f t="shared" si="0"/>
        <v>6.5682822854276915E-2</v>
      </c>
      <c r="D22"/>
      <c r="E22"/>
      <c r="F22"/>
      <c r="G22"/>
    </row>
    <row r="23" spans="1:7" x14ac:dyDescent="0.3">
      <c r="A23" s="8">
        <v>2015</v>
      </c>
      <c r="B23" s="17">
        <f>(Valuation!C23*1000)/Units!C23</f>
        <v>266790.28282013355</v>
      </c>
      <c r="C23" s="20">
        <f t="shared" si="0"/>
        <v>1.1761240684390009E-2</v>
      </c>
      <c r="D23"/>
      <c r="E23"/>
      <c r="F23"/>
      <c r="G23"/>
    </row>
    <row r="24" spans="1:7" x14ac:dyDescent="0.3">
      <c r="A24" s="11">
        <v>2016</v>
      </c>
      <c r="B24" s="18">
        <f>(Valuation!C24*1000)/Units!C24</f>
        <v>267377.29851526977</v>
      </c>
      <c r="C24" s="19">
        <f t="shared" si="0"/>
        <v>2.200288889576886E-3</v>
      </c>
      <c r="D24"/>
      <c r="E24"/>
      <c r="F24"/>
      <c r="G24"/>
    </row>
    <row r="25" spans="1:7" x14ac:dyDescent="0.3">
      <c r="A25" s="8">
        <v>2017</v>
      </c>
      <c r="B25" s="17">
        <f>(Valuation!C25*1000)/Units!C25</f>
        <v>253489.0994585352</v>
      </c>
      <c r="C25" s="20">
        <f t="shared" si="0"/>
        <v>-5.1942326943442495E-2</v>
      </c>
      <c r="D25"/>
      <c r="E25"/>
      <c r="F25"/>
      <c r="G25"/>
    </row>
    <row r="26" spans="1:7" x14ac:dyDescent="0.3">
      <c r="A26" s="11">
        <v>2018</v>
      </c>
      <c r="B26" s="18">
        <f>(Valuation!C26*1000)/Units!C26</f>
        <v>259707.9092352227</v>
      </c>
      <c r="C26" s="19">
        <f t="shared" si="0"/>
        <v>2.4532848907393549E-2</v>
      </c>
      <c r="D26"/>
      <c r="E26"/>
      <c r="F26"/>
      <c r="G26"/>
    </row>
    <row r="27" spans="1:7" x14ac:dyDescent="0.3">
      <c r="A27" s="8">
        <v>2019</v>
      </c>
      <c r="B27" s="17">
        <f>(Valuation!C27*1000)/Units!C27</f>
        <v>266057.73814778845</v>
      </c>
      <c r="C27" s="20">
        <f t="shared" si="0"/>
        <v>2.444988653316129E-2</v>
      </c>
      <c r="D27"/>
      <c r="E27"/>
      <c r="F27"/>
      <c r="G27"/>
    </row>
    <row r="28" spans="1:7" x14ac:dyDescent="0.3">
      <c r="A28" s="11">
        <v>2020</v>
      </c>
      <c r="B28" s="18">
        <f>(Valuation!C28*1000)/Units!C28</f>
        <v>267675.04789838445</v>
      </c>
      <c r="C28" s="19">
        <f t="shared" si="0"/>
        <v>6.0787923773809871E-3</v>
      </c>
      <c r="D28"/>
      <c r="E28"/>
      <c r="F28"/>
      <c r="G28"/>
    </row>
    <row r="29" spans="1:7" x14ac:dyDescent="0.3">
      <c r="A29" s="8">
        <v>2021</v>
      </c>
      <c r="B29" s="17">
        <f>(Valuation!C29*1000)/Units!C29</f>
        <v>272031.82921329007</v>
      </c>
      <c r="C29" s="20">
        <f t="shared" ref="C29" si="1">(B29-B28)/B28</f>
        <v>1.6276381938145949E-2</v>
      </c>
      <c r="D29"/>
      <c r="E29"/>
      <c r="F29"/>
      <c r="G29"/>
    </row>
    <row r="30" spans="1:7" x14ac:dyDescent="0.3">
      <c r="A30" s="11">
        <v>2022</v>
      </c>
      <c r="B30" s="18">
        <f>(Valuation!C30*1000)/Units!C30</f>
        <v>282469.58807122934</v>
      </c>
      <c r="C30" s="19">
        <f t="shared" ref="C30" si="2">(B30-B29)/B29</f>
        <v>3.8369623466948846E-2</v>
      </c>
      <c r="D30"/>
      <c r="E30"/>
      <c r="F30"/>
      <c r="G30"/>
    </row>
    <row r="31" spans="1:7" x14ac:dyDescent="0.3">
      <c r="A31" s="8">
        <v>2023</v>
      </c>
      <c r="B31" s="17">
        <f>(Valuation!C31*1000)/Units!C31</f>
        <v>289275.84303929826</v>
      </c>
      <c r="C31" s="20">
        <f t="shared" ref="C31" si="3">(B31-B30)/B30</f>
        <v>2.4095531892631934E-2</v>
      </c>
      <c r="D31"/>
      <c r="E31"/>
      <c r="F31"/>
      <c r="G31"/>
    </row>
    <row r="32" spans="1:7" x14ac:dyDescent="0.3">
      <c r="A32" s="11">
        <v>2024</v>
      </c>
      <c r="B32" s="18">
        <f>(Valuation!C32*1000)/Units!C32</f>
        <v>294830.63131794776</v>
      </c>
      <c r="C32" s="19">
        <f t="shared" ref="C32" si="4">(B32-B31)/B31</f>
        <v>1.9202392499448641E-2</v>
      </c>
      <c r="D32"/>
      <c r="E32"/>
      <c r="F32"/>
      <c r="G32"/>
    </row>
    <row r="33" spans="1:7" x14ac:dyDescent="0.3">
      <c r="A33" s="8">
        <v>2025</v>
      </c>
      <c r="B33" s="17">
        <f>(Valuation!C33*1000)/Units!C33</f>
        <v>310273.1113841359</v>
      </c>
      <c r="C33" s="20">
        <f>(B33-B32)/B32</f>
        <v>5.2377461585851465E-2</v>
      </c>
      <c r="D33"/>
      <c r="E33"/>
      <c r="F33"/>
      <c r="G33"/>
    </row>
    <row r="34" spans="1:7" ht="12" customHeight="1" x14ac:dyDescent="0.3">
      <c r="A34" s="2"/>
      <c r="B34" s="3"/>
      <c r="C34" s="16"/>
      <c r="D34"/>
      <c r="E34"/>
      <c r="F34"/>
      <c r="G34"/>
    </row>
    <row r="35" spans="1:7" x14ac:dyDescent="0.3">
      <c r="A35" s="14" t="s">
        <v>9</v>
      </c>
      <c r="B35" s="14"/>
      <c r="C35" s="14"/>
      <c r="D35"/>
      <c r="E35"/>
      <c r="F35"/>
      <c r="G35"/>
    </row>
    <row r="36" spans="1:7" hidden="1" x14ac:dyDescent="0.3"/>
    <row r="37" spans="1:7" hidden="1" x14ac:dyDescent="0.3"/>
    <row r="38" spans="1:7" hidden="1" x14ac:dyDescent="0.3"/>
    <row r="39" spans="1:7" hidden="1" x14ac:dyDescent="0.3"/>
    <row r="40" spans="1:7" hidden="1" x14ac:dyDescent="0.3"/>
    <row r="41" spans="1:7" hidden="1" x14ac:dyDescent="0.3"/>
    <row r="42" spans="1:7" hidden="1" x14ac:dyDescent="0.3"/>
    <row r="43" spans="1:7" hidden="1" x14ac:dyDescent="0.3"/>
    <row r="44" spans="1:7" hidden="1" x14ac:dyDescent="0.3"/>
    <row r="45" spans="1:7" hidden="1" x14ac:dyDescent="0.3"/>
    <row r="46" spans="1:7" hidden="1" x14ac:dyDescent="0.3"/>
    <row r="47" spans="1:7" hidden="1" x14ac:dyDescent="0.3"/>
    <row r="48" spans="1:7" hidden="1" x14ac:dyDescent="0.3"/>
    <row r="49" hidden="1" x14ac:dyDescent="0.3"/>
    <row r="50" hidden="1" x14ac:dyDescent="0.3"/>
    <row r="51" hidden="1" x14ac:dyDescent="0.3"/>
    <row r="52" hidden="1" x14ac:dyDescent="0.3"/>
    <row r="53" hidden="1" x14ac:dyDescent="0.3"/>
    <row r="54" hidden="1" x14ac:dyDescent="0.3"/>
    <row r="55" hidden="1" x14ac:dyDescent="0.3"/>
    <row r="56" hidden="1" x14ac:dyDescent="0.3"/>
    <row r="57" hidden="1" x14ac:dyDescent="0.3"/>
    <row r="58" hidden="1" x14ac:dyDescent="0.3"/>
    <row r="59" hidden="1" x14ac:dyDescent="0.3"/>
    <row r="60" hidden="1" x14ac:dyDescent="0.3"/>
    <row r="61" hidden="1" x14ac:dyDescent="0.3"/>
    <row r="62" hidden="1" x14ac:dyDescent="0.3"/>
    <row r="63" hidden="1" x14ac:dyDescent="0.3"/>
    <row r="64" hidden="1" x14ac:dyDescent="0.3"/>
    <row r="65" hidden="1" x14ac:dyDescent="0.3"/>
    <row r="66" hidden="1" x14ac:dyDescent="0.3"/>
    <row r="67" hidden="1" x14ac:dyDescent="0.3"/>
    <row r="68" hidden="1" x14ac:dyDescent="0.3"/>
    <row r="69" hidden="1" x14ac:dyDescent="0.3"/>
    <row r="70" hidden="1" x14ac:dyDescent="0.3"/>
    <row r="71" hidden="1" x14ac:dyDescent="0.3"/>
    <row r="72" hidden="1" x14ac:dyDescent="0.3"/>
    <row r="73" hidden="1" x14ac:dyDescent="0.3"/>
    <row r="74" hidden="1" x14ac:dyDescent="0.3"/>
    <row r="75" hidden="1" x14ac:dyDescent="0.3"/>
    <row r="76" hidden="1" x14ac:dyDescent="0.3"/>
    <row r="77" hidden="1" x14ac:dyDescent="0.3"/>
    <row r="78" hidden="1" x14ac:dyDescent="0.3"/>
    <row r="79" hidden="1" x14ac:dyDescent="0.3"/>
    <row r="80" hidden="1" x14ac:dyDescent="0.3"/>
    <row r="81" hidden="1" x14ac:dyDescent="0.3"/>
    <row r="82" hidden="1" x14ac:dyDescent="0.3"/>
    <row r="83" hidden="1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hidden="1" x14ac:dyDescent="0.3"/>
    <row r="91" hidden="1" x14ac:dyDescent="0.3"/>
    <row r="92" hidden="1" x14ac:dyDescent="0.3"/>
    <row r="93" hidden="1" x14ac:dyDescent="0.3"/>
    <row r="94" hidden="1" x14ac:dyDescent="0.3"/>
    <row r="95" hidden="1" x14ac:dyDescent="0.3"/>
    <row r="96" hidden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idden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  <row r="118" hidden="1" x14ac:dyDescent="0.3"/>
    <row r="119" hidden="1" x14ac:dyDescent="0.3"/>
    <row r="120" hidden="1" x14ac:dyDescent="0.3"/>
    <row r="121" hidden="1" x14ac:dyDescent="0.3"/>
    <row r="122" hidden="1" x14ac:dyDescent="0.3"/>
    <row r="123" hidden="1" x14ac:dyDescent="0.3"/>
    <row r="124" hidden="1" x14ac:dyDescent="0.3"/>
    <row r="125" hidden="1" x14ac:dyDescent="0.3"/>
    <row r="126" hidden="1" x14ac:dyDescent="0.3"/>
    <row r="127" hidden="1" x14ac:dyDescent="0.3"/>
    <row r="128" hidden="1" x14ac:dyDescent="0.3"/>
    <row r="129" hidden="1" x14ac:dyDescent="0.3"/>
    <row r="130" hidden="1" x14ac:dyDescent="0.3"/>
    <row r="131" hidden="1" x14ac:dyDescent="0.3"/>
    <row r="132" hidden="1" x14ac:dyDescent="0.3"/>
    <row r="133" hidden="1" x14ac:dyDescent="0.3"/>
    <row r="134" hidden="1" x14ac:dyDescent="0.3"/>
    <row r="135" hidden="1" x14ac:dyDescent="0.3"/>
    <row r="136" hidden="1" x14ac:dyDescent="0.3"/>
    <row r="137" hidden="1" x14ac:dyDescent="0.3"/>
    <row r="138" hidden="1" x14ac:dyDescent="0.3"/>
    <row r="139" hidden="1" x14ac:dyDescent="0.3"/>
    <row r="140" hidden="1" x14ac:dyDescent="0.3"/>
    <row r="141" hidden="1" x14ac:dyDescent="0.3"/>
    <row r="142" hidden="1" x14ac:dyDescent="0.3"/>
    <row r="143" hidden="1" x14ac:dyDescent="0.3"/>
    <row r="144" hidden="1" x14ac:dyDescent="0.3"/>
    <row r="145" hidden="1" x14ac:dyDescent="0.3"/>
    <row r="146" hidden="1" x14ac:dyDescent="0.3"/>
    <row r="147" hidden="1" x14ac:dyDescent="0.3"/>
    <row r="148" hidden="1" x14ac:dyDescent="0.3"/>
    <row r="149" hidden="1" x14ac:dyDescent="0.3"/>
    <row r="150" hidden="1" x14ac:dyDescent="0.3"/>
    <row r="151" hidden="1" x14ac:dyDescent="0.3"/>
    <row r="152" hidden="1" x14ac:dyDescent="0.3"/>
    <row r="153" hidden="1" x14ac:dyDescent="0.3"/>
    <row r="154" hidden="1" x14ac:dyDescent="0.3"/>
    <row r="155" hidden="1" x14ac:dyDescent="0.3"/>
    <row r="156" hidden="1" x14ac:dyDescent="0.3"/>
    <row r="157" hidden="1" x14ac:dyDescent="0.3"/>
    <row r="158" hidden="1" x14ac:dyDescent="0.3"/>
    <row r="159" hidden="1" x14ac:dyDescent="0.3"/>
    <row r="160" hidden="1" x14ac:dyDescent="0.3"/>
    <row r="161" hidden="1" x14ac:dyDescent="0.3"/>
    <row r="162" hidden="1" x14ac:dyDescent="0.3"/>
    <row r="163" hidden="1" x14ac:dyDescent="0.3"/>
    <row r="164" hidden="1" x14ac:dyDescent="0.3"/>
    <row r="165" hidden="1" x14ac:dyDescent="0.3"/>
    <row r="166" hidden="1" x14ac:dyDescent="0.3"/>
    <row r="167" hidden="1" x14ac:dyDescent="0.3"/>
    <row r="168" hidden="1" x14ac:dyDescent="0.3"/>
    <row r="169" hidden="1" x14ac:dyDescent="0.3"/>
    <row r="170" hidden="1" x14ac:dyDescent="0.3"/>
    <row r="171" hidden="1" x14ac:dyDescent="0.3"/>
    <row r="172" hidden="1" x14ac:dyDescent="0.3"/>
    <row r="173" hidden="1" x14ac:dyDescent="0.3"/>
    <row r="174" hidden="1" x14ac:dyDescent="0.3"/>
    <row r="175" hidden="1" x14ac:dyDescent="0.3"/>
    <row r="176" hidden="1" x14ac:dyDescent="0.3"/>
    <row r="177" hidden="1" x14ac:dyDescent="0.3"/>
    <row r="178" hidden="1" x14ac:dyDescent="0.3"/>
    <row r="179" hidden="1" x14ac:dyDescent="0.3"/>
    <row r="180" hidden="1" x14ac:dyDescent="0.3"/>
    <row r="181" hidden="1" x14ac:dyDescent="0.3"/>
    <row r="182" hidden="1" x14ac:dyDescent="0.3"/>
    <row r="183" hidden="1" x14ac:dyDescent="0.3"/>
    <row r="184" hidden="1" x14ac:dyDescent="0.3"/>
    <row r="185" hidden="1" x14ac:dyDescent="0.3"/>
    <row r="186" hidden="1" x14ac:dyDescent="0.3"/>
    <row r="187" hidden="1" x14ac:dyDescent="0.3"/>
    <row r="188" hidden="1" x14ac:dyDescent="0.3"/>
    <row r="189" hidden="1" x14ac:dyDescent="0.3"/>
    <row r="190" hidden="1" x14ac:dyDescent="0.3"/>
    <row r="191" hidden="1" x14ac:dyDescent="0.3"/>
    <row r="192" hidden="1" x14ac:dyDescent="0.3"/>
    <row r="193" hidden="1" x14ac:dyDescent="0.3"/>
    <row r="194" hidden="1" x14ac:dyDescent="0.3"/>
    <row r="195" hidden="1" x14ac:dyDescent="0.3"/>
    <row r="196" hidden="1" x14ac:dyDescent="0.3"/>
    <row r="197" hidden="1" x14ac:dyDescent="0.3"/>
    <row r="198" hidden="1" x14ac:dyDescent="0.3"/>
    <row r="199" hidden="1" x14ac:dyDescent="0.3"/>
    <row r="200" hidden="1" x14ac:dyDescent="0.3"/>
  </sheetData>
  <mergeCells count="2">
    <mergeCell ref="A1:C1"/>
    <mergeCell ref="A35:C35"/>
  </mergeCells>
  <conditionalFormatting sqref="C4:C33">
    <cfRule type="cellIs" dxfId="1" priority="1" operator="greaterThanOrEqual">
      <formula>0</formula>
    </cfRule>
  </conditionalFormatting>
  <conditionalFormatting sqref="C4:C33">
    <cfRule type="cellIs" dxfId="0" priority="2" operator="lessThan">
      <formula>0</formula>
    </cfRule>
  </conditionalFormatting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Units</vt:lpstr>
      <vt:lpstr>Valuation</vt:lpstr>
      <vt:lpstr>SFR Average Value</vt:lpstr>
      <vt:lpstr>'SFR Average Value'!Print_Area</vt:lpstr>
      <vt:lpstr>Units!Print_Area</vt:lpstr>
      <vt:lpstr>Valuation!Print_Area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2021-06-09T21:06:57Z</cp:lastPrinted>
  <dcterms:created xsi:type="dcterms:W3CDTF">2013-09-09T23:26:53Z</dcterms:created>
  <dcterms:modified xsi:type="dcterms:W3CDTF">2026-08-09T20:07:09Z</dcterms:modified>
</cp:coreProperties>
</file>