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Yuma County\"/>
    </mc:Choice>
  </mc:AlternateContent>
  <xr:revisionPtr revIDLastSave="0" documentId="13_ncr:1_{395CC9C1-2A83-40A6-B1AA-452E2B8EC9A6}" xr6:coauthVersionLast="47" xr6:coauthVersionMax="47" xr10:uidLastSave="{00000000-0000-0000-0000-000000000000}"/>
  <bookViews>
    <workbookView xWindow="22248" yWindow="228" windowWidth="8148" windowHeight="16008" xr2:uid="{00000000-000D-0000-FFFF-FFFF00000000}"/>
  </bookViews>
  <sheets>
    <sheet name="Retail Sales" sheetId="19" r:id="rId1"/>
    <sheet name="Restaurant &amp; Bar Sales" sheetId="22" r:id="rId2"/>
    <sheet name="Hotel-Motel Receipts" sheetId="23" r:id="rId3"/>
  </sheets>
  <definedNames>
    <definedName name="_xlnm.Print_Area" localSheetId="2">'Hotel-Motel Receipts'!$A$1:$C$22</definedName>
    <definedName name="_xlnm.Print_Area" localSheetId="1">'Restaurant &amp; Bar Sales'!$A$1:$C$22</definedName>
    <definedName name="_xlnm.Print_Area" localSheetId="0">'Retail Sales'!$A$1:$C$22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2" l="1"/>
  <c r="C19" i="23"/>
  <c r="C19" i="19"/>
  <c r="C18" i="22"/>
  <c r="C18" i="23"/>
  <c r="C18" i="19"/>
  <c r="C17" i="22"/>
  <c r="C17" i="23"/>
  <c r="C17" i="19"/>
  <c r="C16" i="22"/>
  <c r="C16" i="23"/>
  <c r="C16" i="19"/>
  <c r="C15" i="22"/>
  <c r="C15" i="23"/>
  <c r="C15" i="19"/>
  <c r="C14" i="22"/>
  <c r="C13" i="22"/>
  <c r="C14" i="23"/>
  <c r="C13" i="23"/>
  <c r="C12" i="23"/>
  <c r="C11" i="23"/>
  <c r="C10" i="23"/>
  <c r="C9" i="23"/>
  <c r="C8" i="23"/>
  <c r="C7" i="23"/>
  <c r="C6" i="23"/>
  <c r="C5" i="23"/>
  <c r="C4" i="23"/>
  <c r="C12" i="22"/>
  <c r="C11" i="22"/>
  <c r="C10" i="22"/>
  <c r="C9" i="22"/>
  <c r="C8" i="22"/>
  <c r="C7" i="22"/>
  <c r="C6" i="22"/>
  <c r="C5" i="22"/>
  <c r="C4" i="22"/>
  <c r="C14" i="19"/>
  <c r="C13" i="19"/>
  <c r="C12" i="19"/>
  <c r="C11" i="19"/>
  <c r="C10" i="19"/>
  <c r="C9" i="19"/>
  <c r="C8" i="19"/>
  <c r="C7" i="19"/>
  <c r="C6" i="19"/>
  <c r="C5" i="19"/>
  <c r="C4" i="19"/>
</calcChain>
</file>

<file path=xl/sharedStrings.xml><?xml version="1.0" encoding="utf-8"?>
<sst xmlns="http://schemas.openxmlformats.org/spreadsheetml/2006/main" count="15" uniqueCount="7">
  <si>
    <t>Total</t>
  </si>
  <si>
    <t>Source: Arizona Department of Revenue and US Economic Research</t>
  </si>
  <si>
    <t>Annual Growth</t>
  </si>
  <si>
    <t>YUMA COUNTY RETAIL SALES</t>
  </si>
  <si>
    <t>YUMA COUNTY HOTEL/MOTEL RECEIPTS</t>
  </si>
  <si>
    <t>YUMA COUNTY RESTAURANT &amp; BAR SALES</t>
  </si>
  <si>
    <t>Note. By tax-processing month (not sales 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</si>
</sst>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8" x14ac:knownFonts="1">
    <font>
      <sz val="10"/>
      <name val="Arial"/>
    </font>
    <font>
      <sz val="16"/>
      <color indexed="9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sz val="11"/>
      <color indexed="9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164" fontId="3" fillId="3" borderId="0" xfId="0" applyNumberFormat="1" applyFont="1" applyFill="1"/>
    <xf numFmtId="165" fontId="3" fillId="3" borderId="0" xfId="0" applyNumberFormat="1" applyFont="1" applyFill="1"/>
    <xf numFmtId="0" fontId="7" fillId="3" borderId="0" xfId="0" applyFont="1" applyFill="1"/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3A52-360D-49B9-B773-47011BEF04B0}">
  <sheetPr>
    <pageSetUpPr fitToPage="1"/>
  </sheetPr>
  <dimension ref="A1:AH24"/>
  <sheetViews>
    <sheetView tabSelected="1"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4.88671875" style="6" bestFit="1" customWidth="1"/>
    <col min="3" max="3" width="15" style="6" bestFit="1" customWidth="1"/>
    <col min="4" max="16384" width="9.109375" style="6"/>
  </cols>
  <sheetData>
    <row r="1" spans="1:34" s="4" customFormat="1" ht="19.5" customHeight="1" x14ac:dyDescent="0.4">
      <c r="A1" s="10" t="s">
        <v>3</v>
      </c>
      <c r="B1" s="10"/>
      <c r="C1" s="10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1197319952</v>
      </c>
      <c r="C3" s="8"/>
    </row>
    <row r="4" spans="1:34" ht="14.4" x14ac:dyDescent="0.3">
      <c r="A4" s="1">
        <v>2010</v>
      </c>
      <c r="B4" s="7">
        <v>1140015849</v>
      </c>
      <c r="C4" s="8">
        <f>(B4-B3)/B3</f>
        <v>-4.7860309104746299E-2</v>
      </c>
    </row>
    <row r="5" spans="1:34" ht="14.4" x14ac:dyDescent="0.3">
      <c r="A5" s="1">
        <v>2011</v>
      </c>
      <c r="B5" s="7">
        <v>1232910041</v>
      </c>
      <c r="C5" s="8">
        <f t="shared" ref="C5:C14" si="0">(B5-B4)/B4</f>
        <v>8.1485000477392489E-2</v>
      </c>
    </row>
    <row r="6" spans="1:34" ht="14.4" x14ac:dyDescent="0.3">
      <c r="A6" s="1">
        <v>2012</v>
      </c>
      <c r="B6" s="7">
        <v>1289013555</v>
      </c>
      <c r="C6" s="8">
        <f t="shared" si="0"/>
        <v>4.5504953430742644E-2</v>
      </c>
    </row>
    <row r="7" spans="1:34" ht="14.4" x14ac:dyDescent="0.3">
      <c r="A7" s="1">
        <v>2013</v>
      </c>
      <c r="B7" s="7">
        <v>1343492709</v>
      </c>
      <c r="C7" s="8">
        <f t="shared" si="0"/>
        <v>4.2264221185788847E-2</v>
      </c>
    </row>
    <row r="8" spans="1:34" ht="14.4" x14ac:dyDescent="0.3">
      <c r="A8" s="1">
        <v>2014</v>
      </c>
      <c r="B8" s="7">
        <v>1379405747</v>
      </c>
      <c r="C8" s="8">
        <f t="shared" si="0"/>
        <v>2.6731100034574136E-2</v>
      </c>
    </row>
    <row r="9" spans="1:34" ht="14.4" x14ac:dyDescent="0.3">
      <c r="A9" s="1">
        <v>2015</v>
      </c>
      <c r="B9" s="7">
        <v>1499459702</v>
      </c>
      <c r="C9" s="8">
        <f t="shared" si="0"/>
        <v>8.7033097593727807E-2</v>
      </c>
    </row>
    <row r="10" spans="1:34" ht="14.4" x14ac:dyDescent="0.3">
      <c r="A10" s="1">
        <v>2016</v>
      </c>
      <c r="B10" s="7">
        <v>1521709359</v>
      </c>
      <c r="C10" s="8">
        <f t="shared" si="0"/>
        <v>1.4838449456376255E-2</v>
      </c>
    </row>
    <row r="11" spans="1:34" ht="14.4" x14ac:dyDescent="0.3">
      <c r="A11" s="1">
        <v>2017</v>
      </c>
      <c r="B11" s="7">
        <v>1566928631</v>
      </c>
      <c r="C11" s="8">
        <f t="shared" si="0"/>
        <v>2.9716102968385567E-2</v>
      </c>
    </row>
    <row r="12" spans="1:34" ht="14.4" x14ac:dyDescent="0.3">
      <c r="A12" s="1">
        <v>2018</v>
      </c>
      <c r="B12" s="7">
        <v>1627361956</v>
      </c>
      <c r="C12" s="8">
        <f t="shared" si="0"/>
        <v>3.8568013759141019E-2</v>
      </c>
    </row>
    <row r="13" spans="1:34" ht="14.4" x14ac:dyDescent="0.3">
      <c r="A13" s="1">
        <v>2019</v>
      </c>
      <c r="B13" s="7">
        <v>1736518686</v>
      </c>
      <c r="C13" s="8">
        <f t="shared" si="0"/>
        <v>6.7075876757192676E-2</v>
      </c>
    </row>
    <row r="14" spans="1:34" ht="14.4" x14ac:dyDescent="0.3">
      <c r="A14" s="1">
        <v>2020</v>
      </c>
      <c r="B14" s="7">
        <v>1838334018</v>
      </c>
      <c r="C14" s="8">
        <f t="shared" si="0"/>
        <v>5.8631866631120147E-2</v>
      </c>
    </row>
    <row r="15" spans="1:34" ht="14.4" x14ac:dyDescent="0.3">
      <c r="A15" s="1">
        <v>2021</v>
      </c>
      <c r="B15" s="7">
        <v>2077658376</v>
      </c>
      <c r="C15" s="8">
        <f t="shared" ref="C15" si="1">(B15-B14)/B14</f>
        <v>0.13018545903881543</v>
      </c>
    </row>
    <row r="16" spans="1:34" ht="14.4" x14ac:dyDescent="0.3">
      <c r="A16" s="1">
        <v>2022</v>
      </c>
      <c r="B16" s="7">
        <v>2282869317</v>
      </c>
      <c r="C16" s="8">
        <f t="shared" ref="C16" si="2">(B16-B15)/B15</f>
        <v>9.8770299954259663E-2</v>
      </c>
    </row>
    <row r="17" spans="1:3" ht="14.4" x14ac:dyDescent="0.3">
      <c r="A17" s="1">
        <v>2023</v>
      </c>
      <c r="B17" s="7">
        <v>2333585841</v>
      </c>
      <c r="C17" s="8">
        <f t="shared" ref="C17" si="3">(B17-B16)/B16</f>
        <v>2.2216131086578533E-2</v>
      </c>
    </row>
    <row r="18" spans="1:3" ht="14.4" x14ac:dyDescent="0.3">
      <c r="A18" s="1">
        <v>2024</v>
      </c>
      <c r="B18" s="7">
        <v>2389074741</v>
      </c>
      <c r="C18" s="8">
        <f t="shared" ref="C18" si="4">(B18-B17)/B17</f>
        <v>2.3778383903898567E-2</v>
      </c>
    </row>
    <row r="19" spans="1:3" ht="14.4" x14ac:dyDescent="0.3">
      <c r="A19" s="1">
        <v>2025</v>
      </c>
      <c r="B19" s="7">
        <v>2355680538</v>
      </c>
      <c r="C19" s="8">
        <f t="shared" ref="C19" si="5">(B19-B18)/B18</f>
        <v>-1.3977881238668204E-2</v>
      </c>
    </row>
    <row r="20" spans="1:3" ht="15.75" customHeight="1" x14ac:dyDescent="0.3"/>
    <row r="21" spans="1:3" ht="15.75" customHeight="1" x14ac:dyDescent="0.3">
      <c r="A21" s="6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</sheetData>
  <mergeCells count="1">
    <mergeCell ref="A1:C1"/>
  </mergeCells>
  <pageMargins left="0.7" right="0.7" top="0.75" bottom="0.75" header="0.3" footer="0.3"/>
  <pageSetup scale="60" orientation="landscape" r:id="rId1"/>
  <ignoredErrors>
    <ignoredError sqref="C4:C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D1F2-61BE-4925-93B0-B411B9ED533F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7.44140625" style="6" customWidth="1"/>
    <col min="4" max="16384" width="9.109375" style="6"/>
  </cols>
  <sheetData>
    <row r="1" spans="1:34" s="4" customFormat="1" ht="19.5" customHeight="1" x14ac:dyDescent="0.4">
      <c r="A1" s="10" t="s">
        <v>5</v>
      </c>
      <c r="B1" s="10"/>
      <c r="C1" s="10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200588623</v>
      </c>
      <c r="C3" s="8"/>
    </row>
    <row r="4" spans="1:34" ht="14.4" x14ac:dyDescent="0.3">
      <c r="A4" s="1">
        <v>2010</v>
      </c>
      <c r="B4" s="7">
        <v>202720639</v>
      </c>
      <c r="C4" s="8">
        <f>(B4-B3)/B3</f>
        <v>1.0628798224513462E-2</v>
      </c>
    </row>
    <row r="5" spans="1:34" ht="14.4" x14ac:dyDescent="0.3">
      <c r="A5" s="1">
        <v>2011</v>
      </c>
      <c r="B5" s="7">
        <v>213533191</v>
      </c>
      <c r="C5" s="8">
        <f t="shared" ref="C5:C14" si="0">(B5-B4)/B4</f>
        <v>5.3337203618423874E-2</v>
      </c>
    </row>
    <row r="6" spans="1:34" ht="14.4" x14ac:dyDescent="0.3">
      <c r="A6" s="1">
        <v>2012</v>
      </c>
      <c r="B6" s="7">
        <v>222658393</v>
      </c>
      <c r="C6" s="8">
        <f t="shared" si="0"/>
        <v>4.2734349434229171E-2</v>
      </c>
    </row>
    <row r="7" spans="1:34" ht="14.4" x14ac:dyDescent="0.3">
      <c r="A7" s="1">
        <v>2013</v>
      </c>
      <c r="B7" s="7">
        <v>226593820</v>
      </c>
      <c r="C7" s="8">
        <f t="shared" si="0"/>
        <v>1.7674730096520548E-2</v>
      </c>
    </row>
    <row r="8" spans="1:34" ht="14.4" x14ac:dyDescent="0.3">
      <c r="A8" s="1">
        <v>2014</v>
      </c>
      <c r="B8" s="7">
        <v>238232657</v>
      </c>
      <c r="C8" s="8">
        <f t="shared" si="0"/>
        <v>5.1364317879454967E-2</v>
      </c>
    </row>
    <row r="9" spans="1:34" ht="14.4" x14ac:dyDescent="0.3">
      <c r="A9" s="1">
        <v>2015</v>
      </c>
      <c r="B9" s="7">
        <v>254850614</v>
      </c>
      <c r="C9" s="8">
        <f t="shared" si="0"/>
        <v>6.9755159553964927E-2</v>
      </c>
    </row>
    <row r="10" spans="1:34" ht="14.4" x14ac:dyDescent="0.3">
      <c r="A10" s="1">
        <v>2016</v>
      </c>
      <c r="B10" s="7">
        <v>293225661</v>
      </c>
      <c r="C10" s="8">
        <f t="shared" si="0"/>
        <v>0.1505785934657391</v>
      </c>
    </row>
    <row r="11" spans="1:34" ht="14.4" x14ac:dyDescent="0.3">
      <c r="A11" s="1">
        <v>2017</v>
      </c>
      <c r="B11" s="7">
        <v>284115340</v>
      </c>
      <c r="C11" s="8">
        <f t="shared" si="0"/>
        <v>-3.106931695176569E-2</v>
      </c>
    </row>
    <row r="12" spans="1:34" ht="14.4" x14ac:dyDescent="0.3">
      <c r="A12" s="1">
        <v>2018</v>
      </c>
      <c r="B12" s="7">
        <v>297766344</v>
      </c>
      <c r="C12" s="8">
        <f t="shared" si="0"/>
        <v>4.8047402157166172E-2</v>
      </c>
    </row>
    <row r="13" spans="1:34" ht="14.4" x14ac:dyDescent="0.3">
      <c r="A13" s="1">
        <v>2019</v>
      </c>
      <c r="B13" s="7">
        <v>313887111</v>
      </c>
      <c r="C13" s="8">
        <f t="shared" si="0"/>
        <v>5.4138982879811295E-2</v>
      </c>
    </row>
    <row r="14" spans="1:34" ht="14.4" x14ac:dyDescent="0.3">
      <c r="A14" s="1">
        <v>2020</v>
      </c>
      <c r="B14" s="7">
        <v>313633889</v>
      </c>
      <c r="C14" s="8">
        <f t="shared" si="0"/>
        <v>-8.0672952512535635E-4</v>
      </c>
    </row>
    <row r="15" spans="1:34" ht="14.4" x14ac:dyDescent="0.3">
      <c r="A15" s="1">
        <v>2021</v>
      </c>
      <c r="B15" s="7">
        <v>388352362</v>
      </c>
      <c r="C15" s="8">
        <f t="shared" ref="C15" si="1">(B15-B14)/B14</f>
        <v>0.23823469217001611</v>
      </c>
    </row>
    <row r="16" spans="1:34" ht="14.4" x14ac:dyDescent="0.3">
      <c r="A16" s="1">
        <v>2022</v>
      </c>
      <c r="B16" s="7">
        <v>438682842</v>
      </c>
      <c r="C16" s="8">
        <f t="shared" ref="C16:C17" si="2">(B16-B15)/B15</f>
        <v>0.12960003575309786</v>
      </c>
    </row>
    <row r="17" spans="1:3" ht="14.4" x14ac:dyDescent="0.3">
      <c r="A17" s="1">
        <v>2023</v>
      </c>
      <c r="B17" s="7">
        <v>464482942</v>
      </c>
      <c r="C17" s="8">
        <f t="shared" si="2"/>
        <v>5.8812648979783895E-2</v>
      </c>
    </row>
    <row r="18" spans="1:3" ht="12.75" customHeight="1" x14ac:dyDescent="0.3">
      <c r="A18" s="1">
        <v>2024</v>
      </c>
      <c r="B18" s="7">
        <v>479308280</v>
      </c>
      <c r="C18" s="8">
        <f t="shared" ref="C18" si="3">(B18-B17)/B17</f>
        <v>3.1917938549398873E-2</v>
      </c>
    </row>
    <row r="19" spans="1:3" ht="12.75" customHeight="1" x14ac:dyDescent="0.3">
      <c r="A19" s="1">
        <v>2025</v>
      </c>
      <c r="B19" s="7">
        <v>481112107</v>
      </c>
      <c r="C19" s="8">
        <f t="shared" ref="C19" si="4">(B19-B18)/B18</f>
        <v>3.7633962843287416E-3</v>
      </c>
    </row>
    <row r="20" spans="1:3" ht="15.75" customHeight="1" x14ac:dyDescent="0.3"/>
    <row r="21" spans="1:3" ht="15.75" customHeight="1" x14ac:dyDescent="0.3">
      <c r="A21" s="9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327B-7B82-4EA0-8837-BD9C5E13910D}">
  <sheetPr>
    <pageSetUpPr fitToPage="1"/>
  </sheetPr>
  <dimension ref="A1:AH156"/>
  <sheetViews>
    <sheetView workbookViewId="0">
      <selection sqref="A1:C1"/>
    </sheetView>
  </sheetViews>
  <sheetFormatPr defaultColWidth="9.109375" defaultRowHeight="13.8" x14ac:dyDescent="0.3"/>
  <cols>
    <col min="1" max="1" width="9.33203125" style="6" customWidth="1"/>
    <col min="2" max="2" width="12.109375" style="6" bestFit="1" customWidth="1"/>
    <col min="3" max="3" width="15.44140625" style="6" customWidth="1"/>
    <col min="4" max="16384" width="9.109375" style="6"/>
  </cols>
  <sheetData>
    <row r="1" spans="1:34" s="4" customFormat="1" ht="19.5" customHeight="1" x14ac:dyDescent="0.4">
      <c r="A1" s="10" t="s">
        <v>4</v>
      </c>
      <c r="B1" s="10"/>
      <c r="C1" s="10"/>
    </row>
    <row r="2" spans="1:34" s="5" customFormat="1" ht="15.6" x14ac:dyDescent="0.3">
      <c r="A2" s="2"/>
      <c r="B2" s="3" t="s">
        <v>0</v>
      </c>
      <c r="C2" s="3" t="s">
        <v>2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ht="14.4" x14ac:dyDescent="0.3">
      <c r="A3" s="1">
        <v>2009</v>
      </c>
      <c r="B3" s="7">
        <v>48154471</v>
      </c>
      <c r="C3" s="8"/>
    </row>
    <row r="4" spans="1:34" ht="14.4" x14ac:dyDescent="0.3">
      <c r="A4" s="1">
        <v>2010</v>
      </c>
      <c r="B4" s="7">
        <v>46155600</v>
      </c>
      <c r="C4" s="8">
        <f>(B4-B3)/B3</f>
        <v>-4.1509562009309581E-2</v>
      </c>
    </row>
    <row r="5" spans="1:34" ht="14.4" x14ac:dyDescent="0.3">
      <c r="A5" s="1">
        <v>2011</v>
      </c>
      <c r="B5" s="7">
        <v>51785383</v>
      </c>
      <c r="C5" s="8">
        <f t="shared" ref="C5:C14" si="0">(B5-B4)/B4</f>
        <v>0.12197399665479379</v>
      </c>
    </row>
    <row r="6" spans="1:34" ht="14.4" x14ac:dyDescent="0.3">
      <c r="A6" s="1">
        <v>2012</v>
      </c>
      <c r="B6" s="7">
        <v>50305429</v>
      </c>
      <c r="C6" s="8">
        <f t="shared" si="0"/>
        <v>-2.8578604893199303E-2</v>
      </c>
    </row>
    <row r="7" spans="1:34" ht="14.4" x14ac:dyDescent="0.3">
      <c r="A7" s="1">
        <v>2013</v>
      </c>
      <c r="B7" s="7">
        <v>44590550</v>
      </c>
      <c r="C7" s="8">
        <f t="shared" si="0"/>
        <v>-0.11360362317951805</v>
      </c>
    </row>
    <row r="8" spans="1:34" ht="14.4" x14ac:dyDescent="0.3">
      <c r="A8" s="1">
        <v>2014</v>
      </c>
      <c r="B8" s="7">
        <v>45944183</v>
      </c>
      <c r="C8" s="8">
        <f t="shared" si="0"/>
        <v>3.0356947828631853E-2</v>
      </c>
    </row>
    <row r="9" spans="1:34" ht="14.4" x14ac:dyDescent="0.3">
      <c r="A9" s="1">
        <v>2015</v>
      </c>
      <c r="B9" s="7">
        <v>50857610</v>
      </c>
      <c r="C9" s="8">
        <f t="shared" si="0"/>
        <v>0.10694339694755264</v>
      </c>
    </row>
    <row r="10" spans="1:34" ht="14.4" x14ac:dyDescent="0.3">
      <c r="A10" s="1">
        <v>2016</v>
      </c>
      <c r="B10" s="7">
        <v>53263911</v>
      </c>
      <c r="C10" s="8">
        <f t="shared" si="0"/>
        <v>4.7314472701332211E-2</v>
      </c>
    </row>
    <row r="11" spans="1:34" ht="14.4" x14ac:dyDescent="0.3">
      <c r="A11" s="1">
        <v>2017</v>
      </c>
      <c r="B11" s="7">
        <v>58146587</v>
      </c>
      <c r="C11" s="8">
        <f t="shared" si="0"/>
        <v>9.1669498321293008E-2</v>
      </c>
    </row>
    <row r="12" spans="1:34" ht="14.4" x14ac:dyDescent="0.3">
      <c r="A12" s="1">
        <v>2018</v>
      </c>
      <c r="B12" s="7">
        <v>60973144</v>
      </c>
      <c r="C12" s="8">
        <f t="shared" si="0"/>
        <v>4.8610884074760913E-2</v>
      </c>
    </row>
    <row r="13" spans="1:34" ht="14.4" x14ac:dyDescent="0.3">
      <c r="A13" s="1">
        <v>2019</v>
      </c>
      <c r="B13" s="7">
        <v>61669506</v>
      </c>
      <c r="C13" s="8">
        <f t="shared" si="0"/>
        <v>1.1420798638823676E-2</v>
      </c>
    </row>
    <row r="14" spans="1:34" ht="14.4" x14ac:dyDescent="0.3">
      <c r="A14" s="1">
        <v>2020</v>
      </c>
      <c r="B14" s="7">
        <v>60334909</v>
      </c>
      <c r="C14" s="8">
        <f t="shared" si="0"/>
        <v>-2.1641117086295455E-2</v>
      </c>
    </row>
    <row r="15" spans="1:34" ht="14.4" x14ac:dyDescent="0.3">
      <c r="A15" s="1">
        <v>2021</v>
      </c>
      <c r="B15" s="7">
        <v>75817591</v>
      </c>
      <c r="C15" s="8">
        <f t="shared" ref="C15" si="1">(B15-B14)/B14</f>
        <v>0.25661233698056957</v>
      </c>
    </row>
    <row r="16" spans="1:34" ht="14.4" x14ac:dyDescent="0.3">
      <c r="A16" s="1">
        <v>2022</v>
      </c>
      <c r="B16" s="7">
        <v>90073356</v>
      </c>
      <c r="C16" s="8">
        <f t="shared" ref="C16" si="2">(B16-B15)/B15</f>
        <v>0.1880271426719427</v>
      </c>
    </row>
    <row r="17" spans="1:3" ht="14.4" x14ac:dyDescent="0.3">
      <c r="A17" s="1">
        <v>2023</v>
      </c>
      <c r="B17" s="7">
        <v>85304581</v>
      </c>
      <c r="C17" s="8">
        <f t="shared" ref="C17" si="3">(B17-B16)/B16</f>
        <v>-5.2943236621493264E-2</v>
      </c>
    </row>
    <row r="18" spans="1:3" ht="12.75" customHeight="1" x14ac:dyDescent="0.3">
      <c r="A18" s="1">
        <v>2024</v>
      </c>
      <c r="B18" s="7">
        <v>75887922</v>
      </c>
      <c r="C18" s="8">
        <f t="shared" ref="C18" si="4">(B18-B17)/B17</f>
        <v>-0.11038866716899999</v>
      </c>
    </row>
    <row r="19" spans="1:3" ht="12.75" customHeight="1" x14ac:dyDescent="0.3">
      <c r="A19" s="1">
        <v>2025</v>
      </c>
      <c r="B19" s="7">
        <v>73151326</v>
      </c>
      <c r="C19" s="8">
        <f t="shared" ref="C19" si="5">(B19-B18)/B18</f>
        <v>-3.6061021673514791E-2</v>
      </c>
    </row>
    <row r="20" spans="1:3" ht="15.75" customHeight="1" x14ac:dyDescent="0.3"/>
    <row r="21" spans="1:3" ht="15.75" customHeight="1" x14ac:dyDescent="0.3">
      <c r="A21" s="9" t="s">
        <v>6</v>
      </c>
    </row>
    <row r="22" spans="1:3" ht="15.75" customHeight="1" x14ac:dyDescent="0.3">
      <c r="A22" s="6" t="s">
        <v>1</v>
      </c>
    </row>
    <row r="23" spans="1:3" ht="15.75" customHeight="1" x14ac:dyDescent="0.3"/>
    <row r="24" spans="1:3" ht="15.75" customHeight="1" x14ac:dyDescent="0.3"/>
    <row r="25" spans="1:3" ht="15.75" customHeight="1" x14ac:dyDescent="0.3"/>
    <row r="26" spans="1:3" ht="15.75" customHeight="1" x14ac:dyDescent="0.3"/>
    <row r="27" spans="1:3" ht="15.75" customHeight="1" x14ac:dyDescent="0.3"/>
    <row r="28" spans="1:3" ht="15.75" customHeight="1" x14ac:dyDescent="0.3"/>
    <row r="29" spans="1:3" ht="15.75" customHeight="1" x14ac:dyDescent="0.3"/>
    <row r="30" spans="1:3" ht="15.75" customHeight="1" x14ac:dyDescent="0.3"/>
    <row r="31" spans="1:3" ht="15.75" customHeight="1" x14ac:dyDescent="0.3"/>
    <row r="32" spans="1: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</sheetData>
  <mergeCells count="1">
    <mergeCell ref="A1:C1"/>
  </mergeCells>
  <pageMargins left="0.7" right="0.7" top="0.75" bottom="0.75" header="0.3" footer="0.3"/>
  <pageSetup scale="67" orientation="landscape" r:id="rId1"/>
  <ignoredErrors>
    <ignoredError sqref="C4:C1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Retail Sales</vt:lpstr>
      <vt:lpstr>Restaurant &amp; Bar Sales</vt:lpstr>
      <vt:lpstr>Hotel-Motel Receipts</vt:lpstr>
      <vt:lpstr>'Hotel-Motel Receipts'!Print_Area</vt:lpstr>
      <vt:lpstr>'Restaurant &amp; Bar Sales'!Print_Area</vt:lpstr>
      <vt:lpstr>'Retail Sales'!Print_Area</vt:lpstr>
    </vt:vector>
  </TitlesOfParts>
  <Company>Cochise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carreirar</dc:creator>
  <cp:lastModifiedBy>ROBERT CARREIRA</cp:lastModifiedBy>
  <cp:lastPrinted>2021-06-03T21:36:18Z</cp:lastPrinted>
  <dcterms:created xsi:type="dcterms:W3CDTF">2005-08-25T22:14:49Z</dcterms:created>
  <dcterms:modified xsi:type="dcterms:W3CDTF">2026-02-20T02:42:06Z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