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Pinal County\"/>
    </mc:Choice>
  </mc:AlternateContent>
  <xr:revisionPtr revIDLastSave="0" documentId="13_ncr:1_{4C894E49-14E4-473F-8E60-FD3D854CF18A}" xr6:coauthVersionLast="47" xr6:coauthVersionMax="47" xr10:uidLastSave="{00000000-0000-0000-0000-000000000000}"/>
  <bookViews>
    <workbookView xWindow="19050" yWindow="150" windowWidth="9405" windowHeight="1518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Receipts'!$A$1:$C$21</definedName>
    <definedName name="_xlnm.Print_Area" localSheetId="1">'Restaurant &amp; Bar Sales'!$A$1:$C$21</definedName>
    <definedName name="_xlnm.Print_Area" localSheetId="0">'Retail Sales'!$A$1:$C$21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2" l="1"/>
  <c r="C18" i="23"/>
  <c r="C18" i="19"/>
  <c r="C17" i="22"/>
  <c r="C17" i="23"/>
  <c r="C17" i="19"/>
  <c r="C16" i="22"/>
  <c r="C16" i="23"/>
  <c r="C16" i="19"/>
  <c r="C15" i="22"/>
  <c r="C15" i="23"/>
  <c r="C15" i="19"/>
  <c r="C13" i="22"/>
  <c r="C12" i="22"/>
  <c r="C14" i="23"/>
  <c r="C13" i="23"/>
  <c r="C12" i="23"/>
  <c r="C11" i="23"/>
  <c r="C10" i="23"/>
  <c r="C9" i="23"/>
  <c r="C8" i="23"/>
  <c r="C7" i="23"/>
  <c r="C6" i="23"/>
  <c r="C5" i="23"/>
  <c r="C4" i="23"/>
  <c r="C14" i="22"/>
  <c r="C11" i="22"/>
  <c r="C10" i="22"/>
  <c r="C9" i="22"/>
  <c r="C8" i="22"/>
  <c r="C7" i="22"/>
  <c r="C6" i="22"/>
  <c r="C5" i="22"/>
  <c r="C4" i="22"/>
  <c r="C14" i="19"/>
  <c r="C13" i="19"/>
  <c r="C12" i="19"/>
  <c r="C11" i="19"/>
  <c r="C10" i="19"/>
  <c r="C9" i="19"/>
  <c r="C8" i="19"/>
  <c r="C7" i="19"/>
  <c r="C6" i="19"/>
  <c r="C5" i="19"/>
  <c r="C4" i="19"/>
</calcChain>
</file>

<file path=xl/sharedStrings.xml><?xml version="1.0" encoding="utf-8"?>
<sst xmlns="http://schemas.openxmlformats.org/spreadsheetml/2006/main" count="15" uniqueCount="8">
  <si>
    <t>Total</t>
  </si>
  <si>
    <t>Source: Arizona Department of Revenue and US Economic Research</t>
  </si>
  <si>
    <t>Annual Growth</t>
  </si>
  <si>
    <t>PINAL COUNTY RETAIL SALES</t>
  </si>
  <si>
    <t>PINAL COUNTY HOTEL/MOTEL RECEIPTS</t>
  </si>
  <si>
    <t>PINAL COUNTY RESTAURANT &amp; BAR SALES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</si>
  <si>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(not sales month)</t>
    </r>
  </si>
  <si>
    <r>
      <t>Note</t>
    </r>
    <r>
      <rPr>
        <sz val="10"/>
        <rFont val="Calibri"/>
        <family val="2"/>
        <scheme val="minor"/>
      </rPr>
      <t>. By tax-processing month (not sales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</si>
</sst>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name val="Arial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3" fillId="3" borderId="0" xfId="0" applyNumberFormat="1" applyFont="1" applyFill="1"/>
    <xf numFmtId="165" fontId="3" fillId="3" borderId="0" xfId="0" applyNumberFormat="1" applyFont="1" applyFill="1"/>
    <xf numFmtId="0" fontId="6" fillId="4" borderId="0" xfId="0" applyFont="1" applyFill="1" applyAlignment="1">
      <alignment horizontal="center"/>
    </xf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H23"/>
  <sheetViews>
    <sheetView tabSelected="1" workbookViewId="0">
      <selection sqref="A1:C1"/>
    </sheetView>
  </sheetViews>
  <sheetFormatPr defaultRowHeight="12.75" x14ac:dyDescent="0.2"/>
  <cols>
    <col min="1" max="1" width="9.28515625" style="6" customWidth="1"/>
    <col min="2" max="2" width="14.8554687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3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1094808927</v>
      </c>
      <c r="C3" s="8"/>
    </row>
    <row r="4" spans="1:34" ht="15" x14ac:dyDescent="0.25">
      <c r="A4" s="1">
        <v>2010</v>
      </c>
      <c r="B4" s="7">
        <v>914652365</v>
      </c>
      <c r="C4" s="8">
        <f>(B4-B3)/B3</f>
        <v>-0.16455525485498712</v>
      </c>
    </row>
    <row r="5" spans="1:34" ht="15" x14ac:dyDescent="0.25">
      <c r="A5" s="1">
        <v>2011</v>
      </c>
      <c r="B5" s="7">
        <v>1109815444</v>
      </c>
      <c r="C5" s="8">
        <f t="shared" ref="C5:C14" si="0">(B5-B4)/B4</f>
        <v>0.21337404949474983</v>
      </c>
    </row>
    <row r="6" spans="1:34" ht="15" x14ac:dyDescent="0.25">
      <c r="A6" s="1">
        <v>2012</v>
      </c>
      <c r="B6" s="7">
        <v>1087070324</v>
      </c>
      <c r="C6" s="8">
        <f t="shared" si="0"/>
        <v>-2.0494506652405171E-2</v>
      </c>
    </row>
    <row r="7" spans="1:34" ht="15" x14ac:dyDescent="0.25">
      <c r="A7" s="1">
        <v>2013</v>
      </c>
      <c r="B7" s="7">
        <v>1129660606</v>
      </c>
      <c r="C7" s="8">
        <f t="shared" si="0"/>
        <v>3.917895747837561E-2</v>
      </c>
    </row>
    <row r="8" spans="1:34" ht="15" x14ac:dyDescent="0.25">
      <c r="A8" s="1">
        <v>2014</v>
      </c>
      <c r="B8" s="7">
        <v>1245514094</v>
      </c>
      <c r="C8" s="8">
        <f t="shared" si="0"/>
        <v>0.10255601318189191</v>
      </c>
    </row>
    <row r="9" spans="1:34" ht="15" x14ac:dyDescent="0.25">
      <c r="A9" s="1">
        <v>2015</v>
      </c>
      <c r="B9" s="7">
        <v>1364336375</v>
      </c>
      <c r="C9" s="8">
        <f t="shared" si="0"/>
        <v>9.5400189827157422E-2</v>
      </c>
    </row>
    <row r="10" spans="1:34" ht="15" x14ac:dyDescent="0.25">
      <c r="A10" s="1">
        <v>2016</v>
      </c>
      <c r="B10" s="7">
        <v>1430813018</v>
      </c>
      <c r="C10" s="8">
        <f t="shared" si="0"/>
        <v>4.8724525870682003E-2</v>
      </c>
    </row>
    <row r="11" spans="1:34" ht="15" x14ac:dyDescent="0.25">
      <c r="A11" s="1">
        <v>2017</v>
      </c>
      <c r="B11" s="7">
        <v>1488607297</v>
      </c>
      <c r="C11" s="8">
        <f t="shared" si="0"/>
        <v>4.039261473926567E-2</v>
      </c>
    </row>
    <row r="12" spans="1:34" ht="15" x14ac:dyDescent="0.25">
      <c r="A12" s="1">
        <v>2018</v>
      </c>
      <c r="B12" s="7">
        <v>1542340612</v>
      </c>
      <c r="C12" s="8">
        <f t="shared" si="0"/>
        <v>3.6096366790817902E-2</v>
      </c>
    </row>
    <row r="13" spans="1:34" ht="15" x14ac:dyDescent="0.25">
      <c r="A13" s="1">
        <v>2019</v>
      </c>
      <c r="B13" s="7">
        <v>1703791418</v>
      </c>
      <c r="C13" s="8">
        <f t="shared" si="0"/>
        <v>0.1046790862821422</v>
      </c>
    </row>
    <row r="14" spans="1:34" ht="15" x14ac:dyDescent="0.25">
      <c r="A14" s="1">
        <v>2020</v>
      </c>
      <c r="B14" s="7">
        <v>2022906613</v>
      </c>
      <c r="C14" s="8">
        <f t="shared" si="0"/>
        <v>0.18729710199772823</v>
      </c>
    </row>
    <row r="15" spans="1:34" ht="15" x14ac:dyDescent="0.25">
      <c r="A15" s="1">
        <v>2021</v>
      </c>
      <c r="B15" s="7">
        <v>2393897242</v>
      </c>
      <c r="C15" s="8">
        <f t="shared" ref="C15" si="1">(B15-B14)/B14</f>
        <v>0.1833948372188153</v>
      </c>
    </row>
    <row r="16" spans="1:34" ht="15" x14ac:dyDescent="0.25">
      <c r="A16" s="1">
        <v>2022</v>
      </c>
      <c r="B16" s="7">
        <v>2684012633</v>
      </c>
      <c r="C16" s="8">
        <f t="shared" ref="C16" si="2">(B16-B15)/B15</f>
        <v>0.12118957568856249</v>
      </c>
    </row>
    <row r="17" spans="1:3" ht="15" x14ac:dyDescent="0.25">
      <c r="A17" s="1">
        <v>2023</v>
      </c>
      <c r="B17" s="7">
        <v>2935711147</v>
      </c>
      <c r="C17" s="8">
        <f t="shared" ref="C17" si="3">(B17-B16)/B16</f>
        <v>9.3776948329289025E-2</v>
      </c>
    </row>
    <row r="18" spans="1:3" ht="15" x14ac:dyDescent="0.25">
      <c r="A18" s="1">
        <v>2024</v>
      </c>
      <c r="B18" s="7">
        <v>3016368749</v>
      </c>
      <c r="C18" s="8">
        <f t="shared" ref="C18" si="4">(B18-B17)/B17</f>
        <v>2.7474638328237405E-2</v>
      </c>
    </row>
    <row r="19" spans="1:3" ht="15.75" customHeight="1" x14ac:dyDescent="0.2"/>
    <row r="20" spans="1:3" ht="15.75" customHeight="1" x14ac:dyDescent="0.2">
      <c r="A20" s="6" t="s">
        <v>6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</sheetData>
  <mergeCells count="1">
    <mergeCell ref="A1:C1"/>
  </mergeCells>
  <pageMargins left="0.7" right="0.7" top="0.75" bottom="0.75" header="0.3" footer="0.3"/>
  <pageSetup scale="60" orientation="landscape" r:id="rId1"/>
  <ignoredErrors>
    <ignoredError sqref="C4:C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5.2851562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5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205367941</v>
      </c>
      <c r="C3" s="8"/>
    </row>
    <row r="4" spans="1:34" ht="15" x14ac:dyDescent="0.25">
      <c r="A4" s="1">
        <v>2010</v>
      </c>
      <c r="B4" s="7">
        <v>207778332</v>
      </c>
      <c r="C4" s="8">
        <f>(B4-B3)/B3</f>
        <v>1.173693901912373E-2</v>
      </c>
    </row>
    <row r="5" spans="1:34" ht="15" x14ac:dyDescent="0.25">
      <c r="A5" s="1">
        <v>2011</v>
      </c>
      <c r="B5" s="7">
        <v>219572093</v>
      </c>
      <c r="C5" s="8">
        <f t="shared" ref="C5:C14" si="0">(B5-B4)/B4</f>
        <v>5.6761265173694821E-2</v>
      </c>
    </row>
    <row r="6" spans="1:34" ht="15" x14ac:dyDescent="0.25">
      <c r="A6" s="1">
        <v>2012</v>
      </c>
      <c r="B6" s="7">
        <v>246176848</v>
      </c>
      <c r="C6" s="8">
        <f t="shared" si="0"/>
        <v>0.12116637700402118</v>
      </c>
    </row>
    <row r="7" spans="1:34" ht="15" x14ac:dyDescent="0.25">
      <c r="A7" s="1">
        <v>2013</v>
      </c>
      <c r="B7" s="7">
        <v>252545068</v>
      </c>
      <c r="C7" s="8">
        <f t="shared" si="0"/>
        <v>2.5868476470216242E-2</v>
      </c>
    </row>
    <row r="8" spans="1:34" ht="15" x14ac:dyDescent="0.25">
      <c r="A8" s="1">
        <v>2014</v>
      </c>
      <c r="B8" s="7">
        <v>267789607</v>
      </c>
      <c r="C8" s="8">
        <f t="shared" si="0"/>
        <v>6.0363637748807673E-2</v>
      </c>
    </row>
    <row r="9" spans="1:34" ht="15" x14ac:dyDescent="0.25">
      <c r="A9" s="1">
        <v>2015</v>
      </c>
      <c r="B9" s="7">
        <v>288906890</v>
      </c>
      <c r="C9" s="8">
        <f t="shared" si="0"/>
        <v>7.8857739240044522E-2</v>
      </c>
    </row>
    <row r="10" spans="1:34" ht="15" x14ac:dyDescent="0.25">
      <c r="A10" s="1">
        <v>2016</v>
      </c>
      <c r="B10" s="7">
        <v>308984569</v>
      </c>
      <c r="C10" s="8">
        <f t="shared" si="0"/>
        <v>6.9495327716137201E-2</v>
      </c>
    </row>
    <row r="11" spans="1:34" ht="15" x14ac:dyDescent="0.25">
      <c r="A11" s="1">
        <v>2017</v>
      </c>
      <c r="B11" s="7">
        <v>328994739</v>
      </c>
      <c r="C11" s="8">
        <f t="shared" si="0"/>
        <v>6.4761065786427666E-2</v>
      </c>
    </row>
    <row r="12" spans="1:34" ht="15" x14ac:dyDescent="0.25">
      <c r="A12" s="1">
        <v>2018</v>
      </c>
      <c r="B12" s="7">
        <v>354912341</v>
      </c>
      <c r="C12" s="8">
        <f t="shared" si="0"/>
        <v>7.8778165507382175E-2</v>
      </c>
    </row>
    <row r="13" spans="1:34" ht="15" x14ac:dyDescent="0.25">
      <c r="A13" s="1">
        <v>2019</v>
      </c>
      <c r="B13" s="7">
        <v>388047313</v>
      </c>
      <c r="C13" s="8">
        <f t="shared" si="0"/>
        <v>9.3361002625715964E-2</v>
      </c>
    </row>
    <row r="14" spans="1:34" ht="15" x14ac:dyDescent="0.25">
      <c r="A14" s="1">
        <v>2020</v>
      </c>
      <c r="B14" s="7">
        <v>399502786</v>
      </c>
      <c r="C14" s="8">
        <f t="shared" si="0"/>
        <v>2.9520815158949446E-2</v>
      </c>
    </row>
    <row r="15" spans="1:34" ht="15" x14ac:dyDescent="0.25">
      <c r="A15" s="1">
        <v>2021</v>
      </c>
      <c r="B15" s="7">
        <v>483819416</v>
      </c>
      <c r="C15" s="8">
        <f t="shared" ref="C15" si="1">(B15-B14)/B14</f>
        <v>0.21105392241244594</v>
      </c>
    </row>
    <row r="16" spans="1:34" ht="15" x14ac:dyDescent="0.25">
      <c r="A16" s="1">
        <v>2022</v>
      </c>
      <c r="B16" s="7">
        <v>568558654</v>
      </c>
      <c r="C16" s="8">
        <f t="shared" ref="C16:C17" si="2">(B16-B15)/B15</f>
        <v>0.17514641867948516</v>
      </c>
    </row>
    <row r="17" spans="1:3" ht="15" x14ac:dyDescent="0.25">
      <c r="A17" s="1">
        <v>2023</v>
      </c>
      <c r="B17" s="7">
        <v>632400627</v>
      </c>
      <c r="C17" s="8">
        <f t="shared" si="2"/>
        <v>0.11228739999092512</v>
      </c>
    </row>
    <row r="18" spans="1:3" ht="12.75" customHeight="1" x14ac:dyDescent="0.25">
      <c r="A18" s="1">
        <v>2024</v>
      </c>
      <c r="B18" s="7">
        <v>685769590</v>
      </c>
      <c r="C18" s="8">
        <f t="shared" ref="C18" si="3">(B18-B17)/B17</f>
        <v>8.4391065918408711E-2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4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19303167</v>
      </c>
      <c r="C3" s="8"/>
    </row>
    <row r="4" spans="1:34" ht="15" x14ac:dyDescent="0.25">
      <c r="A4" s="1">
        <v>2010</v>
      </c>
      <c r="B4" s="7">
        <v>19994203</v>
      </c>
      <c r="C4" s="8">
        <f>(B4-B3)/B3</f>
        <v>3.5799099702136961E-2</v>
      </c>
    </row>
    <row r="5" spans="1:34" ht="15" x14ac:dyDescent="0.25">
      <c r="A5" s="1">
        <v>2011</v>
      </c>
      <c r="B5" s="7">
        <v>22311514</v>
      </c>
      <c r="C5" s="8">
        <f t="shared" ref="C5:C14" si="0">(B5-B4)/B4</f>
        <v>0.11589914336670484</v>
      </c>
    </row>
    <row r="6" spans="1:34" ht="15" x14ac:dyDescent="0.25">
      <c r="A6" s="1">
        <v>2012</v>
      </c>
      <c r="B6" s="7">
        <v>21698486</v>
      </c>
      <c r="C6" s="8">
        <f t="shared" si="0"/>
        <v>-2.7475858428970799E-2</v>
      </c>
    </row>
    <row r="7" spans="1:34" ht="15" x14ac:dyDescent="0.25">
      <c r="A7" s="1">
        <v>2013</v>
      </c>
      <c r="B7" s="7">
        <v>20640424</v>
      </c>
      <c r="C7" s="8">
        <f t="shared" si="0"/>
        <v>-4.8762019617405568E-2</v>
      </c>
    </row>
    <row r="8" spans="1:34" ht="15" x14ac:dyDescent="0.25">
      <c r="A8" s="1">
        <v>2014</v>
      </c>
      <c r="B8" s="7">
        <v>20381225</v>
      </c>
      <c r="C8" s="8">
        <f t="shared" si="0"/>
        <v>-1.2557833114280985E-2</v>
      </c>
    </row>
    <row r="9" spans="1:34" ht="15" x14ac:dyDescent="0.25">
      <c r="A9" s="1">
        <v>2015</v>
      </c>
      <c r="B9" s="7">
        <v>22265174</v>
      </c>
      <c r="C9" s="8">
        <f t="shared" si="0"/>
        <v>9.2435513567020622E-2</v>
      </c>
    </row>
    <row r="10" spans="1:34" ht="15" x14ac:dyDescent="0.25">
      <c r="A10" s="1">
        <v>2016</v>
      </c>
      <c r="B10" s="7">
        <v>23389683</v>
      </c>
      <c r="C10" s="8">
        <f t="shared" si="0"/>
        <v>5.0505286866386043E-2</v>
      </c>
    </row>
    <row r="11" spans="1:34" ht="15" x14ac:dyDescent="0.25">
      <c r="A11" s="1">
        <v>2017</v>
      </c>
      <c r="B11" s="7">
        <v>26551639</v>
      </c>
      <c r="C11" s="8">
        <f t="shared" si="0"/>
        <v>0.13518592791531206</v>
      </c>
    </row>
    <row r="12" spans="1:34" ht="15" x14ac:dyDescent="0.25">
      <c r="A12" s="1">
        <v>2018</v>
      </c>
      <c r="B12" s="7">
        <v>31346724</v>
      </c>
      <c r="C12" s="8">
        <f t="shared" si="0"/>
        <v>0.18059468946530946</v>
      </c>
    </row>
    <row r="13" spans="1:34" ht="15" x14ac:dyDescent="0.25">
      <c r="A13" s="1">
        <v>2019</v>
      </c>
      <c r="B13" s="7">
        <v>33901817</v>
      </c>
      <c r="C13" s="8">
        <f t="shared" si="0"/>
        <v>8.1510686730772886E-2</v>
      </c>
    </row>
    <row r="14" spans="1:34" ht="15" x14ac:dyDescent="0.25">
      <c r="A14" s="1">
        <v>2020</v>
      </c>
      <c r="B14" s="7">
        <v>31753154</v>
      </c>
      <c r="C14" s="8">
        <f t="shared" si="0"/>
        <v>-6.337899234132495E-2</v>
      </c>
    </row>
    <row r="15" spans="1:34" ht="15" x14ac:dyDescent="0.25">
      <c r="A15" s="1">
        <v>2021</v>
      </c>
      <c r="B15" s="7">
        <v>42830829</v>
      </c>
      <c r="C15" s="8">
        <f t="shared" ref="C15" si="1">(B15-B14)/B14</f>
        <v>0.34886849350461374</v>
      </c>
    </row>
    <row r="16" spans="1:34" ht="15" x14ac:dyDescent="0.25">
      <c r="A16" s="1">
        <v>2022</v>
      </c>
      <c r="B16" s="7">
        <v>57307945</v>
      </c>
      <c r="C16" s="8">
        <f t="shared" ref="C16" si="2">(B16-B15)/B15</f>
        <v>0.33800690619366719</v>
      </c>
    </row>
    <row r="17" spans="1:3" ht="15" x14ac:dyDescent="0.25">
      <c r="A17" s="1">
        <v>2023</v>
      </c>
      <c r="B17" s="7">
        <v>59222987</v>
      </c>
      <c r="C17" s="8">
        <f t="shared" ref="C17" si="3">(B17-B16)/B16</f>
        <v>3.3416692921025171E-2</v>
      </c>
    </row>
    <row r="18" spans="1:3" ht="12.75" customHeight="1" x14ac:dyDescent="0.25">
      <c r="A18" s="1">
        <v>2024</v>
      </c>
      <c r="B18" s="7">
        <v>59838553</v>
      </c>
      <c r="C18" s="8">
        <f t="shared" ref="C18" si="4">(B18-B17)/B17</f>
        <v>1.0394038382427417E-2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  <ignoredErrors>
    <ignoredError sqref="C4:C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2025-01-21T01:34:51Z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