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Coconino County\"/>
    </mc:Choice>
  </mc:AlternateContent>
  <xr:revisionPtr revIDLastSave="0" documentId="13_ncr:1_{EF3428C9-AAD2-43A6-AFC8-A8FBFEE6DA0D}" xr6:coauthVersionLast="47" xr6:coauthVersionMax="47" xr10:uidLastSave="{00000000-0000-0000-0000-000000000000}"/>
  <bookViews>
    <workbookView xWindow="6405" yWindow="480" windowWidth="22170" windowHeight="14955" xr2:uid="{00000000-000D-0000-FFFF-FFFF00000000}"/>
  </bookViews>
  <sheets>
    <sheet name="Retail Sales" sheetId="19" r:id="rId1"/>
    <sheet name="Restaurant &amp; Bar Sales" sheetId="22" r:id="rId2"/>
    <sheet name="Hotel-Motel Receipts" sheetId="23" r:id="rId3"/>
  </sheets>
  <definedNames>
    <definedName name="_xlnm.Print_Area" localSheetId="2">'Hotel-Motel Receipts'!$A$1:$O$20</definedName>
    <definedName name="_xlnm.Print_Area" localSheetId="1">'Restaurant &amp; Bar Sales'!$A$1:$O$20</definedName>
    <definedName name="_xlnm.Print_Area" localSheetId="0">'Retail Sales'!$A$1:$O$20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22" l="1"/>
  <c r="O17" i="23"/>
  <c r="O17" i="19"/>
  <c r="O16" i="22"/>
  <c r="O16" i="23"/>
  <c r="O16" i="19"/>
  <c r="O15" i="22"/>
  <c r="O15" i="23"/>
  <c r="O15" i="19"/>
  <c r="O13" i="22"/>
  <c r="O14" i="23"/>
  <c r="O13" i="23"/>
  <c r="O12" i="23"/>
  <c r="O11" i="23"/>
  <c r="O10" i="23"/>
  <c r="O9" i="23"/>
  <c r="O8" i="23"/>
  <c r="O7" i="23"/>
  <c r="O6" i="23"/>
  <c r="O5" i="23"/>
  <c r="O4" i="23"/>
  <c r="O14" i="22"/>
  <c r="O12" i="22"/>
  <c r="O11" i="22"/>
  <c r="O10" i="22"/>
  <c r="O9" i="22"/>
  <c r="O8" i="22"/>
  <c r="O7" i="22"/>
  <c r="O6" i="22"/>
  <c r="O5" i="22"/>
  <c r="O4" i="22"/>
  <c r="O14" i="19"/>
  <c r="O13" i="19"/>
  <c r="O12" i="19"/>
  <c r="O11" i="19"/>
  <c r="O10" i="19"/>
  <c r="O9" i="19"/>
  <c r="O8" i="19"/>
  <c r="O7" i="19"/>
  <c r="O6" i="19"/>
  <c r="O5" i="19"/>
  <c r="O4" i="19"/>
</calcChain>
</file>

<file path=xl/sharedStrings.xml><?xml version="1.0" encoding="utf-8"?>
<sst xmlns="http://schemas.openxmlformats.org/spreadsheetml/2006/main" count="51" uniqueCount="19">
  <si>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</si>
  <si>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</si>
  <si>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</si>
  <si>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</si>
  <si>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</si>
  <si>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</si>
  <si>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</si>
  <si>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</si>
  <si>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</si>
  <si>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</si>
  <si>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</si>
  <si>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Total</t>
  </si>
  <si>
    <t>November</t>
  </si>
  <si>
    <t>Source: Arizona Department of Revenue and US Economic Research</t>
  </si>
  <si>
    <t>Annual Growth</t>
  </si>
  <si>
    <r>
      <rPr>
        <i/>
        <sz val="10"/>
        <rFont val="Calibri"/>
        <family val="2"/>
        <scheme val="minor"/>
      </rPr>
      <t>Note</t>
    </r>
    <r>
      <rPr>
        <sz val="10"/>
        <rFont val="Calibri"/>
        <family val="2"/>
        <scheme val="minor"/>
      </rPr>
      <t>. By tax-processing month (typically one month following actual sales month)</t>
    </r>
  </si>
  <si>
    <t>COCONINO COUNTY RETAIL SALES</t>
  </si>
  <si>
    <t>COCONINO COUNTY HOTEL/MOTEL RECEIPTS</t>
  </si>
  <si>
    <t>COCONINO COUNTY RESTAURANT &amp; BAR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</si>
</sst>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6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4" fillId="2" borderId="0" xfId="0" applyFont="1" applyFill="1"/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164" fontId="4" fillId="3" borderId="0" xfId="0" applyNumberFormat="1" applyFont="1" applyFill="1" applyAlignment="1">
      <alignment horizontal="right"/>
    </xf>
    <xf numFmtId="164" fontId="4" fillId="3" borderId="0" xfId="0" applyNumberFormat="1" applyFont="1" applyFill="1"/>
    <xf numFmtId="164" fontId="4" fillId="3" borderId="0" xfId="1" applyNumberFormat="1" applyFont="1" applyFill="1" applyAlignment="1">
      <alignment horizontal="right"/>
    </xf>
    <xf numFmtId="165" fontId="4" fillId="3" borderId="0" xfId="0" applyNumberFormat="1" applyFont="1" applyFill="1"/>
    <xf numFmtId="0" fontId="7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3A52-360D-49B9-B773-47011BEF04B0}">
  <sheetPr>
    <pageSetUpPr fitToPage="1"/>
  </sheetPr>
  <dimension ref="A1:AT154"/>
  <sheetViews>
    <sheetView tabSelected="1" workbookViewId="0">
      <selection sqref="A1:O1"/>
    </sheetView>
  </sheetViews>
  <sheetFormatPr defaultRowHeight="12.75" x14ac:dyDescent="0.2"/>
  <cols>
    <col min="1" max="1" width="9.28515625" style="6" customWidth="1"/>
    <col min="2" max="13" width="12.140625" style="6" bestFit="1" customWidth="1"/>
    <col min="14" max="14" width="13.8554687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91783250</v>
      </c>
      <c r="C3" s="7">
        <v>63604955</v>
      </c>
      <c r="D3" s="7">
        <v>73471097</v>
      </c>
      <c r="E3" s="7">
        <v>75354693</v>
      </c>
      <c r="F3" s="7">
        <v>73445880</v>
      </c>
      <c r="G3" s="7">
        <v>90270199</v>
      </c>
      <c r="H3" s="7">
        <v>91149337</v>
      </c>
      <c r="I3" s="7">
        <v>90358257</v>
      </c>
      <c r="J3" s="8">
        <v>88388722</v>
      </c>
      <c r="K3" s="8">
        <v>88193387</v>
      </c>
      <c r="L3" s="8">
        <v>78730682</v>
      </c>
      <c r="M3" s="9">
        <v>72569109</v>
      </c>
      <c r="N3" s="8">
        <v>977319569</v>
      </c>
      <c r="O3" s="10"/>
    </row>
    <row r="4" spans="1:46" ht="15" x14ac:dyDescent="0.25">
      <c r="A4" s="1">
        <v>2010</v>
      </c>
      <c r="B4" s="7">
        <v>93171024</v>
      </c>
      <c r="C4" s="7">
        <v>58215407</v>
      </c>
      <c r="D4" s="7">
        <v>67126506</v>
      </c>
      <c r="E4" s="7">
        <v>42020679</v>
      </c>
      <c r="F4" s="7">
        <v>73503558</v>
      </c>
      <c r="G4" s="7">
        <v>84024143</v>
      </c>
      <c r="H4" s="7">
        <v>90250559</v>
      </c>
      <c r="I4" s="7">
        <v>84798969</v>
      </c>
      <c r="J4" s="8">
        <v>87162359</v>
      </c>
      <c r="K4" s="8">
        <v>87480525</v>
      </c>
      <c r="L4" s="8">
        <v>76325082</v>
      </c>
      <c r="M4" s="9">
        <v>75231543</v>
      </c>
      <c r="N4" s="8">
        <v>919310353</v>
      </c>
      <c r="O4" s="10">
        <f>(N4-N3)/N3</f>
        <v>-5.9355422565983633E-2</v>
      </c>
    </row>
    <row r="5" spans="1:46" ht="15" x14ac:dyDescent="0.25">
      <c r="A5" s="1">
        <v>2011</v>
      </c>
      <c r="B5" s="7">
        <v>88811199</v>
      </c>
      <c r="C5" s="7">
        <v>60387578</v>
      </c>
      <c r="D5" s="7">
        <v>71085102</v>
      </c>
      <c r="E5" s="7">
        <v>80125523</v>
      </c>
      <c r="F5" s="7">
        <v>74978224</v>
      </c>
      <c r="G5" s="7">
        <v>82642686</v>
      </c>
      <c r="H5" s="7">
        <v>92631724</v>
      </c>
      <c r="I5" s="7">
        <v>87494630</v>
      </c>
      <c r="J5" s="8">
        <v>87316621</v>
      </c>
      <c r="K5" s="8">
        <v>91023588</v>
      </c>
      <c r="L5" s="8">
        <v>80755829</v>
      </c>
      <c r="M5" s="9">
        <v>74977312</v>
      </c>
      <c r="N5" s="8">
        <v>972230016</v>
      </c>
      <c r="O5" s="10">
        <f t="shared" ref="O5:O14" si="0">(N5-N4)/N4</f>
        <v>5.7564524131928273E-2</v>
      </c>
    </row>
    <row r="6" spans="1:46" ht="15" x14ac:dyDescent="0.25">
      <c r="A6" s="1">
        <v>2012</v>
      </c>
      <c r="B6" s="7">
        <v>91196694</v>
      </c>
      <c r="C6" s="7">
        <v>63554288</v>
      </c>
      <c r="D6" s="7">
        <v>69696801</v>
      </c>
      <c r="E6" s="7">
        <v>79410140</v>
      </c>
      <c r="F6" s="7">
        <v>77999822</v>
      </c>
      <c r="G6" s="7">
        <v>83664957</v>
      </c>
      <c r="H6" s="7">
        <v>96755258</v>
      </c>
      <c r="I6" s="7">
        <v>86279516</v>
      </c>
      <c r="J6" s="8">
        <v>91985611</v>
      </c>
      <c r="K6" s="8">
        <v>89079311</v>
      </c>
      <c r="L6" s="8">
        <v>84580013</v>
      </c>
      <c r="M6" s="9">
        <v>79160287</v>
      </c>
      <c r="N6" s="8">
        <v>993362699</v>
      </c>
      <c r="O6" s="10">
        <f t="shared" si="0"/>
        <v>2.1736299694742195E-2</v>
      </c>
    </row>
    <row r="7" spans="1:46" ht="15" x14ac:dyDescent="0.25">
      <c r="A7" s="1">
        <v>2013</v>
      </c>
      <c r="B7" s="7">
        <v>98577616</v>
      </c>
      <c r="C7" s="7">
        <v>67054815</v>
      </c>
      <c r="D7" s="7">
        <v>69192973</v>
      </c>
      <c r="E7" s="7">
        <v>85110298</v>
      </c>
      <c r="F7" s="7">
        <v>80713199</v>
      </c>
      <c r="G7" s="7">
        <v>91636524</v>
      </c>
      <c r="H7" s="7">
        <v>95140306</v>
      </c>
      <c r="I7" s="7">
        <v>92579423</v>
      </c>
      <c r="J7" s="8">
        <v>95269647</v>
      </c>
      <c r="K7" s="8">
        <v>91760225</v>
      </c>
      <c r="L7" s="8">
        <v>84837159</v>
      </c>
      <c r="M7" s="9">
        <v>80216711</v>
      </c>
      <c r="N7" s="8">
        <v>1032088898</v>
      </c>
      <c r="O7" s="10">
        <f t="shared" si="0"/>
        <v>3.8984953873328398E-2</v>
      </c>
    </row>
    <row r="8" spans="1:46" ht="15" x14ac:dyDescent="0.25">
      <c r="A8" s="1">
        <v>2014</v>
      </c>
      <c r="B8" s="7">
        <v>97482685</v>
      </c>
      <c r="C8" s="7">
        <v>67173443</v>
      </c>
      <c r="D8" s="7">
        <v>75704463</v>
      </c>
      <c r="E8" s="7">
        <v>82426711</v>
      </c>
      <c r="F8" s="7">
        <v>85896042</v>
      </c>
      <c r="G8" s="7">
        <v>95577573</v>
      </c>
      <c r="H8" s="7">
        <v>98055018</v>
      </c>
      <c r="I8" s="7">
        <v>95662761</v>
      </c>
      <c r="J8" s="8">
        <v>104985969</v>
      </c>
      <c r="K8" s="8">
        <v>98365934</v>
      </c>
      <c r="L8" s="8">
        <v>94766180</v>
      </c>
      <c r="M8" s="9">
        <v>91477817</v>
      </c>
      <c r="N8" s="8">
        <v>1087574596</v>
      </c>
      <c r="O8" s="10">
        <f t="shared" si="0"/>
        <v>5.3760580224747265E-2</v>
      </c>
    </row>
    <row r="9" spans="1:46" ht="15" x14ac:dyDescent="0.25">
      <c r="A9" s="1">
        <v>2015</v>
      </c>
      <c r="B9" s="7">
        <v>103519714</v>
      </c>
      <c r="C9" s="7">
        <v>80883123</v>
      </c>
      <c r="D9" s="7">
        <v>81378458</v>
      </c>
      <c r="E9" s="7">
        <v>93343550</v>
      </c>
      <c r="F9" s="7">
        <v>98018711</v>
      </c>
      <c r="G9" s="7">
        <v>107947489</v>
      </c>
      <c r="H9" s="7">
        <v>118912399</v>
      </c>
      <c r="I9" s="7">
        <v>112416495</v>
      </c>
      <c r="J9" s="8">
        <v>107900045</v>
      </c>
      <c r="K9" s="8">
        <v>113098694</v>
      </c>
      <c r="L9" s="8">
        <v>99839890</v>
      </c>
      <c r="M9" s="9">
        <v>102669010</v>
      </c>
      <c r="N9" s="8">
        <v>1219927577</v>
      </c>
      <c r="O9" s="10">
        <f t="shared" si="0"/>
        <v>0.12169554298783934</v>
      </c>
    </row>
    <row r="10" spans="1:46" ht="15" x14ac:dyDescent="0.25">
      <c r="A10" s="1">
        <v>2016</v>
      </c>
      <c r="B10" s="7">
        <v>112084872</v>
      </c>
      <c r="C10" s="7">
        <v>78577911</v>
      </c>
      <c r="D10" s="7">
        <v>89172403</v>
      </c>
      <c r="E10" s="7">
        <v>103148203</v>
      </c>
      <c r="F10" s="7">
        <v>100332598</v>
      </c>
      <c r="G10" s="7">
        <v>104272730</v>
      </c>
      <c r="H10" s="7">
        <v>124444667</v>
      </c>
      <c r="I10" s="7">
        <v>110269531</v>
      </c>
      <c r="J10" s="8">
        <v>121801523</v>
      </c>
      <c r="K10" s="8">
        <v>112357640</v>
      </c>
      <c r="L10" s="8">
        <v>111696082</v>
      </c>
      <c r="M10" s="9">
        <v>104346075</v>
      </c>
      <c r="N10" s="8">
        <v>1272504236</v>
      </c>
      <c r="O10" s="10">
        <f t="shared" si="0"/>
        <v>4.3098180573386609E-2</v>
      </c>
    </row>
    <row r="11" spans="1:46" ht="15" x14ac:dyDescent="0.25">
      <c r="A11" s="1">
        <v>2017</v>
      </c>
      <c r="B11" s="7">
        <v>122763823</v>
      </c>
      <c r="C11" s="7">
        <v>87918196</v>
      </c>
      <c r="D11" s="7">
        <v>92917681</v>
      </c>
      <c r="E11" s="7">
        <v>106698097</v>
      </c>
      <c r="F11" s="7">
        <v>107015467</v>
      </c>
      <c r="G11" s="7">
        <v>115493068</v>
      </c>
      <c r="H11" s="7">
        <v>128881583</v>
      </c>
      <c r="I11" s="7">
        <v>115959339</v>
      </c>
      <c r="J11" s="8">
        <v>123667888</v>
      </c>
      <c r="K11" s="8">
        <v>119035132</v>
      </c>
      <c r="L11" s="8">
        <v>114886336</v>
      </c>
      <c r="M11" s="9">
        <v>105452451</v>
      </c>
      <c r="N11" s="8">
        <v>1340689061</v>
      </c>
      <c r="O11" s="10">
        <f t="shared" si="0"/>
        <v>5.3583181156498717E-2</v>
      </c>
    </row>
    <row r="12" spans="1:46" ht="15" x14ac:dyDescent="0.25">
      <c r="A12" s="1">
        <v>2018</v>
      </c>
      <c r="B12" s="7">
        <v>123442599</v>
      </c>
      <c r="C12" s="7">
        <v>96359972</v>
      </c>
      <c r="D12" s="7">
        <v>91870318</v>
      </c>
      <c r="E12" s="7">
        <v>114745700</v>
      </c>
      <c r="F12" s="7">
        <v>110601285</v>
      </c>
      <c r="G12" s="7">
        <v>121107526</v>
      </c>
      <c r="H12" s="7">
        <v>122874824</v>
      </c>
      <c r="I12" s="7">
        <v>122324960</v>
      </c>
      <c r="J12" s="8">
        <v>120635946</v>
      </c>
      <c r="K12" s="8">
        <v>122097029</v>
      </c>
      <c r="L12" s="8">
        <v>115569291</v>
      </c>
      <c r="M12" s="9">
        <v>113161724</v>
      </c>
      <c r="N12" s="8">
        <v>1374791175</v>
      </c>
      <c r="O12" s="10">
        <f t="shared" si="0"/>
        <v>2.5436258855251449E-2</v>
      </c>
    </row>
    <row r="13" spans="1:46" ht="15" x14ac:dyDescent="0.25">
      <c r="A13" s="1">
        <v>2019</v>
      </c>
      <c r="B13" s="7">
        <v>124056222</v>
      </c>
      <c r="C13" s="7">
        <v>92915132</v>
      </c>
      <c r="D13" s="7">
        <v>86596958</v>
      </c>
      <c r="E13" s="7">
        <v>111428680</v>
      </c>
      <c r="F13" s="7">
        <v>119836763</v>
      </c>
      <c r="G13" s="7">
        <v>120798627</v>
      </c>
      <c r="H13" s="7">
        <v>129468235</v>
      </c>
      <c r="I13" s="7">
        <v>128914983</v>
      </c>
      <c r="J13" s="8">
        <v>127133261</v>
      </c>
      <c r="K13" s="8">
        <v>121640107</v>
      </c>
      <c r="L13" s="8">
        <v>126606712</v>
      </c>
      <c r="M13" s="9">
        <v>115194173</v>
      </c>
      <c r="N13" s="8">
        <v>1404589851</v>
      </c>
      <c r="O13" s="10">
        <f t="shared" si="0"/>
        <v>2.1675056213537304E-2</v>
      </c>
    </row>
    <row r="14" spans="1:46" ht="15" x14ac:dyDescent="0.25">
      <c r="A14" s="1">
        <v>2020</v>
      </c>
      <c r="B14" s="7">
        <v>133542583</v>
      </c>
      <c r="C14" s="7">
        <v>101124795</v>
      </c>
      <c r="D14" s="7">
        <v>97652743</v>
      </c>
      <c r="E14" s="7">
        <v>101506798</v>
      </c>
      <c r="F14" s="7">
        <v>95313697</v>
      </c>
      <c r="G14" s="7">
        <v>126726657</v>
      </c>
      <c r="H14" s="7">
        <v>135904844</v>
      </c>
      <c r="I14" s="7">
        <v>140683477</v>
      </c>
      <c r="J14" s="8">
        <v>136110070</v>
      </c>
      <c r="K14" s="8">
        <v>141976627</v>
      </c>
      <c r="L14" s="8">
        <v>137640155</v>
      </c>
      <c r="M14" s="9">
        <v>131476923</v>
      </c>
      <c r="N14" s="8">
        <v>1479659368</v>
      </c>
      <c r="O14" s="10">
        <f t="shared" si="0"/>
        <v>5.3445863179599463E-2</v>
      </c>
    </row>
    <row r="15" spans="1:46" ht="15" x14ac:dyDescent="0.25">
      <c r="A15" s="1">
        <v>2021</v>
      </c>
      <c r="B15" s="7">
        <v>153879054</v>
      </c>
      <c r="C15" s="7">
        <v>115729813</v>
      </c>
      <c r="D15" s="7">
        <v>125551463</v>
      </c>
      <c r="E15" s="7">
        <v>157036921</v>
      </c>
      <c r="F15" s="7">
        <v>156970654</v>
      </c>
      <c r="G15" s="7">
        <v>161561519</v>
      </c>
      <c r="H15" s="7">
        <v>174750155</v>
      </c>
      <c r="I15" s="7">
        <v>157251011</v>
      </c>
      <c r="J15" s="8">
        <v>156218374</v>
      </c>
      <c r="K15" s="8">
        <v>158647320</v>
      </c>
      <c r="L15" s="8">
        <v>162342552</v>
      </c>
      <c r="M15" s="9">
        <v>142103559</v>
      </c>
      <c r="N15" s="8">
        <v>1822042395</v>
      </c>
      <c r="O15" s="10">
        <f t="shared" ref="O15" si="1">(N15-N14)/N14</f>
        <v>0.23139313980270085</v>
      </c>
    </row>
    <row r="16" spans="1:46" ht="15" x14ac:dyDescent="0.25">
      <c r="A16" s="1">
        <v>2022</v>
      </c>
      <c r="B16" s="7">
        <v>175835563</v>
      </c>
      <c r="C16" s="7">
        <v>127868461</v>
      </c>
      <c r="D16" s="7">
        <v>127697439</v>
      </c>
      <c r="E16" s="7">
        <v>165706987</v>
      </c>
      <c r="F16" s="7">
        <v>165121011</v>
      </c>
      <c r="G16" s="7">
        <v>166990487</v>
      </c>
      <c r="H16" s="7">
        <v>177252381</v>
      </c>
      <c r="I16" s="7">
        <v>167732507</v>
      </c>
      <c r="J16" s="8">
        <v>164637912</v>
      </c>
      <c r="K16" s="8">
        <v>175374585</v>
      </c>
      <c r="L16" s="8">
        <v>165288665</v>
      </c>
      <c r="M16" s="9">
        <v>152971685</v>
      </c>
      <c r="N16" s="8">
        <v>1932477683</v>
      </c>
      <c r="O16" s="10">
        <f t="shared" ref="O16" si="2">(N16-N15)/N15</f>
        <v>6.0610712628341452E-2</v>
      </c>
    </row>
    <row r="17" spans="1:15" ht="15" x14ac:dyDescent="0.25">
      <c r="A17" s="1">
        <v>2023</v>
      </c>
      <c r="B17" s="7">
        <v>174691365</v>
      </c>
      <c r="C17" s="7">
        <v>124362989</v>
      </c>
      <c r="D17" s="7">
        <v>125190085</v>
      </c>
      <c r="E17" s="7">
        <v>148477726</v>
      </c>
      <c r="F17" s="7">
        <v>167554409</v>
      </c>
      <c r="G17" s="7">
        <v>175878166</v>
      </c>
      <c r="H17" s="7">
        <v>179088601</v>
      </c>
      <c r="I17" s="7">
        <v>204984989</v>
      </c>
      <c r="J17" s="8">
        <v>178472009</v>
      </c>
      <c r="K17" s="8">
        <v>187587130</v>
      </c>
      <c r="L17" s="8">
        <v>168681765</v>
      </c>
      <c r="M17" s="9">
        <v>152827290</v>
      </c>
      <c r="N17" s="8">
        <v>1987796524</v>
      </c>
      <c r="O17" s="10">
        <f t="shared" ref="O17" si="3">(N17-N16)/N16</f>
        <v>2.8625862790882226E-2</v>
      </c>
    </row>
    <row r="18" spans="1:15" ht="15.75" customHeight="1" x14ac:dyDescent="0.2"/>
    <row r="19" spans="1:15" ht="15.75" customHeight="1" x14ac:dyDescent="0.2">
      <c r="A19" s="6" t="s">
        <v>15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</sheetData>
  <mergeCells count="1">
    <mergeCell ref="A1:O1"/>
  </mergeCells>
  <pageMargins left="0.7" right="0.7" top="0.75" bottom="0.75" header="0.3" footer="0.3"/>
  <pageSetup scale="68" orientation="landscape" r:id="rId1"/>
  <ignoredErrors>
    <ignoredError sqref="O5:O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D1F2-61BE-4925-93B0-B411B9ED533F}">
  <sheetPr>
    <pageSetUpPr fitToPage="1"/>
  </sheetPr>
  <dimension ref="A1:AT155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13" width="11.140625" style="6" bestFit="1" customWidth="1"/>
    <col min="14" max="14" width="12.140625" style="6" bestFit="1" customWidth="1"/>
    <col min="15" max="15" width="15.28515625" style="6" bestFit="1" customWidth="1"/>
    <col min="16" max="16384" width="9.140625" style="6"/>
  </cols>
  <sheetData>
    <row r="1" spans="1:46" s="4" customFormat="1" ht="19.5" customHeight="1" x14ac:dyDescent="0.35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23615873</v>
      </c>
      <c r="C3" s="7">
        <v>18207820</v>
      </c>
      <c r="D3" s="7">
        <v>20113683</v>
      </c>
      <c r="E3" s="7">
        <v>23871348</v>
      </c>
      <c r="F3" s="7">
        <v>27260517</v>
      </c>
      <c r="G3" s="7">
        <v>30620640</v>
      </c>
      <c r="H3" s="7">
        <v>30820030</v>
      </c>
      <c r="I3" s="7">
        <v>32465352</v>
      </c>
      <c r="J3" s="8">
        <v>33074290</v>
      </c>
      <c r="K3" s="8">
        <v>30411567</v>
      </c>
      <c r="L3" s="8">
        <v>26075078</v>
      </c>
      <c r="M3" s="9">
        <v>20788450</v>
      </c>
      <c r="N3" s="8">
        <v>317324648</v>
      </c>
      <c r="O3" s="10"/>
    </row>
    <row r="4" spans="1:46" ht="15" x14ac:dyDescent="0.25">
      <c r="A4" s="1">
        <v>2010</v>
      </c>
      <c r="B4" s="7">
        <v>21944598</v>
      </c>
      <c r="C4" s="7">
        <v>18082178</v>
      </c>
      <c r="D4" s="7">
        <v>20463102</v>
      </c>
      <c r="E4" s="7">
        <v>25535633</v>
      </c>
      <c r="F4" s="7">
        <v>24698156</v>
      </c>
      <c r="G4" s="7">
        <v>31210974</v>
      </c>
      <c r="H4" s="7">
        <v>33204594</v>
      </c>
      <c r="I4" s="7">
        <v>33311112</v>
      </c>
      <c r="J4" s="8">
        <v>33807926</v>
      </c>
      <c r="K4" s="8">
        <v>29337314</v>
      </c>
      <c r="L4" s="8">
        <v>27774082</v>
      </c>
      <c r="M4" s="9">
        <v>21485921</v>
      </c>
      <c r="N4" s="8">
        <v>320855589</v>
      </c>
      <c r="O4" s="10">
        <f>(N4-N3)/N3</f>
        <v>1.1127219465157967E-2</v>
      </c>
    </row>
    <row r="5" spans="1:46" ht="15" x14ac:dyDescent="0.25">
      <c r="A5" s="1">
        <v>2011</v>
      </c>
      <c r="B5" s="7">
        <v>22995650</v>
      </c>
      <c r="C5" s="7">
        <v>17314075</v>
      </c>
      <c r="D5" s="7">
        <v>21246288</v>
      </c>
      <c r="E5" s="7">
        <v>25166343</v>
      </c>
      <c r="F5" s="7">
        <v>28570115</v>
      </c>
      <c r="G5" s="7">
        <v>32298849</v>
      </c>
      <c r="H5" s="7">
        <v>34660809</v>
      </c>
      <c r="I5" s="7">
        <v>36843456</v>
      </c>
      <c r="J5" s="8">
        <v>33795913</v>
      </c>
      <c r="K5" s="8">
        <v>34575797</v>
      </c>
      <c r="L5" s="8">
        <v>29224291</v>
      </c>
      <c r="M5" s="9">
        <v>21650683</v>
      </c>
      <c r="N5" s="8">
        <v>338342269</v>
      </c>
      <c r="O5" s="10">
        <f t="shared" ref="O5:O14" si="0">(N5-N4)/N4</f>
        <v>5.4500157078454382E-2</v>
      </c>
    </row>
    <row r="6" spans="1:46" ht="15" x14ac:dyDescent="0.25">
      <c r="A6" s="1">
        <v>2012</v>
      </c>
      <c r="B6" s="7">
        <v>24791702</v>
      </c>
      <c r="C6" s="7">
        <v>19962120</v>
      </c>
      <c r="D6" s="7">
        <v>22286989</v>
      </c>
      <c r="E6" s="7">
        <v>26966882</v>
      </c>
      <c r="F6" s="7">
        <v>28877470</v>
      </c>
      <c r="G6" s="7">
        <v>32044174</v>
      </c>
      <c r="H6" s="7">
        <v>37333902</v>
      </c>
      <c r="I6" s="7">
        <v>33884639</v>
      </c>
      <c r="J6" s="8">
        <v>36489014</v>
      </c>
      <c r="K6" s="8">
        <v>36778568</v>
      </c>
      <c r="L6" s="8">
        <v>31171196</v>
      </c>
      <c r="M6" s="9">
        <v>24741714</v>
      </c>
      <c r="N6" s="8">
        <v>355328370</v>
      </c>
      <c r="O6" s="10">
        <f t="shared" si="0"/>
        <v>5.0203898703534436E-2</v>
      </c>
    </row>
    <row r="7" spans="1:46" ht="15" x14ac:dyDescent="0.25">
      <c r="A7" s="1">
        <v>2013</v>
      </c>
      <c r="B7" s="7">
        <v>26742590</v>
      </c>
      <c r="C7" s="7">
        <v>21518402</v>
      </c>
      <c r="D7" s="7">
        <v>23522513</v>
      </c>
      <c r="E7" s="7">
        <v>31429437</v>
      </c>
      <c r="F7" s="7">
        <v>30546690</v>
      </c>
      <c r="G7" s="7">
        <v>32944321</v>
      </c>
      <c r="H7" s="7">
        <v>41296407</v>
      </c>
      <c r="I7" s="7">
        <v>39291196</v>
      </c>
      <c r="J7" s="8">
        <v>37872516</v>
      </c>
      <c r="K7" s="8">
        <v>36995262</v>
      </c>
      <c r="L7" s="8">
        <v>29758248</v>
      </c>
      <c r="M7" s="9">
        <v>25944970</v>
      </c>
      <c r="N7" s="8">
        <v>377862552</v>
      </c>
      <c r="O7" s="10">
        <f t="shared" si="0"/>
        <v>6.3417908342078055E-2</v>
      </c>
    </row>
    <row r="8" spans="1:46" ht="15" x14ac:dyDescent="0.25">
      <c r="A8" s="1">
        <v>2014</v>
      </c>
      <c r="B8" s="7">
        <v>27960048</v>
      </c>
      <c r="C8" s="7">
        <v>23018252</v>
      </c>
      <c r="D8" s="7">
        <v>24566692</v>
      </c>
      <c r="E8" s="7">
        <v>32317736</v>
      </c>
      <c r="F8" s="7">
        <v>32229126</v>
      </c>
      <c r="G8" s="7">
        <v>37176003</v>
      </c>
      <c r="H8" s="7">
        <v>42286060</v>
      </c>
      <c r="I8" s="7">
        <v>38678266</v>
      </c>
      <c r="J8" s="8">
        <v>42483189</v>
      </c>
      <c r="K8" s="8">
        <v>39327193</v>
      </c>
      <c r="L8" s="8">
        <v>35863898</v>
      </c>
      <c r="M8" s="9">
        <v>29888122</v>
      </c>
      <c r="N8" s="8">
        <v>405794586</v>
      </c>
      <c r="O8" s="10">
        <f t="shared" si="0"/>
        <v>7.3921148979060519E-2</v>
      </c>
    </row>
    <row r="9" spans="1:46" ht="15" x14ac:dyDescent="0.25">
      <c r="A9" s="1">
        <v>2015</v>
      </c>
      <c r="B9" s="7">
        <v>30447448</v>
      </c>
      <c r="C9" s="7">
        <v>26664880</v>
      </c>
      <c r="D9" s="7">
        <v>28165810</v>
      </c>
      <c r="E9" s="7">
        <v>34055294</v>
      </c>
      <c r="F9" s="7">
        <v>36993577</v>
      </c>
      <c r="G9" s="7">
        <v>40104098</v>
      </c>
      <c r="H9" s="7">
        <v>44053121</v>
      </c>
      <c r="I9" s="7">
        <v>43998715</v>
      </c>
      <c r="J9" s="8">
        <v>42880790</v>
      </c>
      <c r="K9" s="8">
        <v>41627624</v>
      </c>
      <c r="L9" s="8">
        <v>40477910</v>
      </c>
      <c r="M9" s="9">
        <v>34163023</v>
      </c>
      <c r="N9" s="8">
        <v>443632291</v>
      </c>
      <c r="O9" s="10">
        <f t="shared" si="0"/>
        <v>9.3243493889295009E-2</v>
      </c>
    </row>
    <row r="10" spans="1:46" ht="15" x14ac:dyDescent="0.25">
      <c r="A10" s="1">
        <v>2016</v>
      </c>
      <c r="B10" s="7">
        <v>32793872</v>
      </c>
      <c r="C10" s="7">
        <v>31239079</v>
      </c>
      <c r="D10" s="7">
        <v>31937529</v>
      </c>
      <c r="E10" s="7">
        <v>40449700</v>
      </c>
      <c r="F10" s="7">
        <v>37631003</v>
      </c>
      <c r="G10" s="7">
        <v>46058519</v>
      </c>
      <c r="H10" s="7">
        <v>45901073</v>
      </c>
      <c r="I10" s="7">
        <v>58824261</v>
      </c>
      <c r="J10" s="8">
        <v>46179892</v>
      </c>
      <c r="K10" s="8">
        <v>44929807</v>
      </c>
      <c r="L10" s="8">
        <v>46165134</v>
      </c>
      <c r="M10" s="9">
        <v>34416453</v>
      </c>
      <c r="N10" s="8">
        <v>496526323</v>
      </c>
      <c r="O10" s="10">
        <f t="shared" si="0"/>
        <v>0.1192294453606399</v>
      </c>
    </row>
    <row r="11" spans="1:46" ht="15" x14ac:dyDescent="0.25">
      <c r="A11" s="1">
        <v>2017</v>
      </c>
      <c r="B11" s="7">
        <v>38312353</v>
      </c>
      <c r="C11" s="7">
        <v>30303670</v>
      </c>
      <c r="D11" s="7">
        <v>31613004</v>
      </c>
      <c r="E11" s="7">
        <v>42346699</v>
      </c>
      <c r="F11" s="7">
        <v>46892571</v>
      </c>
      <c r="G11" s="7">
        <v>47894816</v>
      </c>
      <c r="H11" s="7">
        <v>50856606</v>
      </c>
      <c r="I11" s="7">
        <v>50807053</v>
      </c>
      <c r="J11" s="8">
        <v>47218466</v>
      </c>
      <c r="K11" s="8">
        <v>49323042</v>
      </c>
      <c r="L11" s="8">
        <v>48052751</v>
      </c>
      <c r="M11" s="9">
        <v>38480990</v>
      </c>
      <c r="N11" s="8">
        <v>522102022</v>
      </c>
      <c r="O11" s="10">
        <f t="shared" si="0"/>
        <v>5.1509251000978654E-2</v>
      </c>
    </row>
    <row r="12" spans="1:46" ht="15" x14ac:dyDescent="0.25">
      <c r="A12" s="1">
        <v>2018</v>
      </c>
      <c r="B12" s="7">
        <v>41681413</v>
      </c>
      <c r="C12" s="7">
        <v>31422901</v>
      </c>
      <c r="D12" s="7">
        <v>37033016</v>
      </c>
      <c r="E12" s="7">
        <v>48968729</v>
      </c>
      <c r="F12" s="7">
        <v>47949269</v>
      </c>
      <c r="G12" s="7">
        <v>49839594</v>
      </c>
      <c r="H12" s="7">
        <v>52247088</v>
      </c>
      <c r="I12" s="7">
        <v>56765857</v>
      </c>
      <c r="J12" s="8">
        <v>48538930</v>
      </c>
      <c r="K12" s="8">
        <v>52065929</v>
      </c>
      <c r="L12" s="8">
        <v>48524117</v>
      </c>
      <c r="M12" s="9">
        <v>38994941</v>
      </c>
      <c r="N12" s="8">
        <v>554031783</v>
      </c>
      <c r="O12" s="10">
        <f t="shared" si="0"/>
        <v>6.1156171887033983E-2</v>
      </c>
    </row>
    <row r="13" spans="1:46" ht="15" x14ac:dyDescent="0.25">
      <c r="A13" s="1">
        <v>2019</v>
      </c>
      <c r="B13" s="7">
        <v>43328758</v>
      </c>
      <c r="C13" s="7">
        <v>35258597</v>
      </c>
      <c r="D13" s="7">
        <v>32349430</v>
      </c>
      <c r="E13" s="7">
        <v>49205991</v>
      </c>
      <c r="F13" s="7">
        <v>50663840</v>
      </c>
      <c r="G13" s="7">
        <v>53381689</v>
      </c>
      <c r="H13" s="7">
        <v>55065189</v>
      </c>
      <c r="I13" s="7">
        <v>55389210</v>
      </c>
      <c r="J13" s="8">
        <v>53627662</v>
      </c>
      <c r="K13" s="8">
        <v>53460440</v>
      </c>
      <c r="L13" s="8">
        <v>52808918</v>
      </c>
      <c r="M13" s="9">
        <v>41710558</v>
      </c>
      <c r="N13" s="8">
        <v>576250283</v>
      </c>
      <c r="O13" s="10">
        <f t="shared" si="0"/>
        <v>4.0103294940391533E-2</v>
      </c>
    </row>
    <row r="14" spans="1:46" ht="15" x14ac:dyDescent="0.25">
      <c r="A14" s="1">
        <v>2020</v>
      </c>
      <c r="B14" s="7">
        <v>43159472</v>
      </c>
      <c r="C14" s="7">
        <v>36456265</v>
      </c>
      <c r="D14" s="7">
        <v>30338632</v>
      </c>
      <c r="E14" s="7">
        <v>27575387</v>
      </c>
      <c r="F14" s="7">
        <v>20603953</v>
      </c>
      <c r="G14" s="7">
        <v>32630276</v>
      </c>
      <c r="H14" s="7">
        <v>39302086</v>
      </c>
      <c r="I14" s="7">
        <v>40135685</v>
      </c>
      <c r="J14" s="8">
        <v>43122662</v>
      </c>
      <c r="K14" s="8">
        <v>44815271</v>
      </c>
      <c r="L14" s="8">
        <v>46040777</v>
      </c>
      <c r="M14" s="9">
        <v>37869627</v>
      </c>
      <c r="N14" s="8">
        <v>442050090</v>
      </c>
      <c r="O14" s="10">
        <f t="shared" si="0"/>
        <v>-0.23288525309062624</v>
      </c>
    </row>
    <row r="15" spans="1:46" ht="15" x14ac:dyDescent="0.25">
      <c r="A15" s="1">
        <v>2021</v>
      </c>
      <c r="B15" s="7">
        <v>37639131</v>
      </c>
      <c r="C15" s="7">
        <v>34985387</v>
      </c>
      <c r="D15" s="7">
        <v>38282683</v>
      </c>
      <c r="E15" s="7">
        <v>51704082</v>
      </c>
      <c r="F15" s="7">
        <v>53300499</v>
      </c>
      <c r="G15" s="7">
        <v>57558271</v>
      </c>
      <c r="H15" s="7">
        <v>59687284</v>
      </c>
      <c r="I15" s="7">
        <v>59287407</v>
      </c>
      <c r="J15" s="8">
        <v>52309465</v>
      </c>
      <c r="K15" s="8">
        <v>54552570</v>
      </c>
      <c r="L15" s="8">
        <v>60527947</v>
      </c>
      <c r="M15" s="9">
        <v>46391179</v>
      </c>
      <c r="N15" s="8">
        <v>606225905</v>
      </c>
      <c r="O15" s="10">
        <f t="shared" ref="O15" si="1">(N15-N14)/N14</f>
        <v>0.37139640668323359</v>
      </c>
    </row>
    <row r="16" spans="1:46" ht="15" x14ac:dyDescent="0.25">
      <c r="A16" s="1">
        <v>2022</v>
      </c>
      <c r="B16" s="7">
        <v>52881886</v>
      </c>
      <c r="C16" s="7">
        <v>41924194</v>
      </c>
      <c r="D16" s="7">
        <v>45831481</v>
      </c>
      <c r="E16" s="7">
        <v>58976170</v>
      </c>
      <c r="F16" s="7">
        <v>61385196</v>
      </c>
      <c r="G16" s="7">
        <v>63988706</v>
      </c>
      <c r="H16" s="7">
        <v>60745838</v>
      </c>
      <c r="I16" s="7">
        <v>62752610</v>
      </c>
      <c r="J16" s="8">
        <v>57452844</v>
      </c>
      <c r="K16" s="8">
        <v>62118200</v>
      </c>
      <c r="L16" s="8">
        <v>63013884</v>
      </c>
      <c r="M16" s="9">
        <v>52083811</v>
      </c>
      <c r="N16" s="8">
        <v>683154819</v>
      </c>
      <c r="O16" s="10">
        <f t="shared" ref="O16:O17" si="2">(N16-N15)/N15</f>
        <v>0.1268980975004689</v>
      </c>
    </row>
    <row r="17" spans="1:15" ht="15" x14ac:dyDescent="0.25">
      <c r="A17" s="1">
        <v>2023</v>
      </c>
      <c r="B17" s="7">
        <v>56655477</v>
      </c>
      <c r="C17" s="7">
        <v>46398050</v>
      </c>
      <c r="D17" s="7">
        <v>45390189</v>
      </c>
      <c r="E17" s="7">
        <v>58028644</v>
      </c>
      <c r="F17" s="7">
        <v>66548582</v>
      </c>
      <c r="G17" s="7">
        <v>66577519</v>
      </c>
      <c r="H17" s="7">
        <v>67755803</v>
      </c>
      <c r="I17" s="7">
        <v>73755934</v>
      </c>
      <c r="J17" s="8">
        <v>57822841</v>
      </c>
      <c r="K17" s="8">
        <v>67643427</v>
      </c>
      <c r="L17" s="8">
        <v>67779203</v>
      </c>
      <c r="M17" s="9">
        <v>52687275</v>
      </c>
      <c r="N17" s="8">
        <v>727042944</v>
      </c>
      <c r="O17" s="10">
        <f t="shared" si="2"/>
        <v>6.4243307343192432E-2</v>
      </c>
    </row>
    <row r="18" spans="1:15" ht="15.75" customHeight="1" x14ac:dyDescent="0.2"/>
    <row r="19" spans="1:15" ht="15.75" customHeight="1" x14ac:dyDescent="0.2">
      <c r="A19" s="6" t="s">
        <v>15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327B-7B82-4EA0-8837-BD9C5E13910D}">
  <sheetPr>
    <pageSetUpPr fitToPage="1"/>
  </sheetPr>
  <dimension ref="A1:AT154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13" width="11.140625" style="6" bestFit="1" customWidth="1"/>
    <col min="14" max="14" width="12.140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13044579</v>
      </c>
      <c r="C3" s="7">
        <v>7892829</v>
      </c>
      <c r="D3" s="7">
        <v>9978475</v>
      </c>
      <c r="E3" s="7">
        <v>15279884</v>
      </c>
      <c r="F3" s="7">
        <v>21977857</v>
      </c>
      <c r="G3" s="7">
        <v>23710712</v>
      </c>
      <c r="H3" s="7">
        <v>25550701</v>
      </c>
      <c r="I3" s="7">
        <v>27725653</v>
      </c>
      <c r="J3" s="8">
        <v>26216800</v>
      </c>
      <c r="K3" s="8">
        <v>25451404</v>
      </c>
      <c r="L3" s="8">
        <v>19754659</v>
      </c>
      <c r="M3" s="9">
        <v>11414799</v>
      </c>
      <c r="N3" s="8">
        <v>227998351</v>
      </c>
      <c r="O3" s="10"/>
    </row>
    <row r="4" spans="1:46" ht="15" x14ac:dyDescent="0.25">
      <c r="A4" s="1">
        <v>2010</v>
      </c>
      <c r="B4" s="7">
        <v>11908841</v>
      </c>
      <c r="C4" s="7">
        <v>7614506</v>
      </c>
      <c r="D4" s="7">
        <v>9703750</v>
      </c>
      <c r="E4" s="7">
        <v>16125724</v>
      </c>
      <c r="F4" s="7">
        <v>18677191</v>
      </c>
      <c r="G4" s="7">
        <v>25000767</v>
      </c>
      <c r="H4" s="7">
        <v>29218875</v>
      </c>
      <c r="I4" s="7">
        <v>29240939</v>
      </c>
      <c r="J4" s="8">
        <v>29008232</v>
      </c>
      <c r="K4" s="8">
        <v>26858178</v>
      </c>
      <c r="L4" s="8">
        <v>21443232</v>
      </c>
      <c r="M4" s="9">
        <v>13726547</v>
      </c>
      <c r="N4" s="8">
        <v>238526782</v>
      </c>
      <c r="O4" s="10">
        <f>(N4-N3)/N3</f>
        <v>4.6177662925290193E-2</v>
      </c>
    </row>
    <row r="5" spans="1:46" ht="15" x14ac:dyDescent="0.25">
      <c r="A5" s="1">
        <v>2011</v>
      </c>
      <c r="B5" s="7">
        <v>12544158</v>
      </c>
      <c r="C5" s="7">
        <v>8181489</v>
      </c>
      <c r="D5" s="7">
        <v>9274000</v>
      </c>
      <c r="E5" s="7">
        <v>16982912</v>
      </c>
      <c r="F5" s="7">
        <v>19325601</v>
      </c>
      <c r="G5" s="7">
        <v>26004019</v>
      </c>
      <c r="H5" s="7">
        <v>30876945</v>
      </c>
      <c r="I5" s="7">
        <v>31769828</v>
      </c>
      <c r="J5" s="8">
        <v>30861332</v>
      </c>
      <c r="K5" s="8">
        <v>29883185</v>
      </c>
      <c r="L5" s="8">
        <v>23968402</v>
      </c>
      <c r="M5" s="9">
        <v>13059372</v>
      </c>
      <c r="N5" s="8">
        <v>252731243</v>
      </c>
      <c r="O5" s="10">
        <f t="shared" ref="O5:O14" si="0">(N5-N4)/N4</f>
        <v>5.9550801301633288E-2</v>
      </c>
    </row>
    <row r="6" spans="1:46" ht="15" x14ac:dyDescent="0.25">
      <c r="A6" s="1">
        <v>2012</v>
      </c>
      <c r="B6" s="7">
        <v>13356053</v>
      </c>
      <c r="C6" s="7">
        <v>8622559</v>
      </c>
      <c r="D6" s="7">
        <v>9926601</v>
      </c>
      <c r="E6" s="7">
        <v>18247947</v>
      </c>
      <c r="F6" s="7">
        <v>21172905</v>
      </c>
      <c r="G6" s="7">
        <v>27120317</v>
      </c>
      <c r="H6" s="7">
        <v>33141310</v>
      </c>
      <c r="I6" s="7">
        <v>31108690</v>
      </c>
      <c r="J6" s="8">
        <v>31023194</v>
      </c>
      <c r="K6" s="8">
        <v>32488365</v>
      </c>
      <c r="L6" s="8">
        <v>24976154</v>
      </c>
      <c r="M6" s="9">
        <v>14433389</v>
      </c>
      <c r="N6" s="8">
        <v>265617484</v>
      </c>
      <c r="O6" s="10">
        <f t="shared" si="0"/>
        <v>5.0987922375707227E-2</v>
      </c>
    </row>
    <row r="7" spans="1:46" ht="15" x14ac:dyDescent="0.25">
      <c r="A7" s="1">
        <v>2013</v>
      </c>
      <c r="B7" s="7">
        <v>15014127</v>
      </c>
      <c r="C7" s="7">
        <v>9768396</v>
      </c>
      <c r="D7" s="7">
        <v>10588313</v>
      </c>
      <c r="E7" s="7">
        <v>22389133</v>
      </c>
      <c r="F7" s="7">
        <v>21077503</v>
      </c>
      <c r="G7" s="7">
        <v>27679091</v>
      </c>
      <c r="H7" s="7">
        <v>37939413</v>
      </c>
      <c r="I7" s="7">
        <v>34832394</v>
      </c>
      <c r="J7" s="8">
        <v>33614663</v>
      </c>
      <c r="K7" s="8">
        <v>33503995</v>
      </c>
      <c r="L7" s="8">
        <v>21957055</v>
      </c>
      <c r="M7" s="9">
        <v>14574263</v>
      </c>
      <c r="N7" s="8">
        <v>282938348</v>
      </c>
      <c r="O7" s="10">
        <f t="shared" si="0"/>
        <v>6.5209803734154789E-2</v>
      </c>
    </row>
    <row r="8" spans="1:46" ht="15" x14ac:dyDescent="0.25">
      <c r="A8" s="1">
        <v>2014</v>
      </c>
      <c r="B8" s="7">
        <v>15482397</v>
      </c>
      <c r="C8" s="7">
        <v>10673596</v>
      </c>
      <c r="D8" s="7">
        <v>10629416</v>
      </c>
      <c r="E8" s="7">
        <v>3432582</v>
      </c>
      <c r="F8" s="7">
        <v>26330984</v>
      </c>
      <c r="G8" s="7">
        <v>31793484</v>
      </c>
      <c r="H8" s="7">
        <v>37794325</v>
      </c>
      <c r="I8" s="7">
        <v>37863862</v>
      </c>
      <c r="J8" s="8">
        <v>39483968</v>
      </c>
      <c r="K8" s="8">
        <v>37139665</v>
      </c>
      <c r="L8" s="8">
        <v>29195085</v>
      </c>
      <c r="M8" s="9">
        <v>17069942</v>
      </c>
      <c r="N8" s="8">
        <v>296889306</v>
      </c>
      <c r="O8" s="10">
        <f t="shared" si="0"/>
        <v>4.9307413076434589E-2</v>
      </c>
    </row>
    <row r="9" spans="1:46" ht="15" x14ac:dyDescent="0.25">
      <c r="A9" s="1">
        <v>2015</v>
      </c>
      <c r="B9" s="7">
        <v>19710103</v>
      </c>
      <c r="C9" s="7">
        <v>11137771</v>
      </c>
      <c r="D9" s="7">
        <v>15656881</v>
      </c>
      <c r="E9" s="7">
        <v>26800059</v>
      </c>
      <c r="F9" s="7">
        <v>30067824</v>
      </c>
      <c r="G9" s="7">
        <v>37625944</v>
      </c>
      <c r="H9" s="7">
        <v>43848353</v>
      </c>
      <c r="I9" s="7">
        <v>45296551</v>
      </c>
      <c r="J9" s="8">
        <v>40421786</v>
      </c>
      <c r="K9" s="8">
        <v>39465490</v>
      </c>
      <c r="L9" s="8">
        <v>33253624</v>
      </c>
      <c r="M9" s="9">
        <v>20818056</v>
      </c>
      <c r="N9" s="8">
        <v>364102442</v>
      </c>
      <c r="O9" s="10">
        <f t="shared" si="0"/>
        <v>0.22639123283207782</v>
      </c>
    </row>
    <row r="10" spans="1:46" ht="15" x14ac:dyDescent="0.25">
      <c r="A10" s="1">
        <v>2016</v>
      </c>
      <c r="B10" s="7">
        <v>20601058</v>
      </c>
      <c r="C10" s="7">
        <v>15862137</v>
      </c>
      <c r="D10" s="7">
        <v>16430585</v>
      </c>
      <c r="E10" s="7">
        <v>32317026</v>
      </c>
      <c r="F10" s="7">
        <v>31690879</v>
      </c>
      <c r="G10" s="7">
        <v>40783140</v>
      </c>
      <c r="H10" s="7">
        <v>47105507</v>
      </c>
      <c r="I10" s="7">
        <v>47354386</v>
      </c>
      <c r="J10" s="8">
        <v>44171210</v>
      </c>
      <c r="K10" s="8">
        <v>42663916</v>
      </c>
      <c r="L10" s="8">
        <v>39876783</v>
      </c>
      <c r="M10" s="9">
        <v>22654023</v>
      </c>
      <c r="N10" s="8">
        <v>401510651</v>
      </c>
      <c r="O10" s="10">
        <f t="shared" si="0"/>
        <v>0.10274089015859993</v>
      </c>
    </row>
    <row r="11" spans="1:46" ht="15" x14ac:dyDescent="0.25">
      <c r="A11" s="1">
        <v>2017</v>
      </c>
      <c r="B11" s="7">
        <v>25345950</v>
      </c>
      <c r="C11" s="7">
        <v>16578194</v>
      </c>
      <c r="D11" s="7">
        <v>18530729</v>
      </c>
      <c r="E11" s="7">
        <v>35225363</v>
      </c>
      <c r="F11" s="7">
        <v>40085711</v>
      </c>
      <c r="G11" s="7">
        <v>45636477</v>
      </c>
      <c r="H11" s="7">
        <v>54615382</v>
      </c>
      <c r="I11" s="7">
        <v>48190970</v>
      </c>
      <c r="J11" s="8">
        <v>46920518</v>
      </c>
      <c r="K11" s="8">
        <v>49570515</v>
      </c>
      <c r="L11" s="8">
        <v>44223359</v>
      </c>
      <c r="M11" s="9">
        <v>27076864</v>
      </c>
      <c r="N11" s="8">
        <v>452000032</v>
      </c>
      <c r="O11" s="10">
        <f t="shared" si="0"/>
        <v>0.12574854707901634</v>
      </c>
    </row>
    <row r="12" spans="1:46" ht="15" x14ac:dyDescent="0.25">
      <c r="A12" s="1">
        <v>2018</v>
      </c>
      <c r="B12" s="7">
        <v>29753754</v>
      </c>
      <c r="C12" s="7">
        <v>17108231</v>
      </c>
      <c r="D12" s="7">
        <v>22354214</v>
      </c>
      <c r="E12" s="7">
        <v>41343990</v>
      </c>
      <c r="F12" s="7">
        <v>42431401</v>
      </c>
      <c r="G12" s="7">
        <v>50985583</v>
      </c>
      <c r="H12" s="7">
        <v>50523930</v>
      </c>
      <c r="I12" s="7">
        <v>56687871</v>
      </c>
      <c r="J12" s="8">
        <v>49842092</v>
      </c>
      <c r="K12" s="8">
        <v>51347920</v>
      </c>
      <c r="L12" s="8">
        <v>45883561</v>
      </c>
      <c r="M12" s="9">
        <v>27555422</v>
      </c>
      <c r="N12" s="8">
        <v>485817970</v>
      </c>
      <c r="O12" s="10">
        <f t="shared" si="0"/>
        <v>7.4818441605774041E-2</v>
      </c>
    </row>
    <row r="13" spans="1:46" ht="15" x14ac:dyDescent="0.25">
      <c r="A13" s="1">
        <v>2019</v>
      </c>
      <c r="B13" s="7">
        <v>32249044</v>
      </c>
      <c r="C13" s="7">
        <v>21731215</v>
      </c>
      <c r="D13" s="7">
        <v>19867866</v>
      </c>
      <c r="E13" s="7">
        <v>42336675</v>
      </c>
      <c r="F13" s="7">
        <v>47077177</v>
      </c>
      <c r="G13" s="7">
        <v>53803595</v>
      </c>
      <c r="H13" s="7">
        <v>55712401</v>
      </c>
      <c r="I13" s="7">
        <v>55756872</v>
      </c>
      <c r="J13" s="8">
        <v>50895645</v>
      </c>
      <c r="K13" s="8">
        <v>55694169</v>
      </c>
      <c r="L13" s="8">
        <v>47799901</v>
      </c>
      <c r="M13" s="9">
        <v>30925618</v>
      </c>
      <c r="N13" s="8">
        <v>513850179</v>
      </c>
      <c r="O13" s="10">
        <f t="shared" si="0"/>
        <v>5.7701054162323392E-2</v>
      </c>
    </row>
    <row r="14" spans="1:46" ht="15" x14ac:dyDescent="0.25">
      <c r="A14" s="1">
        <v>2020</v>
      </c>
      <c r="B14" s="7">
        <v>35025168</v>
      </c>
      <c r="C14" s="7">
        <v>24361390</v>
      </c>
      <c r="D14" s="7">
        <v>21160594</v>
      </c>
      <c r="E14" s="7">
        <v>19211956</v>
      </c>
      <c r="F14" s="7">
        <v>5210071</v>
      </c>
      <c r="G14" s="7">
        <v>15731894</v>
      </c>
      <c r="H14" s="7">
        <v>28669564</v>
      </c>
      <c r="I14" s="7">
        <v>33292136</v>
      </c>
      <c r="J14" s="8">
        <v>34919941</v>
      </c>
      <c r="K14" s="8">
        <v>40401948</v>
      </c>
      <c r="L14" s="8">
        <v>44921151</v>
      </c>
      <c r="M14" s="9">
        <v>30630739</v>
      </c>
      <c r="N14" s="8">
        <v>333536553</v>
      </c>
      <c r="O14" s="10">
        <f t="shared" si="0"/>
        <v>-0.35090700240857559</v>
      </c>
    </row>
    <row r="15" spans="1:46" ht="15" x14ac:dyDescent="0.25">
      <c r="A15" s="1">
        <v>2021</v>
      </c>
      <c r="B15" s="7">
        <v>28845805</v>
      </c>
      <c r="C15" s="7">
        <v>27708928</v>
      </c>
      <c r="D15" s="7">
        <v>27420021</v>
      </c>
      <c r="E15" s="7">
        <v>49949544</v>
      </c>
      <c r="F15" s="7">
        <v>52028577</v>
      </c>
      <c r="G15" s="7">
        <v>56807187</v>
      </c>
      <c r="H15" s="7">
        <v>59112851</v>
      </c>
      <c r="I15" s="7">
        <v>53517459</v>
      </c>
      <c r="J15" s="8">
        <v>45540695</v>
      </c>
      <c r="K15" s="8">
        <v>52709429</v>
      </c>
      <c r="L15" s="8">
        <v>59269528</v>
      </c>
      <c r="M15" s="9">
        <v>43773437</v>
      </c>
      <c r="N15" s="8">
        <v>556683463</v>
      </c>
      <c r="O15" s="10">
        <f t="shared" ref="O15" si="1">(N15-N14)/N14</f>
        <v>0.66903284810285846</v>
      </c>
    </row>
    <row r="16" spans="1:46" ht="15" x14ac:dyDescent="0.25">
      <c r="A16" s="1">
        <v>2022</v>
      </c>
      <c r="B16" s="7">
        <v>44961360</v>
      </c>
      <c r="C16" s="7">
        <v>30840511</v>
      </c>
      <c r="D16" s="7">
        <v>37301396</v>
      </c>
      <c r="E16" s="7">
        <v>55847193</v>
      </c>
      <c r="F16" s="7">
        <v>61432704</v>
      </c>
      <c r="G16" s="7">
        <v>63744742</v>
      </c>
      <c r="H16" s="7">
        <v>61473913</v>
      </c>
      <c r="I16" s="7">
        <v>54435017</v>
      </c>
      <c r="J16" s="8">
        <v>51812234</v>
      </c>
      <c r="K16" s="8">
        <v>58185145</v>
      </c>
      <c r="L16" s="8">
        <v>57393045</v>
      </c>
      <c r="M16" s="9">
        <v>43942395</v>
      </c>
      <c r="N16" s="8">
        <v>621369654</v>
      </c>
      <c r="O16" s="10">
        <f t="shared" ref="O16" si="2">(N16-N15)/N15</f>
        <v>0.11619923223765675</v>
      </c>
    </row>
    <row r="17" spans="1:15" ht="15" x14ac:dyDescent="0.25">
      <c r="A17" s="1">
        <v>2023</v>
      </c>
      <c r="B17" s="7">
        <v>44397089</v>
      </c>
      <c r="C17" s="7">
        <v>43434808</v>
      </c>
      <c r="D17" s="7">
        <v>34437179</v>
      </c>
      <c r="E17" s="7">
        <v>52588833</v>
      </c>
      <c r="F17" s="7">
        <v>60459248</v>
      </c>
      <c r="G17" s="7">
        <v>62717784</v>
      </c>
      <c r="H17" s="7">
        <v>64581005</v>
      </c>
      <c r="I17" s="7">
        <v>61397339</v>
      </c>
      <c r="J17" s="8">
        <v>52328981</v>
      </c>
      <c r="K17" s="8">
        <v>66675780</v>
      </c>
      <c r="L17" s="8">
        <v>66384494</v>
      </c>
      <c r="M17" s="9">
        <v>44266511</v>
      </c>
      <c r="N17" s="8">
        <v>653669051</v>
      </c>
      <c r="O17" s="10">
        <f t="shared" ref="O17" si="3">(N17-N16)/N16</f>
        <v>5.1980969447214108E-2</v>
      </c>
    </row>
    <row r="18" spans="1:15" ht="15.75" customHeight="1" x14ac:dyDescent="0.2"/>
    <row r="19" spans="1:15" ht="15.75" customHeight="1" x14ac:dyDescent="0.2">
      <c r="A19" s="6" t="s">
        <v>15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  <ignoredErrors>
    <ignoredError sqref="O4:O1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Retail Sales</vt:lpstr>
      <vt:lpstr>Restaurant &amp; Bar Sales</vt:lpstr>
      <vt:lpstr>Hotel-Motel Receipts</vt:lpstr>
      <vt:lpstr>'Hotel-Motel Receipts'!Print_Area</vt:lpstr>
      <vt:lpstr>'Restaurant &amp; Bar Sales'!Print_Area</vt:lpstr>
      <vt:lpstr>'Retail Sales'!Print_Area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robert.carreira</cp:lastModifiedBy>
  <cp:lastPrinted>2021-06-03T21:36:18Z</cp:lastPrinted>
  <dcterms:created xsi:type="dcterms:W3CDTF">2005-08-25T22:14:49Z</dcterms:created>
  <dcterms:modified xsi:type="dcterms:W3CDTF">2024-04-29T22:05:16Z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