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Gila County\"/>
    </mc:Choice>
  </mc:AlternateContent>
  <xr:revisionPtr revIDLastSave="0" documentId="13_ncr:1_{F52E9823-43B6-4E8A-8FB6-B1DC4F3E0D01}" xr6:coauthVersionLast="47" xr6:coauthVersionMax="47" xr10:uidLastSave="{00000000-0000-0000-0000-000000000000}"/>
  <bookViews>
    <workbookView xWindow="5955" yWindow="570" windowWidth="22170" windowHeight="14955" xr2:uid="{00000000-000D-0000-FFFF-FFFF00000000}"/>
  </bookViews>
  <sheets>
    <sheet name="Retail Sales" sheetId="19" r:id="rId1"/>
    <sheet name="Restaurant &amp; Bar Sales" sheetId="22" r:id="rId2"/>
    <sheet name="Hotel-Motel Receipts" sheetId="23" r:id="rId3"/>
  </sheets>
  <definedNames>
    <definedName name="_xlnm.Print_Area" localSheetId="2">'Hotel-Motel Receipts'!$A$1:$O$20</definedName>
    <definedName name="_xlnm.Print_Area" localSheetId="1">'Restaurant &amp; Bar Sales'!$A$1:$O$20</definedName>
    <definedName name="_xlnm.Print_Area" localSheetId="0">'Retail Sales'!$A$1:$O$20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22" l="1"/>
  <c r="O17" i="23"/>
  <c r="O17" i="19"/>
  <c r="O16" i="22"/>
  <c r="O16" i="23"/>
  <c r="O16" i="19"/>
  <c r="O15" i="19"/>
  <c r="O15" i="22"/>
  <c r="O15" i="23"/>
  <c r="O14" i="23"/>
  <c r="O13" i="23"/>
  <c r="O12" i="23"/>
  <c r="O11" i="23"/>
  <c r="O10" i="23"/>
  <c r="O9" i="23"/>
  <c r="O8" i="23"/>
  <c r="O7" i="23"/>
  <c r="O6" i="23"/>
  <c r="O5" i="23"/>
  <c r="O4" i="23"/>
  <c r="O14" i="22"/>
  <c r="O13" i="22"/>
  <c r="O12" i="22"/>
  <c r="O11" i="22"/>
  <c r="O10" i="22"/>
  <c r="O9" i="22"/>
  <c r="O8" i="22"/>
  <c r="O7" i="22"/>
  <c r="O6" i="22"/>
  <c r="O5" i="22"/>
  <c r="O4" i="22"/>
  <c r="O14" i="19"/>
  <c r="O13" i="19"/>
  <c r="O12" i="19"/>
  <c r="O11" i="19"/>
  <c r="O10" i="19"/>
  <c r="O9" i="19"/>
  <c r="O8" i="19"/>
  <c r="O7" i="19"/>
  <c r="O6" i="19"/>
  <c r="O5" i="19"/>
  <c r="O4" i="19"/>
</calcChain>
</file>

<file path=xl/sharedStrings.xml><?xml version="1.0" encoding="utf-8"?>
<sst xmlns="http://schemas.openxmlformats.org/spreadsheetml/2006/main" count="51" uniqueCount="19">
  <si>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</si>
  <si>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</si>
  <si>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</si>
  <si>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</si>
  <si>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</si>
  <si>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</si>
  <si>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</si>
  <si>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</si>
  <si>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</si>
  <si>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</si>
  <si>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</si>
  <si>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Total</t>
  </si>
  <si>
    <t>November</t>
  </si>
  <si>
    <t>Source: Arizona Department of Revenue and US Economic Research</t>
  </si>
  <si>
    <t>Annual Growth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</si>
  <si>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(typically one month following actual sales month)</t>
    </r>
  </si>
  <si>
    <t>GILA COUNTY RETAIL SALES</t>
  </si>
  <si>
    <t>GILA COUNTY HOTEL/MOTEL RECEIPTS</t>
  </si>
  <si>
    <t>GILA COUNTY RESTAURANT &amp; BAR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</si>
</sst>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4" fillId="2" borderId="0" xfId="0" applyFont="1" applyFill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164" fontId="4" fillId="3" borderId="0" xfId="0" applyNumberFormat="1" applyFont="1" applyFill="1" applyAlignment="1">
      <alignment horizontal="right"/>
    </xf>
    <xf numFmtId="164" fontId="4" fillId="3" borderId="0" xfId="0" applyNumberFormat="1" applyFont="1" applyFill="1"/>
    <xf numFmtId="164" fontId="4" fillId="3" borderId="0" xfId="1" applyNumberFormat="1" applyFont="1" applyFill="1" applyAlignment="1">
      <alignment horizontal="right"/>
    </xf>
    <xf numFmtId="165" fontId="4" fillId="3" borderId="0" xfId="0" applyNumberFormat="1" applyFont="1" applyFill="1"/>
    <xf numFmtId="0" fontId="7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3A52-360D-49B9-B773-47011BEF04B0}">
  <sheetPr>
    <pageSetUpPr fitToPage="1"/>
  </sheetPr>
  <dimension ref="A1:AT138"/>
  <sheetViews>
    <sheetView tabSelected="1" workbookViewId="0">
      <selection sqref="A1:O1"/>
    </sheetView>
  </sheetViews>
  <sheetFormatPr defaultRowHeight="12.75" x14ac:dyDescent="0.2"/>
  <cols>
    <col min="1" max="1" width="9.28515625" style="6" customWidth="1"/>
    <col min="2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25473815</v>
      </c>
      <c r="C3" s="7">
        <v>19453646</v>
      </c>
      <c r="D3" s="7">
        <v>20272979</v>
      </c>
      <c r="E3" s="7">
        <v>20468486</v>
      </c>
      <c r="F3" s="7">
        <v>20785746</v>
      </c>
      <c r="G3" s="7">
        <v>24114721</v>
      </c>
      <c r="H3" s="7">
        <v>27114153</v>
      </c>
      <c r="I3" s="7">
        <v>20439325</v>
      </c>
      <c r="J3" s="8">
        <v>21415405</v>
      </c>
      <c r="K3" s="8">
        <v>22242156</v>
      </c>
      <c r="L3" s="8">
        <v>20074479</v>
      </c>
      <c r="M3" s="9">
        <v>20267963</v>
      </c>
      <c r="N3" s="8">
        <v>262122873</v>
      </c>
      <c r="O3" s="10"/>
    </row>
    <row r="4" spans="1:46" ht="15" x14ac:dyDescent="0.25">
      <c r="A4" s="1">
        <v>2010</v>
      </c>
      <c r="B4" s="7">
        <v>23671516</v>
      </c>
      <c r="C4" s="7">
        <v>15901396</v>
      </c>
      <c r="D4" s="7">
        <v>19828949</v>
      </c>
      <c r="E4" s="7">
        <v>10283761</v>
      </c>
      <c r="F4" s="7">
        <v>20589732</v>
      </c>
      <c r="G4" s="7">
        <v>21225881</v>
      </c>
      <c r="H4" s="7">
        <v>22448315</v>
      </c>
      <c r="I4" s="7">
        <v>22692120</v>
      </c>
      <c r="J4" s="8">
        <v>19790170</v>
      </c>
      <c r="K4" s="8">
        <v>19303921</v>
      </c>
      <c r="L4" s="8">
        <v>20139112</v>
      </c>
      <c r="M4" s="9">
        <v>19623770</v>
      </c>
      <c r="N4" s="8">
        <v>235498644</v>
      </c>
      <c r="O4" s="10">
        <f>(N4-N3)/N3</f>
        <v>-0.1015715595334559</v>
      </c>
    </row>
    <row r="5" spans="1:46" ht="15" x14ac:dyDescent="0.25">
      <c r="A5" s="1">
        <v>2011</v>
      </c>
      <c r="B5" s="7">
        <v>23604870</v>
      </c>
      <c r="C5" s="7">
        <v>17125734</v>
      </c>
      <c r="D5" s="7">
        <v>19520060</v>
      </c>
      <c r="E5" s="7">
        <v>20102120</v>
      </c>
      <c r="F5" s="7">
        <v>20539660</v>
      </c>
      <c r="G5" s="7">
        <v>20364546</v>
      </c>
      <c r="H5" s="7">
        <v>21716598</v>
      </c>
      <c r="I5" s="7">
        <v>20735275</v>
      </c>
      <c r="J5" s="8">
        <v>19861580</v>
      </c>
      <c r="K5" s="8">
        <v>19982508</v>
      </c>
      <c r="L5" s="8">
        <v>19524120</v>
      </c>
      <c r="M5" s="9">
        <v>20716997</v>
      </c>
      <c r="N5" s="8">
        <v>243794069</v>
      </c>
      <c r="O5" s="10">
        <f t="shared" ref="O5:O14" si="0">(N5-N4)/N4</f>
        <v>3.5224937431062232E-2</v>
      </c>
    </row>
    <row r="6" spans="1:46" ht="15" x14ac:dyDescent="0.25">
      <c r="A6" s="1">
        <v>2012</v>
      </c>
      <c r="B6" s="7">
        <v>23280987</v>
      </c>
      <c r="C6" s="7">
        <v>19048858</v>
      </c>
      <c r="D6" s="7">
        <v>19586067</v>
      </c>
      <c r="E6" s="7">
        <v>19946868</v>
      </c>
      <c r="F6" s="7">
        <v>20170853</v>
      </c>
      <c r="G6" s="7">
        <v>20420790</v>
      </c>
      <c r="H6" s="7">
        <v>21738846</v>
      </c>
      <c r="I6" s="7">
        <v>22286679</v>
      </c>
      <c r="J6" s="8">
        <v>21322330</v>
      </c>
      <c r="K6" s="8">
        <v>20880982</v>
      </c>
      <c r="L6" s="8">
        <v>21977956</v>
      </c>
      <c r="M6" s="9">
        <v>21064968</v>
      </c>
      <c r="N6" s="8">
        <v>251726184</v>
      </c>
      <c r="O6" s="10">
        <f t="shared" si="0"/>
        <v>3.2536127857975085E-2</v>
      </c>
    </row>
    <row r="7" spans="1:46" ht="15" x14ac:dyDescent="0.25">
      <c r="A7" s="1">
        <v>2013</v>
      </c>
      <c r="B7" s="7">
        <v>23375093</v>
      </c>
      <c r="C7" s="7">
        <v>18755241</v>
      </c>
      <c r="D7" s="7">
        <v>18842185</v>
      </c>
      <c r="E7" s="7">
        <v>21615361</v>
      </c>
      <c r="F7" s="7">
        <v>22095520</v>
      </c>
      <c r="G7" s="7">
        <v>23750838</v>
      </c>
      <c r="H7" s="7">
        <v>23435766</v>
      </c>
      <c r="I7" s="7">
        <v>24467485</v>
      </c>
      <c r="J7" s="8">
        <v>22678976</v>
      </c>
      <c r="K7" s="8">
        <v>21375625</v>
      </c>
      <c r="L7" s="8">
        <v>22174961</v>
      </c>
      <c r="M7" s="9">
        <v>22258969</v>
      </c>
      <c r="N7" s="8">
        <v>264826020</v>
      </c>
      <c r="O7" s="10">
        <f t="shared" si="0"/>
        <v>5.2040021390861745E-2</v>
      </c>
    </row>
    <row r="8" spans="1:46" ht="15" x14ac:dyDescent="0.25">
      <c r="A8" s="1">
        <v>2014</v>
      </c>
      <c r="B8" s="7">
        <v>26110006</v>
      </c>
      <c r="C8" s="7">
        <v>19764564</v>
      </c>
      <c r="D8" s="7">
        <v>20455160</v>
      </c>
      <c r="E8" s="7">
        <v>22719593</v>
      </c>
      <c r="F8" s="7">
        <v>21992187</v>
      </c>
      <c r="G8" s="7">
        <v>24206924</v>
      </c>
      <c r="H8" s="7">
        <v>23026538</v>
      </c>
      <c r="I8" s="7">
        <v>23815462</v>
      </c>
      <c r="J8" s="8">
        <v>23248788</v>
      </c>
      <c r="K8" s="8">
        <v>22545665</v>
      </c>
      <c r="L8" s="8">
        <v>23816714</v>
      </c>
      <c r="M8" s="9">
        <v>23714762</v>
      </c>
      <c r="N8" s="8">
        <v>275416365</v>
      </c>
      <c r="O8" s="10">
        <f t="shared" si="0"/>
        <v>3.9989820486672725E-2</v>
      </c>
    </row>
    <row r="9" spans="1:46" ht="15" x14ac:dyDescent="0.25">
      <c r="A9" s="1">
        <v>2015</v>
      </c>
      <c r="B9" s="7">
        <v>26041151</v>
      </c>
      <c r="C9" s="7">
        <v>21071238</v>
      </c>
      <c r="D9" s="7">
        <v>21794419</v>
      </c>
      <c r="E9" s="7">
        <v>25255801</v>
      </c>
      <c r="F9" s="7">
        <v>24713630</v>
      </c>
      <c r="G9" s="7">
        <v>25162733</v>
      </c>
      <c r="H9" s="7">
        <v>26127341</v>
      </c>
      <c r="I9" s="7">
        <v>25695930</v>
      </c>
      <c r="J9" s="8">
        <v>25405384</v>
      </c>
      <c r="K9" s="8">
        <v>27859239</v>
      </c>
      <c r="L9" s="8">
        <v>22963112</v>
      </c>
      <c r="M9" s="9">
        <v>25700251</v>
      </c>
      <c r="N9" s="8">
        <v>297790229</v>
      </c>
      <c r="O9" s="10">
        <f t="shared" si="0"/>
        <v>8.1236508948914488E-2</v>
      </c>
    </row>
    <row r="10" spans="1:46" ht="15" x14ac:dyDescent="0.25">
      <c r="A10" s="1">
        <v>2016</v>
      </c>
      <c r="B10" s="7">
        <v>27182224</v>
      </c>
      <c r="C10" s="7">
        <v>19740812</v>
      </c>
      <c r="D10" s="7">
        <v>21655535</v>
      </c>
      <c r="E10" s="7">
        <v>26394474</v>
      </c>
      <c r="F10" s="7">
        <v>27164143</v>
      </c>
      <c r="G10" s="7">
        <v>24739527</v>
      </c>
      <c r="H10" s="7">
        <v>27749690</v>
      </c>
      <c r="I10" s="7">
        <v>27597500</v>
      </c>
      <c r="J10" s="8">
        <v>23901588</v>
      </c>
      <c r="K10" s="8">
        <v>25693008</v>
      </c>
      <c r="L10" s="8">
        <v>25883389</v>
      </c>
      <c r="M10" s="9">
        <v>26187108</v>
      </c>
      <c r="N10" s="8">
        <v>303888998</v>
      </c>
      <c r="O10" s="10">
        <f t="shared" si="0"/>
        <v>2.0480084321369725E-2</v>
      </c>
    </row>
    <row r="11" spans="1:46" ht="15" x14ac:dyDescent="0.25">
      <c r="A11" s="1">
        <v>2017</v>
      </c>
      <c r="B11" s="7">
        <v>30166689</v>
      </c>
      <c r="C11" s="7">
        <v>21462904</v>
      </c>
      <c r="D11" s="7">
        <v>23824091</v>
      </c>
      <c r="E11" s="7">
        <v>26201754</v>
      </c>
      <c r="F11" s="7">
        <v>27574687</v>
      </c>
      <c r="G11" s="7">
        <v>29531055</v>
      </c>
      <c r="H11" s="7">
        <v>28581909</v>
      </c>
      <c r="I11" s="7">
        <v>27672761</v>
      </c>
      <c r="J11" s="8">
        <v>27389253</v>
      </c>
      <c r="K11" s="8">
        <v>27673883</v>
      </c>
      <c r="L11" s="8">
        <v>27229475</v>
      </c>
      <c r="M11" s="9">
        <v>27979710</v>
      </c>
      <c r="N11" s="8">
        <v>325288170</v>
      </c>
      <c r="O11" s="10">
        <f t="shared" si="0"/>
        <v>7.0417725356414509E-2</v>
      </c>
    </row>
    <row r="12" spans="1:46" ht="15" x14ac:dyDescent="0.25">
      <c r="A12" s="1">
        <v>2018</v>
      </c>
      <c r="B12" s="7">
        <v>30847995</v>
      </c>
      <c r="C12" s="7">
        <v>23969183</v>
      </c>
      <c r="D12" s="7">
        <v>22762340</v>
      </c>
      <c r="E12" s="7">
        <v>29460574</v>
      </c>
      <c r="F12" s="7">
        <v>29398933</v>
      </c>
      <c r="G12" s="7">
        <v>29123326</v>
      </c>
      <c r="H12" s="7">
        <v>27663060</v>
      </c>
      <c r="I12" s="7">
        <v>29035796</v>
      </c>
      <c r="J12" s="8">
        <v>28083413</v>
      </c>
      <c r="K12" s="8">
        <v>27675019</v>
      </c>
      <c r="L12" s="8">
        <v>26532593</v>
      </c>
      <c r="M12" s="9">
        <v>27787449</v>
      </c>
      <c r="N12" s="8">
        <v>332339681</v>
      </c>
      <c r="O12" s="10">
        <f t="shared" si="0"/>
        <v>2.1677735775020652E-2</v>
      </c>
    </row>
    <row r="13" spans="1:46" ht="15" x14ac:dyDescent="0.25">
      <c r="A13" s="1">
        <v>2019</v>
      </c>
      <c r="B13" s="7">
        <v>29564906</v>
      </c>
      <c r="C13" s="7">
        <v>24586724</v>
      </c>
      <c r="D13" s="7">
        <v>23184437</v>
      </c>
      <c r="E13" s="7">
        <v>28016769</v>
      </c>
      <c r="F13" s="7">
        <v>31595147</v>
      </c>
      <c r="G13" s="7">
        <v>29277823</v>
      </c>
      <c r="H13" s="7">
        <v>31205835</v>
      </c>
      <c r="I13" s="7">
        <v>29768896</v>
      </c>
      <c r="J13" s="8">
        <v>30394893</v>
      </c>
      <c r="K13" s="8">
        <v>27349528</v>
      </c>
      <c r="L13" s="8">
        <v>31869825</v>
      </c>
      <c r="M13" s="9">
        <v>30673832</v>
      </c>
      <c r="N13" s="8">
        <v>347488613</v>
      </c>
      <c r="O13" s="10">
        <f t="shared" si="0"/>
        <v>4.5582675997092266E-2</v>
      </c>
    </row>
    <row r="14" spans="1:46" ht="15" x14ac:dyDescent="0.25">
      <c r="A14" s="1">
        <v>2020</v>
      </c>
      <c r="B14" s="7">
        <v>34820179</v>
      </c>
      <c r="C14" s="7">
        <v>26828577</v>
      </c>
      <c r="D14" s="7">
        <v>25518067</v>
      </c>
      <c r="E14" s="7">
        <v>31908836</v>
      </c>
      <c r="F14" s="7">
        <v>33214472</v>
      </c>
      <c r="G14" s="7">
        <v>40236033</v>
      </c>
      <c r="H14" s="7">
        <v>36124066</v>
      </c>
      <c r="I14" s="7">
        <v>36748344</v>
      </c>
      <c r="J14" s="8">
        <v>34289898</v>
      </c>
      <c r="K14" s="8">
        <v>34846457</v>
      </c>
      <c r="L14" s="8">
        <v>35279098</v>
      </c>
      <c r="M14" s="9">
        <v>36413724</v>
      </c>
      <c r="N14" s="8">
        <v>406227751</v>
      </c>
      <c r="O14" s="10">
        <f t="shared" si="0"/>
        <v>0.16903902977678292</v>
      </c>
    </row>
    <row r="15" spans="1:46" ht="15" x14ac:dyDescent="0.25">
      <c r="A15" s="1">
        <v>2021</v>
      </c>
      <c r="B15" s="7">
        <v>38831320</v>
      </c>
      <c r="C15" s="7">
        <v>31665015</v>
      </c>
      <c r="D15" s="7">
        <v>32978405</v>
      </c>
      <c r="E15" s="7">
        <v>39357844</v>
      </c>
      <c r="F15" s="7">
        <v>40477600</v>
      </c>
      <c r="G15" s="7">
        <v>38763207</v>
      </c>
      <c r="H15" s="7">
        <v>38582729</v>
      </c>
      <c r="I15" s="7">
        <v>37014496</v>
      </c>
      <c r="J15" s="8">
        <v>35548268</v>
      </c>
      <c r="K15" s="8">
        <v>37291580</v>
      </c>
      <c r="L15" s="8">
        <v>35440584</v>
      </c>
      <c r="M15" s="9">
        <v>36493810</v>
      </c>
      <c r="N15" s="8">
        <v>442444857</v>
      </c>
      <c r="O15" s="10">
        <f t="shared" ref="O15" si="1">(N15-N14)/N14</f>
        <v>8.9154682098515722E-2</v>
      </c>
    </row>
    <row r="16" spans="1:46" ht="15" x14ac:dyDescent="0.25">
      <c r="A16" s="1">
        <v>2022</v>
      </c>
      <c r="B16" s="7">
        <v>40802577</v>
      </c>
      <c r="C16" s="7">
        <v>33498395</v>
      </c>
      <c r="D16" s="7">
        <v>32665377</v>
      </c>
      <c r="E16" s="7">
        <v>41742613</v>
      </c>
      <c r="F16" s="7">
        <v>41419971</v>
      </c>
      <c r="G16" s="7">
        <v>39414168</v>
      </c>
      <c r="H16" s="7">
        <v>40144400</v>
      </c>
      <c r="I16" s="7">
        <v>40006204</v>
      </c>
      <c r="J16" s="8">
        <v>37760773</v>
      </c>
      <c r="K16" s="8">
        <v>37000321</v>
      </c>
      <c r="L16" s="8">
        <v>40912699</v>
      </c>
      <c r="M16" s="9">
        <v>42936163</v>
      </c>
      <c r="N16" s="8">
        <v>468303659</v>
      </c>
      <c r="O16" s="10">
        <f t="shared" ref="O16" si="2">(N16-N15)/N15</f>
        <v>5.8445253890701231E-2</v>
      </c>
    </row>
    <row r="17" spans="1:15" ht="15" x14ac:dyDescent="0.25">
      <c r="A17" s="1">
        <v>2023</v>
      </c>
      <c r="B17" s="7">
        <v>44609380</v>
      </c>
      <c r="C17" s="7">
        <v>34035355</v>
      </c>
      <c r="D17" s="7">
        <v>40887089</v>
      </c>
      <c r="E17" s="7">
        <v>42434668</v>
      </c>
      <c r="F17" s="7">
        <v>47552992</v>
      </c>
      <c r="G17" s="7">
        <v>43796935</v>
      </c>
      <c r="H17" s="7">
        <v>46194393</v>
      </c>
      <c r="I17" s="7">
        <v>47582118</v>
      </c>
      <c r="J17" s="8">
        <v>38735207</v>
      </c>
      <c r="K17" s="8">
        <v>46000623</v>
      </c>
      <c r="L17" s="8">
        <v>42096610</v>
      </c>
      <c r="M17" s="9">
        <v>37935172</v>
      </c>
      <c r="N17" s="8">
        <v>511860543</v>
      </c>
      <c r="O17" s="10">
        <f t="shared" ref="O17" si="3">(N17-N16)/N16</f>
        <v>9.3009916029718656E-2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</sheetData>
  <mergeCells count="1">
    <mergeCell ref="A1:O1"/>
  </mergeCells>
  <pageMargins left="0.7" right="0.7" top="0.75" bottom="0.75" header="0.3" footer="0.3"/>
  <pageSetup scale="73" orientation="landscape" r:id="rId1"/>
  <ignoredErrors>
    <ignoredError sqref="O4:O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1F2-61BE-4925-93B0-B411B9ED533F}">
  <sheetPr>
    <pageSetUpPr fitToPage="1"/>
  </sheetPr>
  <dimension ref="A1:AT154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13" width="11.140625" style="6" bestFit="1" customWidth="1"/>
    <col min="14" max="14" width="15.28515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4446148</v>
      </c>
      <c r="C3" s="7">
        <v>4632080</v>
      </c>
      <c r="D3" s="7">
        <v>4269036</v>
      </c>
      <c r="E3" s="7">
        <v>4546938</v>
      </c>
      <c r="F3" s="7">
        <v>4441172</v>
      </c>
      <c r="G3" s="7">
        <v>5435160</v>
      </c>
      <c r="H3" s="7">
        <v>5344354</v>
      </c>
      <c r="I3" s="7">
        <v>5726195</v>
      </c>
      <c r="J3" s="8">
        <v>4728493</v>
      </c>
      <c r="K3" s="8">
        <v>4630301</v>
      </c>
      <c r="L3" s="8">
        <v>4485309</v>
      </c>
      <c r="M3" s="9">
        <v>3632550</v>
      </c>
      <c r="N3" s="8">
        <v>56317738</v>
      </c>
      <c r="O3" s="10"/>
    </row>
    <row r="4" spans="1:46" ht="15" x14ac:dyDescent="0.25">
      <c r="A4" s="1">
        <v>2010</v>
      </c>
      <c r="B4" s="7">
        <v>4334477</v>
      </c>
      <c r="C4" s="7">
        <v>3199077</v>
      </c>
      <c r="D4" s="7">
        <v>4193481</v>
      </c>
      <c r="E4" s="7">
        <v>4458639</v>
      </c>
      <c r="F4" s="7">
        <v>4131826</v>
      </c>
      <c r="G4" s="7">
        <v>5665355</v>
      </c>
      <c r="H4" s="7">
        <v>4830305</v>
      </c>
      <c r="I4" s="7">
        <v>5292164</v>
      </c>
      <c r="J4" s="8">
        <v>4793324</v>
      </c>
      <c r="K4" s="8">
        <v>4766233</v>
      </c>
      <c r="L4" s="8">
        <v>4178069</v>
      </c>
      <c r="M4" s="9">
        <v>4082343</v>
      </c>
      <c r="N4" s="8">
        <v>53925294</v>
      </c>
      <c r="O4" s="10">
        <f>(N4-N3)/N3</f>
        <v>-4.248118061844032E-2</v>
      </c>
    </row>
    <row r="5" spans="1:46" ht="15" x14ac:dyDescent="0.25">
      <c r="A5" s="1">
        <v>2011</v>
      </c>
      <c r="B5" s="7">
        <v>4064898</v>
      </c>
      <c r="C5" s="7">
        <v>3603485</v>
      </c>
      <c r="D5" s="7">
        <v>4161508</v>
      </c>
      <c r="E5" s="7">
        <v>4363897</v>
      </c>
      <c r="F5" s="7">
        <v>4288475</v>
      </c>
      <c r="G5" s="7">
        <v>5026933</v>
      </c>
      <c r="H5" s="7">
        <v>4828938</v>
      </c>
      <c r="I5" s="7">
        <v>5361797</v>
      </c>
      <c r="J5" s="8">
        <v>4677389</v>
      </c>
      <c r="K5" s="8">
        <v>4535151</v>
      </c>
      <c r="L5" s="8">
        <v>4251588</v>
      </c>
      <c r="M5" s="9">
        <v>3764609</v>
      </c>
      <c r="N5" s="8">
        <v>52928669</v>
      </c>
      <c r="O5" s="10">
        <f t="shared" ref="O5:O14" si="0">(N5-N4)/N4</f>
        <v>-1.848158676705592E-2</v>
      </c>
    </row>
    <row r="6" spans="1:46" ht="15" x14ac:dyDescent="0.25">
      <c r="A6" s="1">
        <v>2012</v>
      </c>
      <c r="B6" s="7">
        <v>3626262</v>
      </c>
      <c r="C6" s="7">
        <v>3885386</v>
      </c>
      <c r="D6" s="7">
        <v>4103401</v>
      </c>
      <c r="E6" s="7">
        <v>4342674</v>
      </c>
      <c r="F6" s="7">
        <v>5087606</v>
      </c>
      <c r="G6" s="7">
        <v>5324996</v>
      </c>
      <c r="H6" s="7">
        <v>5262631</v>
      </c>
      <c r="I6" s="7">
        <v>5466102</v>
      </c>
      <c r="J6" s="8">
        <v>4582764</v>
      </c>
      <c r="K6" s="8">
        <v>4809646</v>
      </c>
      <c r="L6" s="8">
        <v>4604382</v>
      </c>
      <c r="M6" s="9">
        <v>4120453</v>
      </c>
      <c r="N6" s="8">
        <v>55216302</v>
      </c>
      <c r="O6" s="10">
        <f t="shared" si="0"/>
        <v>4.3221056626230298E-2</v>
      </c>
    </row>
    <row r="7" spans="1:46" ht="15" x14ac:dyDescent="0.25">
      <c r="A7" s="1">
        <v>2013</v>
      </c>
      <c r="B7" s="7">
        <v>4543153</v>
      </c>
      <c r="C7" s="7">
        <v>4205537</v>
      </c>
      <c r="D7" s="7">
        <v>4024497</v>
      </c>
      <c r="E7" s="7">
        <v>4532801</v>
      </c>
      <c r="F7" s="7">
        <v>5215374</v>
      </c>
      <c r="G7" s="7">
        <v>5785599</v>
      </c>
      <c r="H7" s="7">
        <v>5759631</v>
      </c>
      <c r="I7" s="7">
        <v>5329038</v>
      </c>
      <c r="J7" s="8">
        <v>5520942</v>
      </c>
      <c r="K7" s="8">
        <v>4824592</v>
      </c>
      <c r="L7" s="8">
        <v>4705591</v>
      </c>
      <c r="M7" s="9">
        <v>4446947</v>
      </c>
      <c r="N7" s="8">
        <v>58893704</v>
      </c>
      <c r="O7" s="10">
        <f t="shared" si="0"/>
        <v>6.6599932751744223E-2</v>
      </c>
    </row>
    <row r="8" spans="1:46" ht="15" x14ac:dyDescent="0.25">
      <c r="A8" s="1">
        <v>2014</v>
      </c>
      <c r="B8" s="7">
        <v>4185074</v>
      </c>
      <c r="C8" s="7">
        <v>4212202</v>
      </c>
      <c r="D8" s="7">
        <v>4829526</v>
      </c>
      <c r="E8" s="7">
        <v>5584674</v>
      </c>
      <c r="F8" s="7">
        <v>5030933</v>
      </c>
      <c r="G8" s="7">
        <v>6321313</v>
      </c>
      <c r="H8" s="7">
        <v>6088619</v>
      </c>
      <c r="I8" s="7">
        <v>5959305</v>
      </c>
      <c r="J8" s="8">
        <v>6665271</v>
      </c>
      <c r="K8" s="8">
        <v>5304924</v>
      </c>
      <c r="L8" s="8">
        <v>5110687</v>
      </c>
      <c r="M8" s="9">
        <v>5479206</v>
      </c>
      <c r="N8" s="8">
        <v>64771733</v>
      </c>
      <c r="O8" s="10">
        <f t="shared" si="0"/>
        <v>9.9807425934697533E-2</v>
      </c>
    </row>
    <row r="9" spans="1:46" ht="15" x14ac:dyDescent="0.25">
      <c r="A9" s="1">
        <v>2015</v>
      </c>
      <c r="B9" s="7">
        <v>4831830</v>
      </c>
      <c r="C9" s="7">
        <v>4848768</v>
      </c>
      <c r="D9" s="7">
        <v>4935262</v>
      </c>
      <c r="E9" s="7">
        <v>6139541</v>
      </c>
      <c r="F9" s="7">
        <v>5552968</v>
      </c>
      <c r="G9" s="7">
        <v>6323884</v>
      </c>
      <c r="H9" s="7">
        <v>6342699</v>
      </c>
      <c r="I9" s="7">
        <v>6494554</v>
      </c>
      <c r="J9" s="8">
        <v>6102424</v>
      </c>
      <c r="K9" s="8">
        <v>5912115</v>
      </c>
      <c r="L9" s="8">
        <v>5183793</v>
      </c>
      <c r="M9" s="9">
        <v>5776879</v>
      </c>
      <c r="N9" s="8">
        <v>68444716</v>
      </c>
      <c r="O9" s="10">
        <f t="shared" si="0"/>
        <v>5.6706572911983069E-2</v>
      </c>
    </row>
    <row r="10" spans="1:46" ht="15" x14ac:dyDescent="0.25">
      <c r="A10" s="1">
        <v>2016</v>
      </c>
      <c r="B10" s="7">
        <v>5254875</v>
      </c>
      <c r="C10" s="7">
        <v>5549818</v>
      </c>
      <c r="D10" s="7">
        <v>5803422</v>
      </c>
      <c r="E10" s="7">
        <v>6057894</v>
      </c>
      <c r="F10" s="7">
        <v>5569304</v>
      </c>
      <c r="G10" s="7">
        <v>7259107</v>
      </c>
      <c r="H10" s="7">
        <v>6695246</v>
      </c>
      <c r="I10" s="7">
        <v>7611053</v>
      </c>
      <c r="J10" s="8">
        <v>6275023</v>
      </c>
      <c r="K10" s="8">
        <v>6412922</v>
      </c>
      <c r="L10" s="8">
        <v>6740166</v>
      </c>
      <c r="M10" s="9">
        <v>5122103</v>
      </c>
      <c r="N10" s="8">
        <v>74350933</v>
      </c>
      <c r="O10" s="10">
        <f t="shared" si="0"/>
        <v>8.629178912803144E-2</v>
      </c>
    </row>
    <row r="11" spans="1:46" ht="15" x14ac:dyDescent="0.25">
      <c r="A11" s="1">
        <v>2017</v>
      </c>
      <c r="B11" s="7">
        <v>5230362</v>
      </c>
      <c r="C11" s="7">
        <v>5682254</v>
      </c>
      <c r="D11" s="7">
        <v>5331381</v>
      </c>
      <c r="E11" s="7">
        <v>6656370</v>
      </c>
      <c r="F11" s="7">
        <v>6588914</v>
      </c>
      <c r="G11" s="7">
        <v>7105429</v>
      </c>
      <c r="H11" s="7">
        <v>7280351</v>
      </c>
      <c r="I11" s="7">
        <v>7291143</v>
      </c>
      <c r="J11" s="8">
        <v>6196672</v>
      </c>
      <c r="K11" s="8">
        <v>7139169</v>
      </c>
      <c r="L11" s="8">
        <v>6398253</v>
      </c>
      <c r="M11" s="9">
        <v>5756662</v>
      </c>
      <c r="N11" s="8">
        <v>76656959</v>
      </c>
      <c r="O11" s="10">
        <f t="shared" si="0"/>
        <v>3.1015427876338823E-2</v>
      </c>
    </row>
    <row r="12" spans="1:46" ht="15" x14ac:dyDescent="0.25">
      <c r="A12" s="1">
        <v>2018</v>
      </c>
      <c r="B12" s="7">
        <v>5911224</v>
      </c>
      <c r="C12" s="7">
        <v>5294971</v>
      </c>
      <c r="D12" s="7">
        <v>5873700</v>
      </c>
      <c r="E12" s="7">
        <v>6611241</v>
      </c>
      <c r="F12" s="7">
        <v>7040416</v>
      </c>
      <c r="G12" s="7">
        <v>7118183</v>
      </c>
      <c r="H12" s="7">
        <v>7595087</v>
      </c>
      <c r="I12" s="7">
        <v>7633677</v>
      </c>
      <c r="J12" s="8">
        <v>6919065</v>
      </c>
      <c r="K12" s="8">
        <v>7759568</v>
      </c>
      <c r="L12" s="8">
        <v>6369794</v>
      </c>
      <c r="M12" s="9">
        <v>5696208</v>
      </c>
      <c r="N12" s="8">
        <v>79823134</v>
      </c>
      <c r="O12" s="10">
        <f t="shared" si="0"/>
        <v>4.130316466114968E-2</v>
      </c>
    </row>
    <row r="13" spans="1:46" ht="15" x14ac:dyDescent="0.25">
      <c r="A13" s="1">
        <v>2019</v>
      </c>
      <c r="B13" s="7">
        <v>6244544</v>
      </c>
      <c r="C13" s="7">
        <v>6056298</v>
      </c>
      <c r="D13" s="7">
        <v>5630568</v>
      </c>
      <c r="E13" s="7">
        <v>7564982</v>
      </c>
      <c r="F13" s="7">
        <v>7269298</v>
      </c>
      <c r="G13" s="7">
        <v>7797330</v>
      </c>
      <c r="H13" s="7">
        <v>7981488</v>
      </c>
      <c r="I13" s="7">
        <v>8388879</v>
      </c>
      <c r="J13" s="8">
        <v>7697123</v>
      </c>
      <c r="K13" s="8">
        <v>8023133</v>
      </c>
      <c r="L13" s="8">
        <v>7355184</v>
      </c>
      <c r="M13" s="9">
        <v>6504334</v>
      </c>
      <c r="N13" s="8">
        <v>86513161</v>
      </c>
      <c r="O13" s="10">
        <f t="shared" si="0"/>
        <v>8.3810628131939791E-2</v>
      </c>
    </row>
    <row r="14" spans="1:46" ht="15" x14ac:dyDescent="0.25">
      <c r="A14" s="1">
        <v>2020</v>
      </c>
      <c r="B14" s="7">
        <v>6941877</v>
      </c>
      <c r="C14" s="7">
        <v>6029215</v>
      </c>
      <c r="D14" s="7">
        <v>6267610</v>
      </c>
      <c r="E14" s="7">
        <v>5775946</v>
      </c>
      <c r="F14" s="7">
        <v>5691616</v>
      </c>
      <c r="G14" s="7">
        <v>8699554</v>
      </c>
      <c r="H14" s="7">
        <v>8034803</v>
      </c>
      <c r="I14" s="7">
        <v>8665513</v>
      </c>
      <c r="J14" s="8">
        <v>9014620</v>
      </c>
      <c r="K14" s="8">
        <v>8304190</v>
      </c>
      <c r="L14" s="8">
        <v>7941786</v>
      </c>
      <c r="M14" s="9">
        <v>7127266</v>
      </c>
      <c r="N14" s="8">
        <v>88493996</v>
      </c>
      <c r="O14" s="10">
        <f t="shared" si="0"/>
        <v>2.289634290440503E-2</v>
      </c>
    </row>
    <row r="15" spans="1:46" ht="15" x14ac:dyDescent="0.25">
      <c r="A15" s="1">
        <v>2021</v>
      </c>
      <c r="B15" s="7">
        <v>7424149</v>
      </c>
      <c r="C15" s="7">
        <v>7091721</v>
      </c>
      <c r="D15" s="7">
        <v>7711675</v>
      </c>
      <c r="E15" s="7">
        <v>9068745</v>
      </c>
      <c r="F15" s="7">
        <v>8701930</v>
      </c>
      <c r="G15" s="7">
        <v>10367820</v>
      </c>
      <c r="H15" s="7">
        <v>9323234</v>
      </c>
      <c r="I15" s="7">
        <v>8999930</v>
      </c>
      <c r="J15" s="8">
        <v>8733115</v>
      </c>
      <c r="K15" s="8">
        <v>8967675</v>
      </c>
      <c r="L15" s="8">
        <v>8611091</v>
      </c>
      <c r="M15" s="9">
        <v>8337063</v>
      </c>
      <c r="N15" s="8">
        <v>103338148</v>
      </c>
      <c r="O15" s="10">
        <f t="shared" ref="O15" si="1">(N15-N14)/N14</f>
        <v>0.16774191098794997</v>
      </c>
    </row>
    <row r="16" spans="1:46" ht="15" x14ac:dyDescent="0.25">
      <c r="A16" s="1">
        <v>2022</v>
      </c>
      <c r="B16" s="7">
        <v>7962302</v>
      </c>
      <c r="C16" s="7">
        <v>7572004</v>
      </c>
      <c r="D16" s="7">
        <v>7659138</v>
      </c>
      <c r="E16" s="7">
        <v>9164463</v>
      </c>
      <c r="F16" s="7">
        <v>8512268</v>
      </c>
      <c r="G16" s="7">
        <v>10369402</v>
      </c>
      <c r="H16" s="7">
        <v>9163925</v>
      </c>
      <c r="I16" s="7">
        <v>10229162</v>
      </c>
      <c r="J16" s="8">
        <v>8582337</v>
      </c>
      <c r="K16" s="8">
        <v>9871950</v>
      </c>
      <c r="L16" s="8">
        <v>10183841</v>
      </c>
      <c r="M16" s="9">
        <v>8855480</v>
      </c>
      <c r="N16" s="8">
        <v>108126273</v>
      </c>
      <c r="O16" s="10">
        <f t="shared" ref="O16:O17" si="2">(N16-N15)/N15</f>
        <v>4.6334534658004516E-2</v>
      </c>
    </row>
    <row r="17" spans="1:15" ht="15" x14ac:dyDescent="0.25">
      <c r="A17" s="1">
        <v>2023</v>
      </c>
      <c r="B17" s="7">
        <v>9629743</v>
      </c>
      <c r="C17" s="7">
        <v>8172470</v>
      </c>
      <c r="D17" s="7">
        <v>8703429</v>
      </c>
      <c r="E17" s="7">
        <v>9498225</v>
      </c>
      <c r="F17" s="7">
        <v>9788956</v>
      </c>
      <c r="G17" s="7">
        <v>10816993</v>
      </c>
      <c r="H17" s="7">
        <v>11015907</v>
      </c>
      <c r="I17" s="8">
        <v>12454829</v>
      </c>
      <c r="J17" s="8">
        <v>10344891</v>
      </c>
      <c r="K17" s="8">
        <v>10531044</v>
      </c>
      <c r="L17" s="9">
        <v>10299867</v>
      </c>
      <c r="M17" s="8">
        <v>8926974</v>
      </c>
      <c r="N17" s="8">
        <v>120183326</v>
      </c>
      <c r="O17" s="10">
        <f t="shared" si="2"/>
        <v>0.11150900392173881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327B-7B82-4EA0-8837-BD9C5E13910D}">
  <sheetPr>
    <pageSetUpPr fitToPage="1"/>
  </sheetPr>
  <dimension ref="A1:AT154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751716</v>
      </c>
      <c r="C3" s="7">
        <v>678266</v>
      </c>
      <c r="D3" s="7">
        <v>896242</v>
      </c>
      <c r="E3" s="7">
        <v>746599</v>
      </c>
      <c r="F3" s="7">
        <v>711869</v>
      </c>
      <c r="G3" s="7">
        <v>1012960</v>
      </c>
      <c r="H3" s="7">
        <v>937902</v>
      </c>
      <c r="I3" s="7">
        <v>1140054</v>
      </c>
      <c r="J3" s="8">
        <v>968427</v>
      </c>
      <c r="K3" s="8">
        <v>868386</v>
      </c>
      <c r="L3" s="8">
        <v>826205</v>
      </c>
      <c r="M3" s="9">
        <v>623721</v>
      </c>
      <c r="N3" s="8">
        <v>10162348</v>
      </c>
      <c r="O3" s="10"/>
    </row>
    <row r="4" spans="1:46" ht="15" x14ac:dyDescent="0.25">
      <c r="A4" s="1">
        <v>2010</v>
      </c>
      <c r="B4" s="7">
        <v>632077</v>
      </c>
      <c r="C4" s="7">
        <v>529283</v>
      </c>
      <c r="D4" s="7">
        <v>629444</v>
      </c>
      <c r="E4" s="7">
        <v>871083</v>
      </c>
      <c r="F4" s="7">
        <v>973689</v>
      </c>
      <c r="G4" s="7">
        <v>889480</v>
      </c>
      <c r="H4" s="7">
        <v>981471</v>
      </c>
      <c r="I4" s="7">
        <v>1266692</v>
      </c>
      <c r="J4" s="8">
        <v>925881</v>
      </c>
      <c r="K4" s="8">
        <v>1076841</v>
      </c>
      <c r="L4" s="8">
        <v>898265</v>
      </c>
      <c r="M4" s="9">
        <v>741223</v>
      </c>
      <c r="N4" s="8">
        <v>10415429</v>
      </c>
      <c r="O4" s="10">
        <f>(N4-N3)/N3</f>
        <v>2.4903791918954164E-2</v>
      </c>
    </row>
    <row r="5" spans="1:46" ht="15" x14ac:dyDescent="0.25">
      <c r="A5" s="1">
        <v>2011</v>
      </c>
      <c r="B5" s="7">
        <v>613586</v>
      </c>
      <c r="C5" s="7">
        <v>496917</v>
      </c>
      <c r="D5" s="7">
        <v>719660</v>
      </c>
      <c r="E5" s="7">
        <v>655570</v>
      </c>
      <c r="F5" s="7">
        <v>864810</v>
      </c>
      <c r="G5" s="7">
        <v>880586</v>
      </c>
      <c r="H5" s="7">
        <v>1088742</v>
      </c>
      <c r="I5" s="7">
        <v>1026121</v>
      </c>
      <c r="J5" s="8">
        <v>969357</v>
      </c>
      <c r="K5" s="8">
        <v>953466</v>
      </c>
      <c r="L5" s="8">
        <v>830164</v>
      </c>
      <c r="M5" s="9">
        <v>818866</v>
      </c>
      <c r="N5" s="8">
        <v>9917846</v>
      </c>
      <c r="O5" s="10">
        <f t="shared" ref="O5:O14" si="0">(N5-N4)/N4</f>
        <v>-4.7773644273317976E-2</v>
      </c>
    </row>
    <row r="6" spans="1:46" ht="15" x14ac:dyDescent="0.25">
      <c r="A6" s="1">
        <v>2012</v>
      </c>
      <c r="B6" s="7">
        <v>617240</v>
      </c>
      <c r="C6" s="7">
        <v>682297</v>
      </c>
      <c r="D6" s="7">
        <v>741681</v>
      </c>
      <c r="E6" s="7">
        <v>980614</v>
      </c>
      <c r="F6" s="7">
        <v>960236</v>
      </c>
      <c r="G6" s="7">
        <v>1115227</v>
      </c>
      <c r="H6" s="7">
        <v>1108351</v>
      </c>
      <c r="I6" s="7">
        <v>1325135</v>
      </c>
      <c r="J6" s="8">
        <v>1036453</v>
      </c>
      <c r="K6" s="8">
        <v>1038122</v>
      </c>
      <c r="L6" s="8">
        <v>1111364</v>
      </c>
      <c r="M6" s="9">
        <v>756626</v>
      </c>
      <c r="N6" s="8">
        <v>11473345</v>
      </c>
      <c r="O6" s="10">
        <f t="shared" si="0"/>
        <v>0.15683839011011061</v>
      </c>
    </row>
    <row r="7" spans="1:46" ht="15" x14ac:dyDescent="0.25">
      <c r="A7" s="1">
        <v>2013</v>
      </c>
      <c r="B7" s="7">
        <v>726667</v>
      </c>
      <c r="C7" s="7">
        <v>664649</v>
      </c>
      <c r="D7" s="7">
        <v>681623</v>
      </c>
      <c r="E7" s="7">
        <v>926515</v>
      </c>
      <c r="F7" s="7">
        <v>982485</v>
      </c>
      <c r="G7" s="7">
        <v>1208922</v>
      </c>
      <c r="H7" s="7">
        <v>1605558</v>
      </c>
      <c r="I7" s="7">
        <v>1284007</v>
      </c>
      <c r="J7" s="8">
        <v>1191083</v>
      </c>
      <c r="K7" s="8">
        <v>990585</v>
      </c>
      <c r="L7" s="8">
        <v>1025132</v>
      </c>
      <c r="M7" s="9">
        <v>1016433</v>
      </c>
      <c r="N7" s="8">
        <v>12303659</v>
      </c>
      <c r="O7" s="10">
        <f t="shared" si="0"/>
        <v>7.2368956045512453E-2</v>
      </c>
    </row>
    <row r="8" spans="1:46" ht="15" x14ac:dyDescent="0.25">
      <c r="A8" s="1">
        <v>2014</v>
      </c>
      <c r="B8" s="7">
        <v>696197</v>
      </c>
      <c r="C8" s="7">
        <v>734399</v>
      </c>
      <c r="D8" s="7">
        <v>800802</v>
      </c>
      <c r="E8" s="7">
        <v>1071393</v>
      </c>
      <c r="F8" s="7">
        <v>1010302</v>
      </c>
      <c r="G8" s="7">
        <v>1242199</v>
      </c>
      <c r="H8" s="7">
        <v>1297077</v>
      </c>
      <c r="I8" s="7">
        <v>1379056</v>
      </c>
      <c r="J8" s="8">
        <v>1185237</v>
      </c>
      <c r="K8" s="8">
        <v>986071</v>
      </c>
      <c r="L8" s="8">
        <v>939547</v>
      </c>
      <c r="M8" s="9">
        <v>1121321</v>
      </c>
      <c r="N8" s="8">
        <v>12463601</v>
      </c>
      <c r="O8" s="10">
        <f t="shared" si="0"/>
        <v>1.2999547532973728E-2</v>
      </c>
    </row>
    <row r="9" spans="1:46" ht="15" x14ac:dyDescent="0.25">
      <c r="A9" s="1">
        <v>2015</v>
      </c>
      <c r="B9" s="7">
        <v>680049</v>
      </c>
      <c r="C9" s="7">
        <v>677846</v>
      </c>
      <c r="D9" s="7">
        <v>1056646</v>
      </c>
      <c r="E9" s="7">
        <v>1255579</v>
      </c>
      <c r="F9" s="7">
        <v>1046956</v>
      </c>
      <c r="G9" s="7">
        <v>1503542</v>
      </c>
      <c r="H9" s="7">
        <v>1334614</v>
      </c>
      <c r="I9" s="7">
        <v>1502668</v>
      </c>
      <c r="J9" s="8">
        <v>1364164</v>
      </c>
      <c r="K9" s="8">
        <v>1234165</v>
      </c>
      <c r="L9" s="8">
        <v>1229428</v>
      </c>
      <c r="M9" s="9">
        <v>1062685</v>
      </c>
      <c r="N9" s="8">
        <v>13948341</v>
      </c>
      <c r="O9" s="10">
        <f t="shared" si="0"/>
        <v>0.11912608563127142</v>
      </c>
    </row>
    <row r="10" spans="1:46" ht="15" x14ac:dyDescent="0.25">
      <c r="A10" s="1">
        <v>2016</v>
      </c>
      <c r="B10" s="7">
        <v>934432</v>
      </c>
      <c r="C10" s="7">
        <v>790496</v>
      </c>
      <c r="D10" s="7">
        <v>998274</v>
      </c>
      <c r="E10" s="7">
        <v>1187850</v>
      </c>
      <c r="F10" s="7">
        <v>1397135</v>
      </c>
      <c r="G10" s="7">
        <v>1407865</v>
      </c>
      <c r="H10" s="7">
        <v>1571977</v>
      </c>
      <c r="I10" s="7">
        <v>1680681</v>
      </c>
      <c r="J10" s="8">
        <v>1366282</v>
      </c>
      <c r="K10" s="8">
        <v>1301177</v>
      </c>
      <c r="L10" s="8">
        <v>1438002</v>
      </c>
      <c r="M10" s="9">
        <v>1152485</v>
      </c>
      <c r="N10" s="8">
        <v>15226657</v>
      </c>
      <c r="O10" s="10">
        <f t="shared" si="0"/>
        <v>9.1646454585531001E-2</v>
      </c>
    </row>
    <row r="11" spans="1:46" ht="15" x14ac:dyDescent="0.25">
      <c r="A11" s="1">
        <v>2017</v>
      </c>
      <c r="B11" s="7">
        <v>892745</v>
      </c>
      <c r="C11" s="7">
        <v>939492</v>
      </c>
      <c r="D11" s="7">
        <v>940226</v>
      </c>
      <c r="E11" s="7">
        <v>1283936</v>
      </c>
      <c r="F11" s="7">
        <v>1629439</v>
      </c>
      <c r="G11" s="7">
        <v>1760781</v>
      </c>
      <c r="H11" s="7">
        <v>2125117</v>
      </c>
      <c r="I11" s="7">
        <v>1824745</v>
      </c>
      <c r="J11" s="8">
        <v>1319812</v>
      </c>
      <c r="K11" s="8">
        <v>1662330</v>
      </c>
      <c r="L11" s="8">
        <v>1593379</v>
      </c>
      <c r="M11" s="9">
        <v>1261534</v>
      </c>
      <c r="N11" s="8">
        <v>17233534</v>
      </c>
      <c r="O11" s="10">
        <f t="shared" si="0"/>
        <v>0.13180023691346038</v>
      </c>
    </row>
    <row r="12" spans="1:46" ht="15" x14ac:dyDescent="0.25">
      <c r="A12" s="1">
        <v>2018</v>
      </c>
      <c r="B12" s="7">
        <v>1218410</v>
      </c>
      <c r="C12" s="7">
        <v>946768</v>
      </c>
      <c r="D12" s="7">
        <v>1165959</v>
      </c>
      <c r="E12" s="7">
        <v>1600021</v>
      </c>
      <c r="F12" s="7">
        <v>1596959</v>
      </c>
      <c r="G12" s="7">
        <v>1774534</v>
      </c>
      <c r="H12" s="7">
        <v>1712871</v>
      </c>
      <c r="I12" s="7">
        <v>1540693</v>
      </c>
      <c r="J12" s="8">
        <v>1441366</v>
      </c>
      <c r="K12" s="8">
        <v>1526238</v>
      </c>
      <c r="L12" s="8">
        <v>1438938</v>
      </c>
      <c r="M12" s="9">
        <v>1172644</v>
      </c>
      <c r="N12" s="8">
        <v>17135401</v>
      </c>
      <c r="O12" s="10">
        <f t="shared" si="0"/>
        <v>-5.6943050682465943E-3</v>
      </c>
    </row>
    <row r="13" spans="1:46" ht="15" x14ac:dyDescent="0.25">
      <c r="A13" s="1">
        <v>2019</v>
      </c>
      <c r="B13" s="7">
        <v>1227776</v>
      </c>
      <c r="C13" s="7">
        <v>1136683</v>
      </c>
      <c r="D13" s="7">
        <v>1388321</v>
      </c>
      <c r="E13" s="7">
        <v>1846993</v>
      </c>
      <c r="F13" s="7">
        <v>1891093</v>
      </c>
      <c r="G13" s="7">
        <v>1657090</v>
      </c>
      <c r="H13" s="7">
        <v>2139979</v>
      </c>
      <c r="I13" s="7">
        <v>2880075</v>
      </c>
      <c r="J13" s="8">
        <v>1752939</v>
      </c>
      <c r="K13" s="8">
        <v>2027926</v>
      </c>
      <c r="L13" s="8">
        <v>1736135</v>
      </c>
      <c r="M13" s="9">
        <v>1436981</v>
      </c>
      <c r="N13" s="8">
        <v>21121991</v>
      </c>
      <c r="O13" s="10">
        <f t="shared" si="0"/>
        <v>0.2326522735009236</v>
      </c>
    </row>
    <row r="14" spans="1:46" ht="15" x14ac:dyDescent="0.25">
      <c r="A14" s="1">
        <v>2020</v>
      </c>
      <c r="B14" s="7">
        <v>1480035</v>
      </c>
      <c r="C14" s="7">
        <v>1123264</v>
      </c>
      <c r="D14" s="7">
        <v>1602111</v>
      </c>
      <c r="E14" s="7">
        <v>1122943</v>
      </c>
      <c r="F14" s="7">
        <v>1354102</v>
      </c>
      <c r="G14" s="7">
        <v>2530601</v>
      </c>
      <c r="H14" s="7">
        <v>2822181</v>
      </c>
      <c r="I14" s="7">
        <v>2759355</v>
      </c>
      <c r="J14" s="8">
        <v>3385896</v>
      </c>
      <c r="K14" s="8">
        <v>2708849</v>
      </c>
      <c r="L14" s="8">
        <v>3070006</v>
      </c>
      <c r="M14" s="9">
        <v>1835971</v>
      </c>
      <c r="N14" s="8">
        <v>25795312</v>
      </c>
      <c r="O14" s="10">
        <f t="shared" si="0"/>
        <v>0.22125381077948569</v>
      </c>
    </row>
    <row r="15" spans="1:46" ht="15" x14ac:dyDescent="0.25">
      <c r="A15" s="1">
        <v>2021</v>
      </c>
      <c r="B15" s="7">
        <v>1814924</v>
      </c>
      <c r="C15" s="7">
        <v>2110428</v>
      </c>
      <c r="D15" s="7">
        <v>2192691</v>
      </c>
      <c r="E15" s="7">
        <v>3394136</v>
      </c>
      <c r="F15" s="7">
        <v>2974660</v>
      </c>
      <c r="G15" s="7">
        <v>3591915</v>
      </c>
      <c r="H15" s="7">
        <v>3158663</v>
      </c>
      <c r="I15" s="7">
        <v>3291811</v>
      </c>
      <c r="J15" s="8">
        <v>3002137</v>
      </c>
      <c r="K15" s="8">
        <v>3194521</v>
      </c>
      <c r="L15" s="8">
        <v>3229732</v>
      </c>
      <c r="M15" s="9">
        <v>2550187</v>
      </c>
      <c r="N15" s="8">
        <v>34505806</v>
      </c>
      <c r="O15" s="10">
        <f t="shared" ref="O15" si="1">(N15-N14)/N14</f>
        <v>0.33767740432835236</v>
      </c>
    </row>
    <row r="16" spans="1:46" ht="15" x14ac:dyDescent="0.25">
      <c r="A16" s="1">
        <v>2022</v>
      </c>
      <c r="B16" s="7">
        <v>2362194</v>
      </c>
      <c r="C16" s="7">
        <v>2440051</v>
      </c>
      <c r="D16" s="7">
        <v>2411174</v>
      </c>
      <c r="E16" s="7">
        <v>2918599</v>
      </c>
      <c r="F16" s="7">
        <v>3190924</v>
      </c>
      <c r="G16" s="7">
        <v>3596952</v>
      </c>
      <c r="H16" s="7">
        <v>3062342</v>
      </c>
      <c r="I16" s="7">
        <v>4061146</v>
      </c>
      <c r="J16" s="8">
        <v>2765486</v>
      </c>
      <c r="K16" s="8">
        <v>3044347</v>
      </c>
      <c r="L16" s="8">
        <v>2881189</v>
      </c>
      <c r="M16" s="9">
        <v>3240971</v>
      </c>
      <c r="N16" s="8">
        <v>35975377</v>
      </c>
      <c r="O16" s="10">
        <f t="shared" ref="O16" si="2">(N16-N15)/N15</f>
        <v>4.2589093557182808E-2</v>
      </c>
    </row>
    <row r="17" spans="1:15" ht="15" x14ac:dyDescent="0.25">
      <c r="A17" s="1">
        <v>2023</v>
      </c>
      <c r="B17" s="7">
        <v>2527280</v>
      </c>
      <c r="C17" s="7">
        <v>2345480</v>
      </c>
      <c r="D17" s="7">
        <v>2343706</v>
      </c>
      <c r="E17" s="7">
        <v>2970681</v>
      </c>
      <c r="F17" s="7">
        <v>5458155</v>
      </c>
      <c r="G17" s="7">
        <v>3152897</v>
      </c>
      <c r="H17" s="7">
        <v>4074576</v>
      </c>
      <c r="I17" s="7">
        <v>3944241</v>
      </c>
      <c r="J17" s="8">
        <v>3537784</v>
      </c>
      <c r="K17" s="8">
        <v>3663115</v>
      </c>
      <c r="L17" s="8">
        <v>3320009</v>
      </c>
      <c r="M17" s="9">
        <v>2610941</v>
      </c>
      <c r="N17" s="8">
        <v>39948865</v>
      </c>
      <c r="O17" s="10">
        <f t="shared" ref="O17" si="3">(N17-N16)/N16</f>
        <v>0.11045021154330086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  <ignoredErrors>
    <ignoredError sqref="O4:O1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Sales</vt:lpstr>
      <vt:lpstr>Restaurant &amp; Bar Sales</vt:lpstr>
      <vt:lpstr>Hotel-Motel Receipts</vt:lpstr>
      <vt:lpstr>'Hotel-Motel Receipts'!Print_Area</vt:lpstr>
      <vt:lpstr>'Restaurant &amp; Bar Sales'!Print_Area</vt:lpstr>
      <vt:lpstr>'Retail Sales'!Print_Area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robert.carreira</cp:lastModifiedBy>
  <cp:lastPrinted>2021-06-03T21:36:18Z</cp:lastPrinted>
  <dcterms:created xsi:type="dcterms:W3CDTF">2005-08-25T22:14:49Z</dcterms:created>
  <dcterms:modified xsi:type="dcterms:W3CDTF">2024-04-29T22:19:07Z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