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Maricopa County\"/>
    </mc:Choice>
  </mc:AlternateContent>
  <xr:revisionPtr revIDLastSave="0" documentId="13_ncr:1_{C4D8DA19-78AA-40F3-960E-50686987E432}" xr6:coauthVersionLast="47" xr6:coauthVersionMax="47" xr10:uidLastSave="{00000000-0000-0000-0000-000000000000}"/>
  <bookViews>
    <workbookView xWindow="5835" yWindow="360" windowWidth="22425" windowHeight="14955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Receipts'!$A$1:$O$20</definedName>
    <definedName name="_xlnm.Print_Area" localSheetId="1">'Restaurant &amp; Bar Sales'!$A$1:$O$20</definedName>
    <definedName name="_xlnm.Print_Area" localSheetId="0">'Retail Sales'!$A$1:$O$20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2" l="1"/>
  <c r="O17" i="23"/>
  <c r="O17" i="19"/>
  <c r="O16" i="22"/>
  <c r="O16" i="23"/>
  <c r="O16" i="19"/>
  <c r="O15" i="22"/>
  <c r="O15" i="23"/>
  <c r="O15" i="19"/>
  <c r="O14" i="23"/>
  <c r="O13" i="23"/>
  <c r="O12" i="23"/>
  <c r="O11" i="23"/>
  <c r="O10" i="23"/>
  <c r="O9" i="23"/>
  <c r="O8" i="23"/>
  <c r="O7" i="23"/>
  <c r="O6" i="23"/>
  <c r="O5" i="23"/>
  <c r="O4" i="23"/>
  <c r="O14" i="22"/>
  <c r="O13" i="22"/>
  <c r="O12" i="22"/>
  <c r="O11" i="22"/>
  <c r="O10" i="22"/>
  <c r="O9" i="22"/>
  <c r="O8" i="22"/>
  <c r="O7" i="22"/>
  <c r="O6" i="22"/>
  <c r="O5" i="22"/>
  <c r="O4" i="22"/>
  <c r="O14" i="19"/>
  <c r="O13" i="19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<sst xmlns="http://schemas.openxmlformats.org/spreadsheetml/2006/main" count="51" uniqueCount="19">
  <si>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</si>
  <si>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</si>
  <si>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</si>
  <si>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</si>
  <si>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</si>
  <si>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</si>
  <si>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</si>
  <si>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</si>
  <si>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</si>
  <si>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</si>
  <si>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</si>
  <si>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</si>
  <si>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</si>
  <si>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</si>
  <si>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</si>
  <si>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</si>
  <si>
    <t>MARICOPA COUNTY RETAIL SALES</t>
  </si>
  <si>
    <t>MARICOPA COUNTY HOTEL/MOTEL RECEIPTS</t>
  </si>
  <si>
    <t>MARICOPA COUNTY RESTAURANT &amp; BAR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</si>
</sst>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78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13" width="13.85546875" style="6" bestFit="1" customWidth="1"/>
    <col min="14" max="14" width="14.8554687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3253431786</v>
      </c>
      <c r="C3" s="7">
        <v>2251487748</v>
      </c>
      <c r="D3" s="7">
        <v>2285493527</v>
      </c>
      <c r="E3" s="7">
        <v>2567583406</v>
      </c>
      <c r="F3" s="7">
        <v>2413283701</v>
      </c>
      <c r="G3" s="7">
        <v>2526883635</v>
      </c>
      <c r="H3" s="7">
        <v>2383601178</v>
      </c>
      <c r="I3" s="7">
        <v>2197785939</v>
      </c>
      <c r="J3" s="8">
        <v>2309558351</v>
      </c>
      <c r="K3" s="8">
        <v>2219252059</v>
      </c>
      <c r="L3" s="8">
        <v>2261295343</v>
      </c>
      <c r="M3" s="9">
        <v>2432551987</v>
      </c>
      <c r="N3" s="8">
        <v>29102208660</v>
      </c>
      <c r="O3" s="10"/>
    </row>
    <row r="4" spans="1:46" ht="15" x14ac:dyDescent="0.25">
      <c r="A4" s="1">
        <v>2010</v>
      </c>
      <c r="B4" s="7">
        <v>3206819515</v>
      </c>
      <c r="C4" s="7">
        <v>2169499445</v>
      </c>
      <c r="D4" s="7">
        <v>2308340236</v>
      </c>
      <c r="E4" s="7">
        <v>2175333350</v>
      </c>
      <c r="F4" s="7">
        <v>2439494769</v>
      </c>
      <c r="G4" s="7">
        <v>2502407808</v>
      </c>
      <c r="H4" s="7">
        <v>2346426965</v>
      </c>
      <c r="I4" s="7">
        <v>2169671328</v>
      </c>
      <c r="J4" s="8">
        <v>2265810252</v>
      </c>
      <c r="K4" s="8">
        <v>2385047228</v>
      </c>
      <c r="L4" s="8">
        <v>2291542556</v>
      </c>
      <c r="M4" s="9">
        <v>2619099658</v>
      </c>
      <c r="N4" s="8">
        <v>28879493109</v>
      </c>
      <c r="O4" s="10">
        <f>(N4-N3)/N3</f>
        <v>-7.6528745155385741E-3</v>
      </c>
    </row>
    <row r="5" spans="1:46" ht="15" x14ac:dyDescent="0.25">
      <c r="A5" s="1">
        <v>2011</v>
      </c>
      <c r="B5" s="7">
        <v>3384055092</v>
      </c>
      <c r="C5" s="7">
        <v>2406271339</v>
      </c>
      <c r="D5" s="7">
        <v>2542077739</v>
      </c>
      <c r="E5" s="7">
        <v>2964180744</v>
      </c>
      <c r="F5" s="7">
        <v>2739024760</v>
      </c>
      <c r="G5" s="7">
        <v>2821968747</v>
      </c>
      <c r="H5" s="7">
        <v>2566041486</v>
      </c>
      <c r="I5" s="7">
        <v>2345851999</v>
      </c>
      <c r="J5" s="8">
        <v>2581390179</v>
      </c>
      <c r="K5" s="8">
        <v>2576324624</v>
      </c>
      <c r="L5" s="8">
        <v>2426484646</v>
      </c>
      <c r="M5" s="9">
        <v>2701941936</v>
      </c>
      <c r="N5" s="8">
        <v>32055613292</v>
      </c>
      <c r="O5" s="10">
        <f t="shared" ref="O5:O14" si="0">(N5-N4)/N4</f>
        <v>0.10997839092993618</v>
      </c>
    </row>
    <row r="6" spans="1:46" ht="15" x14ac:dyDescent="0.25">
      <c r="A6" s="1">
        <v>2012</v>
      </c>
      <c r="B6" s="7">
        <v>3543055363</v>
      </c>
      <c r="C6" s="7">
        <v>2514406213</v>
      </c>
      <c r="D6" s="7">
        <v>2746120227</v>
      </c>
      <c r="E6" s="7">
        <v>3005424808</v>
      </c>
      <c r="F6" s="7">
        <v>2804197952</v>
      </c>
      <c r="G6" s="7">
        <v>2755920286</v>
      </c>
      <c r="H6" s="7">
        <v>2762814712</v>
      </c>
      <c r="I6" s="7">
        <v>2497561675</v>
      </c>
      <c r="J6" s="8">
        <v>2592982510</v>
      </c>
      <c r="K6" s="8">
        <v>2655776856</v>
      </c>
      <c r="L6" s="8">
        <v>2656902812</v>
      </c>
      <c r="M6" s="9">
        <v>2906226958</v>
      </c>
      <c r="N6" s="8">
        <v>33441390370</v>
      </c>
      <c r="O6" s="10">
        <f t="shared" si="0"/>
        <v>4.3230402905622876E-2</v>
      </c>
    </row>
    <row r="7" spans="1:46" ht="15" x14ac:dyDescent="0.25">
      <c r="A7" s="1">
        <v>2013</v>
      </c>
      <c r="B7" s="7">
        <v>3786873050</v>
      </c>
      <c r="C7" s="7">
        <v>2807905808</v>
      </c>
      <c r="D7" s="7">
        <v>2806910223</v>
      </c>
      <c r="E7" s="7">
        <v>3272363645</v>
      </c>
      <c r="F7" s="7">
        <v>3006616422</v>
      </c>
      <c r="G7" s="7">
        <v>3044281935</v>
      </c>
      <c r="H7" s="7">
        <v>3040651547</v>
      </c>
      <c r="I7" s="7">
        <v>2709797614</v>
      </c>
      <c r="J7" s="8">
        <v>2891919138</v>
      </c>
      <c r="K7" s="8">
        <v>2819529772</v>
      </c>
      <c r="L7" s="8">
        <v>2959903651</v>
      </c>
      <c r="M7" s="9">
        <v>3248374407</v>
      </c>
      <c r="N7" s="8">
        <v>36395127213</v>
      </c>
      <c r="O7" s="10">
        <f t="shared" si="0"/>
        <v>8.8325778632989294E-2</v>
      </c>
    </row>
    <row r="8" spans="1:46" ht="15" x14ac:dyDescent="0.25">
      <c r="A8" s="1">
        <v>2014</v>
      </c>
      <c r="B8" s="7">
        <v>4616615313</v>
      </c>
      <c r="C8" s="7">
        <v>2854085557</v>
      </c>
      <c r="D8" s="7">
        <v>3065741102</v>
      </c>
      <c r="E8" s="7">
        <v>3434529238</v>
      </c>
      <c r="F8" s="7">
        <v>3155472903</v>
      </c>
      <c r="G8" s="7">
        <v>3187533754</v>
      </c>
      <c r="H8" s="7">
        <v>3107077024</v>
      </c>
      <c r="I8" s="7">
        <v>2946564509</v>
      </c>
      <c r="J8" s="8">
        <v>3031221640</v>
      </c>
      <c r="K8" s="8">
        <v>3040113250</v>
      </c>
      <c r="L8" s="8">
        <v>3046817221</v>
      </c>
      <c r="M8" s="9">
        <v>3432988792</v>
      </c>
      <c r="N8" s="8">
        <v>38918760303</v>
      </c>
      <c r="O8" s="10">
        <f t="shared" si="0"/>
        <v>6.9339861768599118E-2</v>
      </c>
    </row>
    <row r="9" spans="1:46" ht="15" x14ac:dyDescent="0.25">
      <c r="A9" s="1">
        <v>2015</v>
      </c>
      <c r="B9" s="7">
        <v>4277385478</v>
      </c>
      <c r="C9" s="7">
        <v>3168454403</v>
      </c>
      <c r="D9" s="7">
        <v>3347075531</v>
      </c>
      <c r="E9" s="7">
        <v>3859484199</v>
      </c>
      <c r="F9" s="7">
        <v>3489943784</v>
      </c>
      <c r="G9" s="7">
        <v>3611439366</v>
      </c>
      <c r="H9" s="7">
        <v>3398068250</v>
      </c>
      <c r="I9" s="7">
        <v>3281621462</v>
      </c>
      <c r="J9" s="8">
        <v>3288403988</v>
      </c>
      <c r="K9" s="8">
        <v>3388422931</v>
      </c>
      <c r="L9" s="8">
        <v>3405936892</v>
      </c>
      <c r="M9" s="9">
        <v>3601430712</v>
      </c>
      <c r="N9" s="8">
        <v>42117666996</v>
      </c>
      <c r="O9" s="10">
        <f t="shared" si="0"/>
        <v>8.2194465293731783E-2</v>
      </c>
    </row>
    <row r="10" spans="1:46" ht="15" x14ac:dyDescent="0.25">
      <c r="A10" s="1">
        <v>2016</v>
      </c>
      <c r="B10" s="7">
        <v>4509255001</v>
      </c>
      <c r="C10" s="7">
        <v>3321776053</v>
      </c>
      <c r="D10" s="7">
        <v>3525363374</v>
      </c>
      <c r="E10" s="7">
        <v>3903047431</v>
      </c>
      <c r="F10" s="7">
        <v>3606571662</v>
      </c>
      <c r="G10" s="7">
        <v>3618641086</v>
      </c>
      <c r="H10" s="7">
        <v>3602721075</v>
      </c>
      <c r="I10" s="7">
        <v>3488967773</v>
      </c>
      <c r="J10" s="8">
        <v>3378265910</v>
      </c>
      <c r="K10" s="8">
        <v>3493857944</v>
      </c>
      <c r="L10" s="8">
        <v>3473809980</v>
      </c>
      <c r="M10" s="9">
        <v>3737109156</v>
      </c>
      <c r="N10" s="8">
        <v>43659386445</v>
      </c>
      <c r="O10" s="10">
        <f t="shared" si="0"/>
        <v>3.6605053388793357E-2</v>
      </c>
    </row>
    <row r="11" spans="1:46" ht="15" x14ac:dyDescent="0.25">
      <c r="A11" s="1">
        <v>2017</v>
      </c>
      <c r="B11" s="7">
        <v>4771251638</v>
      </c>
      <c r="C11" s="7">
        <v>3480507292</v>
      </c>
      <c r="D11" s="7">
        <v>3458202531</v>
      </c>
      <c r="E11" s="7">
        <v>3974292933</v>
      </c>
      <c r="F11" s="7">
        <v>3818924580</v>
      </c>
      <c r="G11" s="7">
        <v>3886295889</v>
      </c>
      <c r="H11" s="7">
        <v>3852906698</v>
      </c>
      <c r="I11" s="7">
        <v>3418100346</v>
      </c>
      <c r="J11" s="8">
        <v>3666839180</v>
      </c>
      <c r="K11" s="8">
        <v>3717333412</v>
      </c>
      <c r="L11" s="8">
        <v>3589002541</v>
      </c>
      <c r="M11" s="9">
        <v>3918151470</v>
      </c>
      <c r="N11" s="8">
        <v>45551808510</v>
      </c>
      <c r="O11" s="10">
        <f t="shared" si="0"/>
        <v>4.3345136500806819E-2</v>
      </c>
    </row>
    <row r="12" spans="1:46" ht="15" x14ac:dyDescent="0.25">
      <c r="A12" s="1">
        <v>2018</v>
      </c>
      <c r="B12" s="7">
        <v>4909353834</v>
      </c>
      <c r="C12" s="7">
        <v>3731505814</v>
      </c>
      <c r="D12" s="7">
        <v>3731234378</v>
      </c>
      <c r="E12" s="7">
        <v>4441505898</v>
      </c>
      <c r="F12" s="7">
        <v>3904329107</v>
      </c>
      <c r="G12" s="7">
        <v>4107264351</v>
      </c>
      <c r="H12" s="7">
        <v>3983656336</v>
      </c>
      <c r="I12" s="7">
        <v>3825560398</v>
      </c>
      <c r="J12" s="8">
        <v>3944068929</v>
      </c>
      <c r="K12" s="8">
        <v>3921910079</v>
      </c>
      <c r="L12" s="8">
        <v>3931386780</v>
      </c>
      <c r="M12" s="9">
        <v>4353252771</v>
      </c>
      <c r="N12" s="8">
        <v>48785028675</v>
      </c>
      <c r="O12" s="10">
        <f t="shared" si="0"/>
        <v>7.097896375047788E-2</v>
      </c>
    </row>
    <row r="13" spans="1:46" ht="15" x14ac:dyDescent="0.25">
      <c r="A13" s="1">
        <v>2019</v>
      </c>
      <c r="B13" s="7">
        <v>5187715442</v>
      </c>
      <c r="C13" s="7">
        <v>3877276854</v>
      </c>
      <c r="D13" s="7">
        <v>3770986064</v>
      </c>
      <c r="E13" s="7">
        <v>4642542395</v>
      </c>
      <c r="F13" s="7">
        <v>4329470440</v>
      </c>
      <c r="G13" s="7">
        <v>4354977569</v>
      </c>
      <c r="H13" s="7">
        <v>4241142010</v>
      </c>
      <c r="I13" s="7">
        <v>4086677954</v>
      </c>
      <c r="J13" s="8">
        <v>4225083669</v>
      </c>
      <c r="K13" s="8">
        <v>4032296496</v>
      </c>
      <c r="L13" s="8">
        <v>4300192280</v>
      </c>
      <c r="M13" s="9">
        <v>4507375869</v>
      </c>
      <c r="N13" s="8">
        <v>51555737042</v>
      </c>
      <c r="O13" s="10">
        <f t="shared" si="0"/>
        <v>5.6794234671012009E-2</v>
      </c>
    </row>
    <row r="14" spans="1:46" ht="15" x14ac:dyDescent="0.25">
      <c r="A14" s="1">
        <v>2020</v>
      </c>
      <c r="B14" s="7">
        <v>5651410169</v>
      </c>
      <c r="C14" s="7">
        <v>4213004266</v>
      </c>
      <c r="D14" s="7">
        <v>4111118503</v>
      </c>
      <c r="E14" s="7">
        <v>4493520181</v>
      </c>
      <c r="F14" s="7">
        <v>3788357560</v>
      </c>
      <c r="G14" s="7">
        <v>4553031989</v>
      </c>
      <c r="H14" s="7">
        <v>4779171195</v>
      </c>
      <c r="I14" s="7">
        <v>4420335094</v>
      </c>
      <c r="J14" s="8">
        <v>4602958069</v>
      </c>
      <c r="K14" s="8">
        <v>4699171938</v>
      </c>
      <c r="L14" s="8">
        <v>4672599368</v>
      </c>
      <c r="M14" s="9">
        <v>4916061229</v>
      </c>
      <c r="N14" s="8">
        <v>54900739563</v>
      </c>
      <c r="O14" s="10">
        <f t="shared" si="0"/>
        <v>6.4881286020118112E-2</v>
      </c>
    </row>
    <row r="15" spans="1:46" ht="15" x14ac:dyDescent="0.25">
      <c r="A15" s="1">
        <v>2021</v>
      </c>
      <c r="B15" s="7">
        <v>6171851199</v>
      </c>
      <c r="C15" s="7">
        <v>4670153034</v>
      </c>
      <c r="D15" s="7">
        <v>4814499017</v>
      </c>
      <c r="E15" s="7">
        <v>6002822041</v>
      </c>
      <c r="F15" s="7">
        <v>5600161931</v>
      </c>
      <c r="G15" s="7">
        <v>5645661698</v>
      </c>
      <c r="H15" s="7">
        <v>5695235393</v>
      </c>
      <c r="I15" s="7">
        <v>5285835800</v>
      </c>
      <c r="J15" s="8">
        <v>5319598548</v>
      </c>
      <c r="K15" s="8">
        <v>5507221775</v>
      </c>
      <c r="L15" s="8">
        <v>5527757114</v>
      </c>
      <c r="M15" s="9">
        <v>5802307473</v>
      </c>
      <c r="N15" s="8">
        <v>66043105021</v>
      </c>
      <c r="O15" s="10">
        <f t="shared" ref="O15" si="1">(N15-N14)/N14</f>
        <v>0.20295474244411318</v>
      </c>
    </row>
    <row r="16" spans="1:46" ht="15" x14ac:dyDescent="0.25">
      <c r="A16" s="1">
        <v>2022</v>
      </c>
      <c r="B16" s="7">
        <v>7205689400</v>
      </c>
      <c r="C16" s="7">
        <v>5472744216</v>
      </c>
      <c r="D16" s="7">
        <v>5502289507</v>
      </c>
      <c r="E16" s="7">
        <v>6696625197</v>
      </c>
      <c r="F16" s="7">
        <v>6308952028</v>
      </c>
      <c r="G16" s="7">
        <v>5767459875</v>
      </c>
      <c r="H16" s="7">
        <v>5929521088</v>
      </c>
      <c r="I16" s="7">
        <v>5493842182</v>
      </c>
      <c r="J16" s="8">
        <v>5797893970</v>
      </c>
      <c r="K16" s="8">
        <v>5504617097</v>
      </c>
      <c r="L16" s="8">
        <v>5748392767</v>
      </c>
      <c r="M16" s="9">
        <v>5791518599</v>
      </c>
      <c r="N16" s="8">
        <v>71219545926</v>
      </c>
      <c r="O16" s="10">
        <f t="shared" ref="O16" si="2">(N16-N15)/N15</f>
        <v>7.8379732499767013E-2</v>
      </c>
    </row>
    <row r="17" spans="1:15" ht="15" x14ac:dyDescent="0.25">
      <c r="A17" s="1">
        <v>2023</v>
      </c>
      <c r="B17" s="7">
        <v>7451804968</v>
      </c>
      <c r="C17" s="7">
        <v>5772805548</v>
      </c>
      <c r="D17" s="7">
        <v>5556250361</v>
      </c>
      <c r="E17" s="7">
        <v>6374636220</v>
      </c>
      <c r="F17" s="7">
        <v>5776514963</v>
      </c>
      <c r="G17" s="7">
        <v>6029750829</v>
      </c>
      <c r="H17" s="7">
        <v>6014079860</v>
      </c>
      <c r="I17" s="7">
        <v>6334383284</v>
      </c>
      <c r="J17" s="8">
        <v>5916243232</v>
      </c>
      <c r="K17" s="8">
        <v>6167250000</v>
      </c>
      <c r="L17" s="8">
        <v>5582653128</v>
      </c>
      <c r="M17" s="9">
        <v>6096156384</v>
      </c>
      <c r="N17" s="8">
        <v>73072528776</v>
      </c>
      <c r="O17" s="10">
        <f t="shared" ref="O17" si="3">(N17-N16)/N16</f>
        <v>2.601789755757955E-2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</sheetData>
  <mergeCells count="1">
    <mergeCell ref="A1:O1"/>
  </mergeCells>
  <pageMargins left="0.7" right="0.7" top="0.75" bottom="0.75" header="0.3" footer="0.3"/>
  <pageSetup scale="60" orientation="landscape" r:id="rId1"/>
  <ignoredErrors>
    <ignoredError sqref="O4:O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13" width="13.85546875" style="6" bestFit="1" customWidth="1"/>
    <col min="14" max="14" width="14.8554687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512568484</v>
      </c>
      <c r="C3" s="7">
        <v>521819313</v>
      </c>
      <c r="D3" s="7">
        <v>539733142</v>
      </c>
      <c r="E3" s="7">
        <v>578640758</v>
      </c>
      <c r="F3" s="7">
        <v>517280573</v>
      </c>
      <c r="G3" s="7">
        <v>541345081</v>
      </c>
      <c r="H3" s="7">
        <v>469164764</v>
      </c>
      <c r="I3" s="7">
        <v>425027371</v>
      </c>
      <c r="J3" s="8">
        <v>434398394</v>
      </c>
      <c r="K3" s="8">
        <v>456166838</v>
      </c>
      <c r="L3" s="8">
        <v>486752291</v>
      </c>
      <c r="M3" s="9">
        <v>492524148</v>
      </c>
      <c r="N3" s="8">
        <v>5975421159</v>
      </c>
      <c r="O3" s="10"/>
    </row>
    <row r="4" spans="1:46" ht="15" x14ac:dyDescent="0.25">
      <c r="A4" s="1">
        <v>2010</v>
      </c>
      <c r="B4" s="7">
        <v>509661346</v>
      </c>
      <c r="C4" s="7">
        <v>519003453</v>
      </c>
      <c r="D4" s="7">
        <v>559806621</v>
      </c>
      <c r="E4" s="7">
        <v>621665344</v>
      </c>
      <c r="F4" s="7">
        <v>542804044</v>
      </c>
      <c r="G4" s="7">
        <v>557465987</v>
      </c>
      <c r="H4" s="7">
        <v>469417983</v>
      </c>
      <c r="I4" s="7">
        <v>435523304</v>
      </c>
      <c r="J4" s="8">
        <v>458287958</v>
      </c>
      <c r="K4" s="8">
        <v>467099025</v>
      </c>
      <c r="L4" s="8">
        <v>514439699</v>
      </c>
      <c r="M4" s="9">
        <v>493330013</v>
      </c>
      <c r="N4" s="8">
        <v>6148504778</v>
      </c>
      <c r="O4" s="10">
        <f>(N4-N3)/N3</f>
        <v>2.8965927989746239E-2</v>
      </c>
    </row>
    <row r="5" spans="1:46" ht="15" x14ac:dyDescent="0.25">
      <c r="A5" s="1">
        <v>2011</v>
      </c>
      <c r="B5" s="7">
        <v>564627296</v>
      </c>
      <c r="C5" s="7">
        <v>522483153</v>
      </c>
      <c r="D5" s="7">
        <v>594924071</v>
      </c>
      <c r="E5" s="7">
        <v>644631990</v>
      </c>
      <c r="F5" s="7">
        <v>581786522</v>
      </c>
      <c r="G5" s="7">
        <v>565069499</v>
      </c>
      <c r="H5" s="7">
        <v>517177192</v>
      </c>
      <c r="I5" s="7">
        <v>497276452</v>
      </c>
      <c r="J5" s="8">
        <v>479694265</v>
      </c>
      <c r="K5" s="8">
        <v>508106691</v>
      </c>
      <c r="L5" s="8">
        <v>542819712</v>
      </c>
      <c r="M5" s="9">
        <v>546443663</v>
      </c>
      <c r="N5" s="8">
        <v>6565040506</v>
      </c>
      <c r="O5" s="10">
        <f t="shared" ref="O5:O14" si="0">(N5-N4)/N4</f>
        <v>6.7745857414051119E-2</v>
      </c>
    </row>
    <row r="6" spans="1:46" ht="15" x14ac:dyDescent="0.25">
      <c r="A6" s="1">
        <v>2012</v>
      </c>
      <c r="B6" s="7">
        <v>606185653</v>
      </c>
      <c r="C6" s="7">
        <v>583243493</v>
      </c>
      <c r="D6" s="7">
        <v>622378519</v>
      </c>
      <c r="E6" s="7">
        <v>703713732</v>
      </c>
      <c r="F6" s="7">
        <v>618747129</v>
      </c>
      <c r="G6" s="7">
        <v>591294069</v>
      </c>
      <c r="H6" s="7">
        <v>565995642</v>
      </c>
      <c r="I6" s="7">
        <v>506116182</v>
      </c>
      <c r="J6" s="8">
        <v>562198422</v>
      </c>
      <c r="K6" s="8">
        <v>542416417</v>
      </c>
      <c r="L6" s="8">
        <v>576366811</v>
      </c>
      <c r="M6" s="9">
        <v>570371308</v>
      </c>
      <c r="N6" s="8">
        <v>7049027377</v>
      </c>
      <c r="O6" s="10">
        <f t="shared" si="0"/>
        <v>7.3721840795600416E-2</v>
      </c>
    </row>
    <row r="7" spans="1:46" ht="15" x14ac:dyDescent="0.25">
      <c r="A7" s="1">
        <v>2013</v>
      </c>
      <c r="B7" s="7">
        <v>644189334</v>
      </c>
      <c r="C7" s="7">
        <v>619139729</v>
      </c>
      <c r="D7" s="7">
        <v>634810983</v>
      </c>
      <c r="E7" s="7">
        <v>737397953</v>
      </c>
      <c r="F7" s="7">
        <v>650956784</v>
      </c>
      <c r="G7" s="7">
        <v>636048109</v>
      </c>
      <c r="H7" s="7">
        <v>567265517</v>
      </c>
      <c r="I7" s="7">
        <v>521164164</v>
      </c>
      <c r="J7" s="8">
        <v>557379007</v>
      </c>
      <c r="K7" s="8">
        <v>568798408</v>
      </c>
      <c r="L7" s="8">
        <v>618491788</v>
      </c>
      <c r="M7" s="9">
        <v>622284216</v>
      </c>
      <c r="N7" s="8">
        <v>7377925993</v>
      </c>
      <c r="O7" s="10">
        <f t="shared" si="0"/>
        <v>4.6658723027967038E-2</v>
      </c>
    </row>
    <row r="8" spans="1:46" ht="15" x14ac:dyDescent="0.25">
      <c r="A8" s="1">
        <v>2014</v>
      </c>
      <c r="B8" s="7">
        <v>652259038</v>
      </c>
      <c r="C8" s="7">
        <v>651235138</v>
      </c>
      <c r="D8" s="7">
        <v>696807939</v>
      </c>
      <c r="E8" s="7">
        <v>791144519</v>
      </c>
      <c r="F8" s="7">
        <v>697749813</v>
      </c>
      <c r="G8" s="7">
        <v>704483816</v>
      </c>
      <c r="H8" s="7">
        <v>605303227</v>
      </c>
      <c r="I8" s="7">
        <v>560242427</v>
      </c>
      <c r="J8" s="8">
        <v>649389587</v>
      </c>
      <c r="K8" s="8">
        <v>632244207</v>
      </c>
      <c r="L8" s="8">
        <v>650346981</v>
      </c>
      <c r="M8" s="9">
        <v>704377120</v>
      </c>
      <c r="N8" s="8">
        <v>7995583811</v>
      </c>
      <c r="O8" s="10">
        <f t="shared" si="0"/>
        <v>8.3716998325277181E-2</v>
      </c>
    </row>
    <row r="9" spans="1:46" ht="15" x14ac:dyDescent="0.25">
      <c r="A9" s="1">
        <v>2015</v>
      </c>
      <c r="B9" s="7">
        <v>797484367</v>
      </c>
      <c r="C9" s="7">
        <v>652881748</v>
      </c>
      <c r="D9" s="7">
        <v>771084172</v>
      </c>
      <c r="E9" s="7">
        <v>815051633</v>
      </c>
      <c r="F9" s="7">
        <v>769957101</v>
      </c>
      <c r="G9" s="7">
        <v>770084330</v>
      </c>
      <c r="H9" s="7">
        <v>639608747</v>
      </c>
      <c r="I9" s="7">
        <v>615062076</v>
      </c>
      <c r="J9" s="8">
        <v>631942996</v>
      </c>
      <c r="K9" s="8">
        <v>646498765</v>
      </c>
      <c r="L9" s="8">
        <v>722933326</v>
      </c>
      <c r="M9" s="9">
        <v>720079798</v>
      </c>
      <c r="N9" s="8">
        <v>8552669059</v>
      </c>
      <c r="O9" s="10">
        <f t="shared" si="0"/>
        <v>6.9674117759054036E-2</v>
      </c>
    </row>
    <row r="10" spans="1:46" ht="15" x14ac:dyDescent="0.25">
      <c r="A10" s="1">
        <v>2016</v>
      </c>
      <c r="B10" s="7">
        <v>751974248</v>
      </c>
      <c r="C10" s="7">
        <v>784840070</v>
      </c>
      <c r="D10" s="7">
        <v>812560789</v>
      </c>
      <c r="E10" s="7">
        <v>875689239</v>
      </c>
      <c r="F10" s="7">
        <v>826958170</v>
      </c>
      <c r="G10" s="7">
        <v>778571625</v>
      </c>
      <c r="H10" s="7">
        <v>698529242</v>
      </c>
      <c r="I10" s="7">
        <v>680289915</v>
      </c>
      <c r="J10" s="8">
        <v>664597117</v>
      </c>
      <c r="K10" s="8">
        <v>708628064</v>
      </c>
      <c r="L10" s="8">
        <v>769627173</v>
      </c>
      <c r="M10" s="9">
        <v>752094847</v>
      </c>
      <c r="N10" s="8">
        <v>9104360499</v>
      </c>
      <c r="O10" s="10">
        <f t="shared" si="0"/>
        <v>6.4505177996973168E-2</v>
      </c>
    </row>
    <row r="11" spans="1:46" ht="15" x14ac:dyDescent="0.25">
      <c r="A11" s="1">
        <v>2017</v>
      </c>
      <c r="B11" s="7">
        <v>822528928</v>
      </c>
      <c r="C11" s="7">
        <v>805926326</v>
      </c>
      <c r="D11" s="7">
        <v>843849265</v>
      </c>
      <c r="E11" s="7">
        <v>947854840</v>
      </c>
      <c r="F11" s="7">
        <v>901273156</v>
      </c>
      <c r="G11" s="7">
        <v>848386493</v>
      </c>
      <c r="H11" s="7">
        <v>737501542</v>
      </c>
      <c r="I11" s="7">
        <v>689493234</v>
      </c>
      <c r="J11" s="8">
        <v>712096257</v>
      </c>
      <c r="K11" s="8">
        <v>788710155</v>
      </c>
      <c r="L11" s="8">
        <v>826356586</v>
      </c>
      <c r="M11" s="9">
        <v>793927812</v>
      </c>
      <c r="N11" s="8">
        <v>9717904594</v>
      </c>
      <c r="O11" s="10">
        <f t="shared" si="0"/>
        <v>6.7390136305278125E-2</v>
      </c>
    </row>
    <row r="12" spans="1:46" ht="15" x14ac:dyDescent="0.25">
      <c r="A12" s="1">
        <v>2018</v>
      </c>
      <c r="B12" s="7">
        <v>924194889</v>
      </c>
      <c r="C12" s="7">
        <v>843781276</v>
      </c>
      <c r="D12" s="7">
        <v>909702896</v>
      </c>
      <c r="E12" s="7">
        <v>1010603611</v>
      </c>
      <c r="F12" s="7">
        <v>934153927</v>
      </c>
      <c r="G12" s="7">
        <v>870544275</v>
      </c>
      <c r="H12" s="7">
        <v>805256921</v>
      </c>
      <c r="I12" s="7">
        <v>750651168</v>
      </c>
      <c r="J12" s="8">
        <v>758837047</v>
      </c>
      <c r="K12" s="8">
        <v>822744821</v>
      </c>
      <c r="L12" s="8">
        <v>867575899</v>
      </c>
      <c r="M12" s="9">
        <v>872734611</v>
      </c>
      <c r="N12" s="8">
        <v>10370781340</v>
      </c>
      <c r="O12" s="10">
        <f t="shared" si="0"/>
        <v>6.718287257142834E-2</v>
      </c>
    </row>
    <row r="13" spans="1:46" ht="15" x14ac:dyDescent="0.25">
      <c r="A13" s="1">
        <v>2019</v>
      </c>
      <c r="B13" s="7">
        <v>915176797</v>
      </c>
      <c r="C13" s="7">
        <v>926992483</v>
      </c>
      <c r="D13" s="7">
        <v>933467859</v>
      </c>
      <c r="E13" s="7">
        <v>1112883978</v>
      </c>
      <c r="F13" s="7">
        <v>974778931</v>
      </c>
      <c r="G13" s="7">
        <v>956542512</v>
      </c>
      <c r="H13" s="7">
        <v>857196882</v>
      </c>
      <c r="I13" s="7">
        <v>802150877</v>
      </c>
      <c r="J13" s="8">
        <v>842371125</v>
      </c>
      <c r="K13" s="8">
        <v>866824780</v>
      </c>
      <c r="L13" s="8">
        <v>926646661</v>
      </c>
      <c r="M13" s="9">
        <v>957968486</v>
      </c>
      <c r="N13" s="8">
        <v>11073001370</v>
      </c>
      <c r="O13" s="10">
        <f t="shared" si="0"/>
        <v>6.7711390972206145E-2</v>
      </c>
    </row>
    <row r="14" spans="1:46" ht="15" x14ac:dyDescent="0.25">
      <c r="A14" s="1">
        <v>2020</v>
      </c>
      <c r="B14" s="7">
        <v>999120998</v>
      </c>
      <c r="C14" s="7">
        <v>972486523</v>
      </c>
      <c r="D14" s="7">
        <v>869245572</v>
      </c>
      <c r="E14" s="7">
        <v>725823459</v>
      </c>
      <c r="F14" s="7">
        <v>554372246</v>
      </c>
      <c r="G14" s="7">
        <v>722062550</v>
      </c>
      <c r="H14" s="7">
        <v>743205086</v>
      </c>
      <c r="I14" s="7">
        <v>671640706</v>
      </c>
      <c r="J14" s="8">
        <v>724601451</v>
      </c>
      <c r="K14" s="8">
        <v>776765564</v>
      </c>
      <c r="L14" s="8">
        <v>821313822</v>
      </c>
      <c r="M14" s="9">
        <v>828393421</v>
      </c>
      <c r="N14" s="8">
        <v>9409031398</v>
      </c>
      <c r="O14" s="10">
        <f t="shared" si="0"/>
        <v>-0.15027271436163472</v>
      </c>
    </row>
    <row r="15" spans="1:46" ht="15" x14ac:dyDescent="0.25">
      <c r="A15" s="1">
        <v>2021</v>
      </c>
      <c r="B15" s="7">
        <v>848039802</v>
      </c>
      <c r="C15" s="7">
        <v>845824371</v>
      </c>
      <c r="D15" s="7">
        <v>928658801</v>
      </c>
      <c r="E15" s="7">
        <v>1128941673</v>
      </c>
      <c r="F15" s="7">
        <v>1071510486</v>
      </c>
      <c r="G15" s="7">
        <v>1122440330</v>
      </c>
      <c r="H15" s="7">
        <v>1010873721</v>
      </c>
      <c r="I15" s="7">
        <v>1001841461</v>
      </c>
      <c r="J15" s="8">
        <v>974860180</v>
      </c>
      <c r="K15" s="8">
        <v>1039989929</v>
      </c>
      <c r="L15" s="8">
        <v>1153100587</v>
      </c>
      <c r="M15" s="9">
        <v>1105419717</v>
      </c>
      <c r="N15" s="8">
        <v>12231501057</v>
      </c>
      <c r="O15" s="10">
        <f t="shared" ref="O15" si="1">(N15-N14)/N14</f>
        <v>0.299974518057188</v>
      </c>
    </row>
    <row r="16" spans="1:46" ht="15" x14ac:dyDescent="0.25">
      <c r="A16" s="1">
        <v>2022</v>
      </c>
      <c r="B16" s="7">
        <v>1215068607</v>
      </c>
      <c r="C16" s="7">
        <v>1089482337</v>
      </c>
      <c r="D16" s="7">
        <v>1195227091</v>
      </c>
      <c r="E16" s="7">
        <v>1413785749</v>
      </c>
      <c r="F16" s="7">
        <v>1285005947</v>
      </c>
      <c r="G16" s="7">
        <v>1277643297</v>
      </c>
      <c r="H16" s="7">
        <v>1324330331</v>
      </c>
      <c r="I16" s="7">
        <v>1084850841</v>
      </c>
      <c r="J16" s="8">
        <v>1113800128</v>
      </c>
      <c r="K16" s="8">
        <v>1177395279</v>
      </c>
      <c r="L16" s="8">
        <v>1261315173</v>
      </c>
      <c r="M16" s="9">
        <v>1224929483</v>
      </c>
      <c r="N16" s="8">
        <v>14662834262</v>
      </c>
      <c r="O16" s="10">
        <f t="shared" ref="O16:O17" si="2">(N16-N15)/N15</f>
        <v>0.19877635571216876</v>
      </c>
    </row>
    <row r="17" spans="1:15" ht="15" x14ac:dyDescent="0.25">
      <c r="A17" s="1">
        <v>2023</v>
      </c>
      <c r="B17" s="7">
        <v>1333008116</v>
      </c>
      <c r="C17" s="7">
        <v>1269166324</v>
      </c>
      <c r="D17" s="7">
        <v>1370554137</v>
      </c>
      <c r="E17" s="7">
        <v>1521842163</v>
      </c>
      <c r="F17" s="7">
        <v>1383313284</v>
      </c>
      <c r="G17" s="7">
        <v>1327189674</v>
      </c>
      <c r="H17" s="7">
        <v>1205177321</v>
      </c>
      <c r="I17" s="7">
        <v>1157810376</v>
      </c>
      <c r="J17" s="8">
        <v>1124551589</v>
      </c>
      <c r="K17" s="8">
        <v>1236565221</v>
      </c>
      <c r="L17" s="8">
        <v>1301114140</v>
      </c>
      <c r="M17" s="9">
        <v>1262624299</v>
      </c>
      <c r="N17" s="8">
        <v>15492916643</v>
      </c>
      <c r="O17" s="10">
        <f t="shared" si="2"/>
        <v>5.6611318532818047E-2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  <ignoredErrors>
    <ignoredError sqref="O5:O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13" width="12.140625" style="6" bestFit="1" customWidth="1"/>
    <col min="14" max="14" width="13.8554687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90760654</v>
      </c>
      <c r="C3" s="7">
        <v>122971548</v>
      </c>
      <c r="D3" s="7">
        <v>140195749</v>
      </c>
      <c r="E3" s="7">
        <v>159886309</v>
      </c>
      <c r="F3" s="7">
        <v>119394111</v>
      </c>
      <c r="G3" s="7">
        <v>87963712</v>
      </c>
      <c r="H3" s="7">
        <v>64093319</v>
      </c>
      <c r="I3" s="7">
        <v>55880333</v>
      </c>
      <c r="J3" s="8">
        <v>55337156</v>
      </c>
      <c r="K3" s="8">
        <v>66295012</v>
      </c>
      <c r="L3" s="8">
        <v>92960020</v>
      </c>
      <c r="M3" s="9">
        <v>92361807</v>
      </c>
      <c r="N3" s="8">
        <v>1148099729</v>
      </c>
      <c r="O3" s="10"/>
    </row>
    <row r="4" spans="1:46" ht="15" x14ac:dyDescent="0.25">
      <c r="A4" s="1">
        <v>2010</v>
      </c>
      <c r="B4" s="7">
        <v>83208763</v>
      </c>
      <c r="C4" s="7">
        <v>110093202</v>
      </c>
      <c r="D4" s="7">
        <v>129134621</v>
      </c>
      <c r="E4" s="7">
        <v>176570242</v>
      </c>
      <c r="F4" s="7">
        <v>120717213</v>
      </c>
      <c r="G4" s="7">
        <v>92050951</v>
      </c>
      <c r="H4" s="7">
        <v>69769435</v>
      </c>
      <c r="I4" s="7">
        <v>50232019</v>
      </c>
      <c r="J4" s="8">
        <v>57528475</v>
      </c>
      <c r="K4" s="8">
        <v>68919885</v>
      </c>
      <c r="L4" s="8">
        <v>100541778</v>
      </c>
      <c r="M4" s="9">
        <v>97411628</v>
      </c>
      <c r="N4" s="8">
        <v>1156178212</v>
      </c>
      <c r="O4" s="10">
        <f>(N4-N3)/N3</f>
        <v>7.0363948322123508E-3</v>
      </c>
    </row>
    <row r="5" spans="1:46" ht="15" x14ac:dyDescent="0.25">
      <c r="A5" s="1">
        <v>2011</v>
      </c>
      <c r="B5" s="7">
        <v>87915569</v>
      </c>
      <c r="C5" s="7">
        <v>132592363</v>
      </c>
      <c r="D5" s="7">
        <v>135207356</v>
      </c>
      <c r="E5" s="7">
        <v>182238192</v>
      </c>
      <c r="F5" s="7">
        <v>126032322</v>
      </c>
      <c r="G5" s="7">
        <v>95195025</v>
      </c>
      <c r="H5" s="7">
        <v>77158319</v>
      </c>
      <c r="I5" s="7">
        <v>60424795</v>
      </c>
      <c r="J5" s="8">
        <v>57379185</v>
      </c>
      <c r="K5" s="8">
        <v>76948839</v>
      </c>
      <c r="L5" s="8">
        <v>100378356</v>
      </c>
      <c r="M5" s="9">
        <v>113173679</v>
      </c>
      <c r="N5" s="8">
        <v>1244643999</v>
      </c>
      <c r="O5" s="10">
        <f t="shared" ref="O5:O14" si="0">(N5-N4)/N4</f>
        <v>7.6515701543076645E-2</v>
      </c>
    </row>
    <row r="6" spans="1:46" ht="15" x14ac:dyDescent="0.25">
      <c r="A6" s="1">
        <v>2012</v>
      </c>
      <c r="B6" s="7">
        <v>86755888</v>
      </c>
      <c r="C6" s="7">
        <v>123868496</v>
      </c>
      <c r="D6" s="7">
        <v>148325285</v>
      </c>
      <c r="E6" s="7">
        <v>209058935</v>
      </c>
      <c r="F6" s="7">
        <v>127787241</v>
      </c>
      <c r="G6" s="7">
        <v>99435325</v>
      </c>
      <c r="H6" s="7">
        <v>78277004</v>
      </c>
      <c r="I6" s="7">
        <v>57319790</v>
      </c>
      <c r="J6" s="8">
        <v>61838937</v>
      </c>
      <c r="K6" s="8">
        <v>77510842</v>
      </c>
      <c r="L6" s="8">
        <v>111420803</v>
      </c>
      <c r="M6" s="9">
        <v>102599893</v>
      </c>
      <c r="N6" s="8">
        <v>1284198439</v>
      </c>
      <c r="O6" s="10">
        <f t="shared" si="0"/>
        <v>3.1779721777295135E-2</v>
      </c>
    </row>
    <row r="7" spans="1:46" ht="15" x14ac:dyDescent="0.25">
      <c r="A7" s="1">
        <v>2013</v>
      </c>
      <c r="B7" s="7">
        <v>92670243</v>
      </c>
      <c r="C7" s="7">
        <v>135931930</v>
      </c>
      <c r="D7" s="7">
        <v>153400794</v>
      </c>
      <c r="E7" s="7">
        <v>207209605</v>
      </c>
      <c r="F7" s="7">
        <v>138750770</v>
      </c>
      <c r="G7" s="7">
        <v>108840172</v>
      </c>
      <c r="H7" s="7">
        <v>35671683</v>
      </c>
      <c r="I7" s="7">
        <v>62108003</v>
      </c>
      <c r="J7" s="8">
        <v>57224154</v>
      </c>
      <c r="K7" s="8">
        <v>84156562</v>
      </c>
      <c r="L7" s="8">
        <v>119867137</v>
      </c>
      <c r="M7" s="9">
        <v>113160154</v>
      </c>
      <c r="N7" s="8">
        <v>1308991208</v>
      </c>
      <c r="O7" s="10">
        <f t="shared" si="0"/>
        <v>1.9306026426341109E-2</v>
      </c>
    </row>
    <row r="8" spans="1:46" ht="15" x14ac:dyDescent="0.25">
      <c r="A8" s="1">
        <v>2014</v>
      </c>
      <c r="B8" s="7">
        <v>90516687</v>
      </c>
      <c r="C8" s="7">
        <v>140948282</v>
      </c>
      <c r="D8" s="7">
        <v>171734887</v>
      </c>
      <c r="E8" s="7">
        <v>234481351</v>
      </c>
      <c r="F8" s="7">
        <v>156882211</v>
      </c>
      <c r="G8" s="7">
        <v>118682059</v>
      </c>
      <c r="H8" s="7">
        <v>79096493</v>
      </c>
      <c r="I8" s="7">
        <v>66824627</v>
      </c>
      <c r="J8" s="8">
        <v>69264868</v>
      </c>
      <c r="K8" s="8">
        <v>95121878</v>
      </c>
      <c r="L8" s="8">
        <v>131919367</v>
      </c>
      <c r="M8" s="9">
        <v>123269227</v>
      </c>
      <c r="N8" s="8">
        <v>1478741936</v>
      </c>
      <c r="O8" s="10">
        <f t="shared" si="0"/>
        <v>0.12968057154437357</v>
      </c>
    </row>
    <row r="9" spans="1:46" ht="15" x14ac:dyDescent="0.25">
      <c r="A9" s="1">
        <v>2015</v>
      </c>
      <c r="B9" s="7">
        <v>104523513</v>
      </c>
      <c r="C9" s="7">
        <v>202601384</v>
      </c>
      <c r="D9" s="7">
        <v>208792124</v>
      </c>
      <c r="E9" s="7">
        <v>264844898</v>
      </c>
      <c r="F9" s="7">
        <v>165562637</v>
      </c>
      <c r="G9" s="7">
        <v>129094131</v>
      </c>
      <c r="H9" s="7">
        <v>80750009</v>
      </c>
      <c r="I9" s="7">
        <v>75572014</v>
      </c>
      <c r="J9" s="8">
        <v>75458252</v>
      </c>
      <c r="K9" s="8">
        <v>102241902</v>
      </c>
      <c r="L9" s="8">
        <v>141464966</v>
      </c>
      <c r="M9" s="9">
        <v>136129609</v>
      </c>
      <c r="N9" s="8">
        <v>1687035439</v>
      </c>
      <c r="O9" s="10">
        <f t="shared" si="0"/>
        <v>0.14085858927044048</v>
      </c>
    </row>
    <row r="10" spans="1:46" ht="15" x14ac:dyDescent="0.25">
      <c r="A10" s="1">
        <v>2016</v>
      </c>
      <c r="B10" s="7">
        <v>107397651</v>
      </c>
      <c r="C10" s="7">
        <v>174517283</v>
      </c>
      <c r="D10" s="7">
        <v>217522614</v>
      </c>
      <c r="E10" s="7">
        <v>273407407</v>
      </c>
      <c r="F10" s="7">
        <v>182796269</v>
      </c>
      <c r="G10" s="7">
        <v>134863144</v>
      </c>
      <c r="H10" s="7">
        <v>96012446</v>
      </c>
      <c r="I10" s="7">
        <v>78602504</v>
      </c>
      <c r="J10" s="8">
        <v>81762155</v>
      </c>
      <c r="K10" s="8">
        <v>114736341</v>
      </c>
      <c r="L10" s="8">
        <v>150113133</v>
      </c>
      <c r="M10" s="9">
        <v>149366168</v>
      </c>
      <c r="N10" s="8">
        <v>1761097115</v>
      </c>
      <c r="O10" s="10">
        <f t="shared" si="0"/>
        <v>4.3900486194824978E-2</v>
      </c>
    </row>
    <row r="11" spans="1:46" ht="15" x14ac:dyDescent="0.25">
      <c r="A11" s="1">
        <v>2017</v>
      </c>
      <c r="B11" s="7">
        <v>111107707</v>
      </c>
      <c r="C11" s="7">
        <v>175833562</v>
      </c>
      <c r="D11" s="7">
        <v>232634728</v>
      </c>
      <c r="E11" s="7">
        <v>283441563</v>
      </c>
      <c r="F11" s="7">
        <v>222267566</v>
      </c>
      <c r="G11" s="7">
        <v>142172062</v>
      </c>
      <c r="H11" s="7">
        <v>101295055</v>
      </c>
      <c r="I11" s="7">
        <v>86442842</v>
      </c>
      <c r="J11" s="8">
        <v>89708247</v>
      </c>
      <c r="K11" s="8">
        <v>112803658</v>
      </c>
      <c r="L11" s="8">
        <v>163276315</v>
      </c>
      <c r="M11" s="9">
        <v>155304154</v>
      </c>
      <c r="N11" s="8">
        <v>1876287458</v>
      </c>
      <c r="O11" s="10">
        <f t="shared" si="0"/>
        <v>6.5408285561810151E-2</v>
      </c>
    </row>
    <row r="12" spans="1:46" ht="15" x14ac:dyDescent="0.25">
      <c r="A12" s="1">
        <v>2018</v>
      </c>
      <c r="B12" s="7">
        <v>124705504</v>
      </c>
      <c r="C12" s="7">
        <v>197372026</v>
      </c>
      <c r="D12" s="7">
        <v>248468282</v>
      </c>
      <c r="E12" s="7">
        <v>333334194</v>
      </c>
      <c r="F12" s="7">
        <v>205270218</v>
      </c>
      <c r="G12" s="7">
        <v>153185095</v>
      </c>
      <c r="H12" s="7">
        <v>115705733</v>
      </c>
      <c r="I12" s="7">
        <v>104485866</v>
      </c>
      <c r="J12" s="8">
        <v>100704321</v>
      </c>
      <c r="K12" s="8">
        <v>136423856</v>
      </c>
      <c r="L12" s="8">
        <v>195987162</v>
      </c>
      <c r="M12" s="9">
        <v>177347454</v>
      </c>
      <c r="N12" s="8">
        <v>2092989712</v>
      </c>
      <c r="O12" s="10">
        <f t="shared" si="0"/>
        <v>0.11549523132824778</v>
      </c>
    </row>
    <row r="13" spans="1:46" ht="15" x14ac:dyDescent="0.25">
      <c r="A13" s="1">
        <v>2019</v>
      </c>
      <c r="B13" s="7">
        <v>137352434</v>
      </c>
      <c r="C13" s="7">
        <v>228580257</v>
      </c>
      <c r="D13" s="7">
        <v>258262727</v>
      </c>
      <c r="E13" s="7">
        <v>347988368</v>
      </c>
      <c r="F13" s="7">
        <v>223109796</v>
      </c>
      <c r="G13" s="7">
        <v>164679697</v>
      </c>
      <c r="H13" s="7">
        <v>134189141</v>
      </c>
      <c r="I13" s="7">
        <v>109790384</v>
      </c>
      <c r="J13" s="8">
        <v>117247061</v>
      </c>
      <c r="K13" s="8">
        <v>148695800</v>
      </c>
      <c r="L13" s="8">
        <v>199252464</v>
      </c>
      <c r="M13" s="9">
        <v>200519609</v>
      </c>
      <c r="N13" s="8">
        <v>2269667739</v>
      </c>
      <c r="O13" s="10">
        <f t="shared" si="0"/>
        <v>8.4414187985268035E-2</v>
      </c>
    </row>
    <row r="14" spans="1:46" ht="15" x14ac:dyDescent="0.25">
      <c r="A14" s="1">
        <v>2020</v>
      </c>
      <c r="B14" s="7">
        <v>177785800</v>
      </c>
      <c r="C14" s="7">
        <v>259130584</v>
      </c>
      <c r="D14" s="7">
        <v>268675768</v>
      </c>
      <c r="E14" s="7">
        <v>161132735</v>
      </c>
      <c r="F14" s="7">
        <v>42685807</v>
      </c>
      <c r="G14" s="7">
        <v>60169191</v>
      </c>
      <c r="H14" s="7">
        <v>88521289</v>
      </c>
      <c r="I14" s="7">
        <v>72370483</v>
      </c>
      <c r="J14" s="8">
        <v>80093603</v>
      </c>
      <c r="K14" s="8">
        <v>94954576</v>
      </c>
      <c r="L14" s="8">
        <v>116487364</v>
      </c>
      <c r="M14" s="9">
        <v>114547321</v>
      </c>
      <c r="N14" s="8">
        <v>1536554521</v>
      </c>
      <c r="O14" s="10">
        <f t="shared" si="0"/>
        <v>-0.32300464310384241</v>
      </c>
    </row>
    <row r="15" spans="1:46" ht="15" x14ac:dyDescent="0.25">
      <c r="A15" s="1">
        <v>2021</v>
      </c>
      <c r="B15" s="7">
        <v>103844614</v>
      </c>
      <c r="C15" s="7">
        <v>120785583</v>
      </c>
      <c r="D15" s="7">
        <v>161760725</v>
      </c>
      <c r="E15" s="7">
        <v>248990365</v>
      </c>
      <c r="F15" s="7">
        <v>204398324</v>
      </c>
      <c r="G15" s="7">
        <v>181382909</v>
      </c>
      <c r="H15" s="7">
        <v>158063847</v>
      </c>
      <c r="I15" s="7">
        <v>158015948</v>
      </c>
      <c r="J15" s="8">
        <v>138252376</v>
      </c>
      <c r="K15" s="8">
        <v>182174560</v>
      </c>
      <c r="L15" s="8">
        <v>241276305</v>
      </c>
      <c r="M15" s="9">
        <v>241128909</v>
      </c>
      <c r="N15" s="8">
        <v>2140074465</v>
      </c>
      <c r="O15" s="10">
        <f t="shared" ref="O15" si="1">(N15-N14)/N14</f>
        <v>0.39277483210112529</v>
      </c>
    </row>
    <row r="16" spans="1:46" ht="15" x14ac:dyDescent="0.25">
      <c r="A16" s="1">
        <v>2022</v>
      </c>
      <c r="B16" s="7">
        <v>232713593</v>
      </c>
      <c r="C16" s="7">
        <v>253953054</v>
      </c>
      <c r="D16" s="7">
        <v>341694956</v>
      </c>
      <c r="E16" s="7">
        <v>429687973</v>
      </c>
      <c r="F16" s="7">
        <v>321711007</v>
      </c>
      <c r="G16" s="7">
        <v>256696638</v>
      </c>
      <c r="H16" s="7">
        <v>167608037</v>
      </c>
      <c r="I16" s="7">
        <v>158328087</v>
      </c>
      <c r="J16" s="8">
        <v>158204931</v>
      </c>
      <c r="K16" s="8">
        <v>209969055</v>
      </c>
      <c r="L16" s="8">
        <v>279275991</v>
      </c>
      <c r="M16" s="9">
        <v>288092998</v>
      </c>
      <c r="N16" s="8">
        <v>3097936321</v>
      </c>
      <c r="O16" s="10">
        <f t="shared" ref="O16" si="2">(N16-N15)/N15</f>
        <v>0.44758342369175458</v>
      </c>
    </row>
    <row r="17" spans="1:15" ht="15" x14ac:dyDescent="0.25">
      <c r="A17" s="1">
        <v>2023</v>
      </c>
      <c r="B17" s="7">
        <v>260893063</v>
      </c>
      <c r="C17" s="7">
        <v>337647955</v>
      </c>
      <c r="D17" s="7">
        <v>474506307</v>
      </c>
      <c r="E17" s="7">
        <v>473191743</v>
      </c>
      <c r="F17" s="7">
        <v>317215642</v>
      </c>
      <c r="G17" s="7">
        <v>254275265</v>
      </c>
      <c r="H17" s="7">
        <v>187427070</v>
      </c>
      <c r="I17" s="7">
        <v>160386863</v>
      </c>
      <c r="J17" s="8">
        <v>151255624</v>
      </c>
      <c r="K17" s="8">
        <v>216623002</v>
      </c>
      <c r="L17" s="8">
        <v>285093432</v>
      </c>
      <c r="M17" s="9">
        <v>287506147</v>
      </c>
      <c r="N17" s="8">
        <v>3406022113</v>
      </c>
      <c r="O17" s="10">
        <f t="shared" ref="O17" si="3">(N17-N16)/N16</f>
        <v>9.9448716847914828E-2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  <ignoredErrors>
    <ignoredError sqref="O4:O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2024-04-29T23:09:01Z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