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Mohave County\"/>
    </mc:Choice>
  </mc:AlternateContent>
  <xr:revisionPtr revIDLastSave="0" documentId="13_ncr:1_{1E18D2F0-DB66-45B9-B4DF-B60EA074B18D}" xr6:coauthVersionLast="47" xr6:coauthVersionMax="47" xr10:uidLastSave="{00000000-0000-0000-0000-000000000000}"/>
  <bookViews>
    <workbookView xWindow="2025" yWindow="240" windowWidth="12330" windowHeight="14955" xr2:uid="{00000000-000D-0000-FFFF-FFFF00000000}"/>
  </bookViews>
  <sheets>
    <sheet name="Units" sheetId="2" r:id="rId1"/>
    <sheet name="Valuation" sheetId="3" r:id="rId2"/>
    <sheet name="SFR Average Value" sheetId="4" r:id="rId3"/>
  </sheets>
  <definedNames>
    <definedName name="_xlnm.Print_Area" localSheetId="2">'SFR Average Value'!$A$1:$B$21</definedName>
    <definedName name="_xlnm.Print_Area" localSheetId="0">Units!$A$1:$G$21</definedName>
    <definedName name="_xlnm.Print_Area" localSheetId="1">Valuation!$A$1:$F$22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4" l="1"/>
  <c r="C19" i="4" s="1"/>
  <c r="B18" i="4"/>
  <c r="C4" i="4"/>
  <c r="B17" i="4"/>
  <c r="B13" i="4"/>
  <c r="B12" i="4"/>
  <c r="C13" i="4" s="1"/>
  <c r="B16" i="4"/>
  <c r="C17" i="4" s="1"/>
  <c r="B15" i="4"/>
  <c r="B14" i="4"/>
  <c r="C14" i="4" s="1"/>
  <c r="B11" i="4"/>
  <c r="B10" i="4"/>
  <c r="B9" i="4"/>
  <c r="B8" i="4"/>
  <c r="B7" i="4"/>
  <c r="B6" i="4"/>
  <c r="B5" i="4"/>
  <c r="B4" i="4"/>
  <c r="B3" i="4"/>
  <c r="C12" i="4" l="1"/>
  <c r="C8" i="4"/>
  <c r="C5" i="4"/>
  <c r="C9" i="4"/>
  <c r="C15" i="4"/>
  <c r="C6" i="4"/>
  <c r="C10" i="4"/>
  <c r="C7" i="4"/>
  <c r="C11" i="4"/>
  <c r="C18" i="4"/>
  <c r="C16" i="4"/>
</calcChain>
</file>

<file path=xl/sharedStrings.xml><?xml version="1.0" encoding="utf-8"?>
<sst xmlns="http://schemas.openxmlformats.org/spreadsheetml/2006/main" count="20" uniqueCount="14">
  <si>
    <t>Source: U.S. Census Bureau</t>
  </si>
  <si>
    <t>Total</t>
  </si>
  <si>
    <t>1 Unit</t>
  </si>
  <si>
    <t>2 Units</t>
  </si>
  <si>
    <t>3 and 4 Units</t>
  </si>
  <si>
    <t>5 Units or More</t>
  </si>
  <si>
    <t>Num of Structures With 5 Units or More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</si>
  <si>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. Valuation in thousands of dollars</t>
    </r>
  </si>
  <si>
    <t>Source: U.S. Census Bureau and US Economic Research</t>
  </si>
  <si>
    <t>RESIDENTIAL BUILDING PERMITS (NEW BUILDINGS): MOHAVE COUNTY, AZ</t>
  </si>
  <si>
    <t>SINGLE-FAMILY RESIDENTIAL BUILDING PERMIT AVERAGE VALUATION (NEW BUILDINGS): MOHAVE COUNTY, AZ</t>
  </si>
  <si>
    <t>RESIDENTIAL BUILDING PERMIT VALUATION (NEW BUILDINGS): MOHAVE COUNTY, AZ</t>
  </si>
  <si>
    <t>Change from Previous Year</t>
  </si>
  <si>
    <t>Average Permit Value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</si>
</sst>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3" fillId="2" borderId="0" xfId="0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5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horizontal="center"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21"/>
  <sheetViews>
    <sheetView tabSelected="1" zoomScaleNormal="100" workbookViewId="0">
      <selection sqref="A1:G1"/>
    </sheetView>
  </sheetViews>
  <sheetFormatPr defaultRowHeight="15" x14ac:dyDescent="0.25"/>
  <cols>
    <col min="1" max="1" width="8.7109375" style="1" customWidth="1"/>
    <col min="2" max="2" width="6.42578125" style="1" customWidth="1"/>
    <col min="3" max="3" width="7.7109375" style="1" customWidth="1"/>
    <col min="4" max="4" width="8.7109375" style="1" customWidth="1"/>
    <col min="5" max="5" width="14.5703125" style="1" customWidth="1"/>
    <col min="6" max="6" width="17.140625" style="1" customWidth="1"/>
    <col min="7" max="7" width="37.7109375" style="1" customWidth="1"/>
    <col min="8" max="16384" width="9.140625" style="1"/>
  </cols>
  <sheetData>
    <row r="1" spans="1:7" ht="15.75" x14ac:dyDescent="0.25">
      <c r="A1" s="15" t="s">
        <v>9</v>
      </c>
      <c r="B1" s="15"/>
      <c r="C1" s="15"/>
      <c r="D1" s="16"/>
      <c r="E1" s="16"/>
      <c r="F1" s="16"/>
      <c r="G1" s="16"/>
    </row>
    <row r="2" spans="1:7" x14ac:dyDescent="0.25">
      <c r="A2" s="3"/>
      <c r="B2" s="11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x14ac:dyDescent="0.25">
      <c r="A3" s="3">
        <v>2007</v>
      </c>
      <c r="B3" s="4">
        <v>1223</v>
      </c>
      <c r="C3" s="4">
        <v>1127</v>
      </c>
      <c r="D3" s="4">
        <v>28</v>
      </c>
      <c r="E3" s="4">
        <v>22</v>
      </c>
      <c r="F3" s="4">
        <v>46</v>
      </c>
      <c r="G3" s="4">
        <v>7</v>
      </c>
    </row>
    <row r="4" spans="1:7" x14ac:dyDescent="0.25">
      <c r="A4" s="3">
        <v>2008</v>
      </c>
      <c r="B4" s="4">
        <v>556</v>
      </c>
      <c r="C4" s="4">
        <v>455</v>
      </c>
      <c r="D4" s="4">
        <v>22</v>
      </c>
      <c r="E4" s="4">
        <v>35</v>
      </c>
      <c r="F4" s="4">
        <v>44</v>
      </c>
      <c r="G4" s="4">
        <v>5</v>
      </c>
    </row>
    <row r="5" spans="1:7" x14ac:dyDescent="0.25">
      <c r="A5" s="3">
        <v>2009</v>
      </c>
      <c r="B5" s="4">
        <v>267</v>
      </c>
      <c r="C5" s="4">
        <v>261</v>
      </c>
      <c r="D5" s="4">
        <v>0</v>
      </c>
      <c r="E5" s="4">
        <v>6</v>
      </c>
      <c r="F5" s="4">
        <v>0</v>
      </c>
      <c r="G5" s="4">
        <v>0</v>
      </c>
    </row>
    <row r="6" spans="1:7" x14ac:dyDescent="0.25">
      <c r="A6" s="3">
        <v>2010</v>
      </c>
      <c r="B6" s="4">
        <v>262</v>
      </c>
      <c r="C6" s="4">
        <v>214</v>
      </c>
      <c r="D6" s="4">
        <v>48</v>
      </c>
      <c r="E6" s="4">
        <v>0</v>
      </c>
      <c r="F6" s="4">
        <v>0</v>
      </c>
      <c r="G6" s="4">
        <v>0</v>
      </c>
    </row>
    <row r="7" spans="1:7" x14ac:dyDescent="0.25">
      <c r="A7" s="3">
        <v>2011</v>
      </c>
      <c r="B7" s="4">
        <v>196</v>
      </c>
      <c r="C7" s="4">
        <v>194</v>
      </c>
      <c r="D7" s="4">
        <v>2</v>
      </c>
      <c r="E7" s="4">
        <v>0</v>
      </c>
      <c r="F7" s="4">
        <v>0</v>
      </c>
      <c r="G7" s="4">
        <v>0</v>
      </c>
    </row>
    <row r="8" spans="1:7" x14ac:dyDescent="0.25">
      <c r="A8" s="3">
        <v>2012</v>
      </c>
      <c r="B8" s="4">
        <v>345</v>
      </c>
      <c r="C8" s="4">
        <v>323</v>
      </c>
      <c r="D8" s="4">
        <v>22</v>
      </c>
      <c r="E8" s="4">
        <v>0</v>
      </c>
      <c r="F8" s="4">
        <v>0</v>
      </c>
      <c r="G8" s="4">
        <v>0</v>
      </c>
    </row>
    <row r="9" spans="1:7" x14ac:dyDescent="0.25">
      <c r="A9" s="3">
        <v>2013</v>
      </c>
      <c r="B9" s="4">
        <v>464</v>
      </c>
      <c r="C9" s="4">
        <v>454</v>
      </c>
      <c r="D9" s="4">
        <v>10</v>
      </c>
      <c r="E9" s="4">
        <v>0</v>
      </c>
      <c r="F9" s="4">
        <v>0</v>
      </c>
      <c r="G9" s="4">
        <v>0</v>
      </c>
    </row>
    <row r="10" spans="1:7" x14ac:dyDescent="0.25">
      <c r="A10" s="3">
        <v>2014</v>
      </c>
      <c r="B10" s="4">
        <v>535</v>
      </c>
      <c r="C10" s="4">
        <v>521</v>
      </c>
      <c r="D10" s="4">
        <v>14</v>
      </c>
      <c r="E10" s="4">
        <v>0</v>
      </c>
      <c r="F10" s="4">
        <v>0</v>
      </c>
      <c r="G10" s="4">
        <v>0</v>
      </c>
    </row>
    <row r="11" spans="1:7" x14ac:dyDescent="0.25">
      <c r="A11" s="3">
        <v>2015</v>
      </c>
      <c r="B11" s="4">
        <v>636</v>
      </c>
      <c r="C11" s="4">
        <v>626</v>
      </c>
      <c r="D11" s="4">
        <v>10</v>
      </c>
      <c r="E11" s="4">
        <v>0</v>
      </c>
      <c r="F11" s="4">
        <v>0</v>
      </c>
      <c r="G11" s="4">
        <v>0</v>
      </c>
    </row>
    <row r="12" spans="1:7" x14ac:dyDescent="0.25">
      <c r="A12" s="3">
        <v>2016</v>
      </c>
      <c r="B12" s="4">
        <v>683</v>
      </c>
      <c r="C12" s="4">
        <v>657</v>
      </c>
      <c r="D12" s="4">
        <v>26</v>
      </c>
      <c r="E12" s="4">
        <v>0</v>
      </c>
      <c r="F12" s="4">
        <v>0</v>
      </c>
      <c r="G12" s="4">
        <v>0</v>
      </c>
    </row>
    <row r="13" spans="1:7" x14ac:dyDescent="0.25">
      <c r="A13" s="3">
        <v>2017</v>
      </c>
      <c r="B13" s="4">
        <v>913</v>
      </c>
      <c r="C13" s="4">
        <v>889</v>
      </c>
      <c r="D13" s="4">
        <v>18</v>
      </c>
      <c r="E13" s="4">
        <v>6</v>
      </c>
      <c r="F13" s="4">
        <v>0</v>
      </c>
      <c r="G13" s="4">
        <v>0</v>
      </c>
    </row>
    <row r="14" spans="1:7" x14ac:dyDescent="0.25">
      <c r="A14" s="3">
        <v>2018</v>
      </c>
      <c r="B14" s="4">
        <v>1018</v>
      </c>
      <c r="C14" s="4">
        <v>945</v>
      </c>
      <c r="D14" s="4">
        <v>58</v>
      </c>
      <c r="E14" s="4">
        <v>15</v>
      </c>
      <c r="F14" s="4">
        <v>0</v>
      </c>
      <c r="G14" s="4">
        <v>0</v>
      </c>
    </row>
    <row r="15" spans="1:7" x14ac:dyDescent="0.25">
      <c r="A15" s="3">
        <v>2019</v>
      </c>
      <c r="B15" s="4">
        <v>1111</v>
      </c>
      <c r="C15" s="4">
        <v>1049</v>
      </c>
      <c r="D15" s="4">
        <v>62</v>
      </c>
      <c r="E15" s="4">
        <v>0</v>
      </c>
      <c r="F15" s="4">
        <v>0</v>
      </c>
      <c r="G15" s="4">
        <v>0</v>
      </c>
    </row>
    <row r="16" spans="1:7" x14ac:dyDescent="0.25">
      <c r="A16" s="3">
        <v>2020</v>
      </c>
      <c r="B16" s="4">
        <v>1403</v>
      </c>
      <c r="C16" s="4">
        <v>1288</v>
      </c>
      <c r="D16" s="4">
        <v>80</v>
      </c>
      <c r="E16" s="4">
        <v>35</v>
      </c>
      <c r="F16" s="4">
        <v>0</v>
      </c>
      <c r="G16" s="4">
        <v>0</v>
      </c>
    </row>
    <row r="17" spans="1:7" x14ac:dyDescent="0.25">
      <c r="A17" s="3">
        <v>2021</v>
      </c>
      <c r="B17" s="4">
        <v>1637</v>
      </c>
      <c r="C17" s="4">
        <v>1541</v>
      </c>
      <c r="D17" s="4">
        <v>70</v>
      </c>
      <c r="E17" s="4">
        <v>16</v>
      </c>
      <c r="F17" s="4">
        <v>10</v>
      </c>
      <c r="G17" s="4">
        <v>2</v>
      </c>
    </row>
    <row r="18" spans="1:7" x14ac:dyDescent="0.25">
      <c r="A18" s="3">
        <v>2022</v>
      </c>
      <c r="B18" s="4">
        <v>2079</v>
      </c>
      <c r="C18" s="4">
        <v>1962</v>
      </c>
      <c r="D18" s="4">
        <v>82</v>
      </c>
      <c r="E18" s="4">
        <v>35</v>
      </c>
      <c r="F18" s="4">
        <v>0</v>
      </c>
      <c r="G18" s="4">
        <v>0</v>
      </c>
    </row>
    <row r="19" spans="1:7" x14ac:dyDescent="0.25">
      <c r="A19" s="3">
        <v>2023</v>
      </c>
      <c r="B19" s="4">
        <v>2241</v>
      </c>
      <c r="C19" s="4">
        <v>2086</v>
      </c>
      <c r="D19" s="4">
        <v>42</v>
      </c>
      <c r="E19" s="4">
        <v>27</v>
      </c>
      <c r="F19" s="4">
        <v>86</v>
      </c>
      <c r="G19" s="4">
        <v>7</v>
      </c>
    </row>
    <row r="20" spans="1:7" x14ac:dyDescent="0.25">
      <c r="B20" s="8"/>
      <c r="C20" s="8"/>
    </row>
    <row r="21" spans="1:7" x14ac:dyDescent="0.25">
      <c r="A21" s="2" t="s">
        <v>0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A635-95C3-4218-8374-3E22E2366D97}">
  <sheetPr>
    <pageSetUpPr fitToPage="1"/>
  </sheetPr>
  <dimension ref="A1:G28"/>
  <sheetViews>
    <sheetView workbookViewId="0">
      <selection sqref="A1:F1"/>
    </sheetView>
  </sheetViews>
  <sheetFormatPr defaultRowHeight="15" x14ac:dyDescent="0.25"/>
  <cols>
    <col min="1" max="1" width="8.85546875" style="1" customWidth="1"/>
    <col min="2" max="6" width="15.85546875" style="1" customWidth="1"/>
    <col min="7" max="16384" width="9.140625" style="1"/>
  </cols>
  <sheetData>
    <row r="1" spans="1:7" ht="15.75" x14ac:dyDescent="0.25">
      <c r="A1" s="17" t="s">
        <v>11</v>
      </c>
      <c r="B1" s="17"/>
      <c r="C1" s="17"/>
      <c r="D1" s="18"/>
      <c r="E1" s="18"/>
      <c r="F1" s="18"/>
    </row>
    <row r="2" spans="1:7" x14ac:dyDescent="0.25">
      <c r="A2" s="3"/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</row>
    <row r="3" spans="1:7" x14ac:dyDescent="0.25">
      <c r="A3" s="3">
        <v>2007</v>
      </c>
      <c r="B3" s="4">
        <v>199479</v>
      </c>
      <c r="C3" s="4">
        <v>192229</v>
      </c>
      <c r="D3" s="4">
        <v>3064</v>
      </c>
      <c r="E3" s="4">
        <v>1607</v>
      </c>
      <c r="F3" s="4">
        <v>2579</v>
      </c>
      <c r="G3" s="4"/>
    </row>
    <row r="4" spans="1:7" x14ac:dyDescent="0.25">
      <c r="A4" s="3">
        <v>2008</v>
      </c>
      <c r="B4" s="4">
        <v>90998</v>
      </c>
      <c r="C4" s="4">
        <v>82805</v>
      </c>
      <c r="D4" s="4">
        <v>1450</v>
      </c>
      <c r="E4" s="4">
        <v>3582</v>
      </c>
      <c r="F4" s="4">
        <v>3161</v>
      </c>
      <c r="G4" s="4"/>
    </row>
    <row r="5" spans="1:7" x14ac:dyDescent="0.25">
      <c r="A5" s="3">
        <v>2009</v>
      </c>
      <c r="B5" s="4">
        <v>51369</v>
      </c>
      <c r="C5" s="4">
        <v>51038</v>
      </c>
      <c r="D5" s="4">
        <v>0</v>
      </c>
      <c r="E5" s="4">
        <v>331</v>
      </c>
      <c r="F5" s="4">
        <v>0</v>
      </c>
      <c r="G5" s="4"/>
    </row>
    <row r="6" spans="1:7" x14ac:dyDescent="0.25">
      <c r="A6" s="3">
        <v>2010</v>
      </c>
      <c r="B6" s="4">
        <v>48555</v>
      </c>
      <c r="C6" s="4">
        <v>43862</v>
      </c>
      <c r="D6" s="4">
        <v>4693</v>
      </c>
      <c r="E6" s="4">
        <v>0</v>
      </c>
      <c r="F6" s="4">
        <v>0</v>
      </c>
      <c r="G6" s="4"/>
    </row>
    <row r="7" spans="1:7" x14ac:dyDescent="0.25">
      <c r="A7" s="3">
        <v>2011</v>
      </c>
      <c r="B7" s="4">
        <v>39177</v>
      </c>
      <c r="C7" s="4">
        <v>39022</v>
      </c>
      <c r="D7" s="4">
        <v>155</v>
      </c>
      <c r="E7" s="4">
        <v>0</v>
      </c>
      <c r="F7" s="4">
        <v>0</v>
      </c>
      <c r="G7" s="4"/>
    </row>
    <row r="8" spans="1:7" x14ac:dyDescent="0.25">
      <c r="A8" s="3">
        <v>2012</v>
      </c>
      <c r="B8" s="4">
        <v>65177</v>
      </c>
      <c r="C8" s="4">
        <v>63822</v>
      </c>
      <c r="D8" s="4">
        <v>1355</v>
      </c>
      <c r="E8" s="4">
        <v>0</v>
      </c>
      <c r="F8" s="4">
        <v>0</v>
      </c>
      <c r="G8" s="4"/>
    </row>
    <row r="9" spans="1:7" x14ac:dyDescent="0.25">
      <c r="A9" s="3">
        <v>2013</v>
      </c>
      <c r="B9" s="4">
        <v>91721</v>
      </c>
      <c r="C9" s="4">
        <v>91145</v>
      </c>
      <c r="D9" s="4">
        <v>576</v>
      </c>
      <c r="E9" s="4">
        <v>0</v>
      </c>
      <c r="F9" s="4">
        <v>0</v>
      </c>
      <c r="G9" s="4"/>
    </row>
    <row r="10" spans="1:7" x14ac:dyDescent="0.25">
      <c r="A10" s="3">
        <v>2014</v>
      </c>
      <c r="B10" s="4">
        <v>105884</v>
      </c>
      <c r="C10" s="4">
        <v>105354</v>
      </c>
      <c r="D10" s="4">
        <v>530</v>
      </c>
      <c r="E10" s="4">
        <v>0</v>
      </c>
      <c r="F10" s="4">
        <v>0</v>
      </c>
      <c r="G10" s="4"/>
    </row>
    <row r="11" spans="1:7" x14ac:dyDescent="0.25">
      <c r="A11" s="3">
        <v>2015</v>
      </c>
      <c r="B11" s="4">
        <v>128018</v>
      </c>
      <c r="C11" s="4">
        <v>127114</v>
      </c>
      <c r="D11" s="4">
        <v>904</v>
      </c>
      <c r="E11" s="4">
        <v>0</v>
      </c>
      <c r="F11" s="4">
        <v>0</v>
      </c>
    </row>
    <row r="12" spans="1:7" x14ac:dyDescent="0.25">
      <c r="A12" s="3">
        <v>2016</v>
      </c>
      <c r="B12" s="4">
        <v>133961</v>
      </c>
      <c r="C12" s="4">
        <v>131327</v>
      </c>
      <c r="D12" s="4">
        <v>2634</v>
      </c>
      <c r="E12" s="4">
        <v>0</v>
      </c>
      <c r="F12" s="4">
        <v>0</v>
      </c>
    </row>
    <row r="13" spans="1:7" x14ac:dyDescent="0.25">
      <c r="A13" s="3">
        <v>2017</v>
      </c>
      <c r="B13" s="4">
        <v>189366</v>
      </c>
      <c r="C13" s="4">
        <v>187613</v>
      </c>
      <c r="D13" s="4">
        <v>1526</v>
      </c>
      <c r="E13" s="4">
        <v>227</v>
      </c>
      <c r="F13" s="4">
        <v>0</v>
      </c>
    </row>
    <row r="14" spans="1:7" x14ac:dyDescent="0.25">
      <c r="A14" s="3">
        <v>2018</v>
      </c>
      <c r="B14" s="4">
        <v>203858</v>
      </c>
      <c r="C14" s="4">
        <v>198260</v>
      </c>
      <c r="D14" s="4">
        <v>4398</v>
      </c>
      <c r="E14" s="4">
        <v>1200</v>
      </c>
      <c r="F14" s="4">
        <v>0</v>
      </c>
    </row>
    <row r="15" spans="1:7" x14ac:dyDescent="0.25">
      <c r="A15" s="3">
        <v>2019</v>
      </c>
      <c r="B15" s="4">
        <v>230646</v>
      </c>
      <c r="C15" s="4">
        <v>225506</v>
      </c>
      <c r="D15" s="4">
        <v>5140</v>
      </c>
      <c r="E15" s="4">
        <v>0</v>
      </c>
      <c r="F15" s="4">
        <v>0</v>
      </c>
    </row>
    <row r="16" spans="1:7" x14ac:dyDescent="0.25">
      <c r="A16" s="3">
        <v>2020</v>
      </c>
      <c r="B16" s="4">
        <v>281431</v>
      </c>
      <c r="C16" s="4">
        <v>270937</v>
      </c>
      <c r="D16" s="4">
        <v>8071</v>
      </c>
      <c r="E16" s="4">
        <v>2423</v>
      </c>
      <c r="F16" s="4">
        <v>0</v>
      </c>
    </row>
    <row r="17" spans="1:6" x14ac:dyDescent="0.25">
      <c r="A17" s="3">
        <v>2021</v>
      </c>
      <c r="B17" s="4">
        <v>345167</v>
      </c>
      <c r="C17" s="4">
        <v>335885</v>
      </c>
      <c r="D17" s="4">
        <v>6903</v>
      </c>
      <c r="E17" s="4">
        <v>700</v>
      </c>
      <c r="F17" s="4">
        <v>1679</v>
      </c>
    </row>
    <row r="18" spans="1:6" x14ac:dyDescent="0.25">
      <c r="A18" s="3">
        <v>2022</v>
      </c>
      <c r="B18" s="4">
        <v>552265</v>
      </c>
      <c r="C18" s="4">
        <v>542752</v>
      </c>
      <c r="D18" s="4">
        <v>6141</v>
      </c>
      <c r="E18" s="4">
        <v>3372</v>
      </c>
      <c r="F18" s="4">
        <v>0</v>
      </c>
    </row>
    <row r="19" spans="1:6" x14ac:dyDescent="0.25">
      <c r="A19" s="3">
        <v>2023</v>
      </c>
      <c r="B19" s="4">
        <v>432563</v>
      </c>
      <c r="C19" s="4">
        <v>415796</v>
      </c>
      <c r="D19" s="4">
        <v>4457</v>
      </c>
      <c r="E19" s="4">
        <v>1804</v>
      </c>
      <c r="F19" s="4">
        <v>10506</v>
      </c>
    </row>
    <row r="20" spans="1:6" x14ac:dyDescent="0.25">
      <c r="A20" s="2"/>
      <c r="B20" s="5"/>
      <c r="C20" s="4"/>
      <c r="D20" s="6"/>
      <c r="E20" s="6"/>
      <c r="F20" s="6"/>
    </row>
    <row r="21" spans="1:6" x14ac:dyDescent="0.25">
      <c r="A21" s="1" t="s">
        <v>7</v>
      </c>
      <c r="B21" s="5"/>
      <c r="C21" s="4"/>
      <c r="D21" s="6"/>
      <c r="E21" s="6"/>
      <c r="F21" s="6"/>
    </row>
    <row r="22" spans="1:6" x14ac:dyDescent="0.25">
      <c r="A22" s="2" t="s">
        <v>0</v>
      </c>
    </row>
    <row r="23" spans="1:6" x14ac:dyDescent="0.25">
      <c r="C23" s="7"/>
    </row>
    <row r="24" spans="1:6" x14ac:dyDescent="0.25">
      <c r="C24" s="7"/>
    </row>
    <row r="26" spans="1:6" x14ac:dyDescent="0.25">
      <c r="C26" s="7"/>
    </row>
    <row r="28" spans="1:6" x14ac:dyDescent="0.25">
      <c r="C28" s="8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3AB5-1217-4752-848C-1DAAD890DC73}">
  <sheetPr>
    <pageSetUpPr fitToPage="1"/>
  </sheetPr>
  <dimension ref="A1:C21"/>
  <sheetViews>
    <sheetView workbookViewId="0">
      <selection sqref="A1:C1"/>
    </sheetView>
  </sheetViews>
  <sheetFormatPr defaultRowHeight="15" x14ac:dyDescent="0.25"/>
  <cols>
    <col min="1" max="1" width="8.85546875" style="1" customWidth="1"/>
    <col min="2" max="2" width="73.140625" style="1" customWidth="1"/>
    <col min="3" max="3" width="26" style="1" customWidth="1"/>
    <col min="4" max="16384" width="9.140625" style="1"/>
  </cols>
  <sheetData>
    <row r="1" spans="1:3" ht="15.75" x14ac:dyDescent="0.25">
      <c r="A1" s="17" t="s">
        <v>10</v>
      </c>
      <c r="B1" s="17"/>
      <c r="C1" s="19"/>
    </row>
    <row r="2" spans="1:3" x14ac:dyDescent="0.25">
      <c r="A2" s="3"/>
      <c r="B2" s="9" t="s">
        <v>13</v>
      </c>
      <c r="C2" s="13" t="s">
        <v>12</v>
      </c>
    </row>
    <row r="3" spans="1:3" x14ac:dyDescent="0.25">
      <c r="A3" s="3">
        <v>2007</v>
      </c>
      <c r="B3" s="4">
        <f>(Valuation!C3*1000)/Units!C3</f>
        <v>170566.99201419699</v>
      </c>
      <c r="C3" s="4"/>
    </row>
    <row r="4" spans="1:3" x14ac:dyDescent="0.25">
      <c r="A4" s="3">
        <v>2008</v>
      </c>
      <c r="B4" s="4">
        <f>(Valuation!C4*1000)/Units!C4</f>
        <v>181989.010989011</v>
      </c>
      <c r="C4" s="14">
        <f t="shared" ref="C4:C17" si="0">(B4-B3)/B3</f>
        <v>6.6965002078850686E-2</v>
      </c>
    </row>
    <row r="5" spans="1:3" x14ac:dyDescent="0.25">
      <c r="A5" s="3">
        <v>2009</v>
      </c>
      <c r="B5" s="4">
        <f>(Valuation!C5*1000)/Units!C5</f>
        <v>195547.89272030653</v>
      </c>
      <c r="C5" s="14">
        <f t="shared" si="0"/>
        <v>7.4503848653335689E-2</v>
      </c>
    </row>
    <row r="6" spans="1:3" x14ac:dyDescent="0.25">
      <c r="A6" s="3">
        <v>2010</v>
      </c>
      <c r="B6" s="4">
        <f>(Valuation!C6*1000)/Units!C6</f>
        <v>204962.6168224299</v>
      </c>
      <c r="C6" s="14">
        <f t="shared" si="0"/>
        <v>4.8145362095971658E-2</v>
      </c>
    </row>
    <row r="7" spans="1:3" x14ac:dyDescent="0.25">
      <c r="A7" s="3">
        <v>2011</v>
      </c>
      <c r="B7" s="4">
        <f>(Valuation!C7*1000)/Units!C7</f>
        <v>201144.32989690721</v>
      </c>
      <c r="C7" s="14">
        <f t="shared" si="0"/>
        <v>-1.8629187042584865E-2</v>
      </c>
    </row>
    <row r="8" spans="1:3" x14ac:dyDescent="0.25">
      <c r="A8" s="3">
        <v>2012</v>
      </c>
      <c r="B8" s="4">
        <f>(Valuation!C8*1000)/Units!C8</f>
        <v>197591.33126934984</v>
      </c>
      <c r="C8" s="14">
        <f t="shared" si="0"/>
        <v>-1.7663926342733026E-2</v>
      </c>
    </row>
    <row r="9" spans="1:3" x14ac:dyDescent="0.25">
      <c r="A9" s="3">
        <v>2013</v>
      </c>
      <c r="B9" s="4">
        <f>(Valuation!C9*1000)/Units!C9</f>
        <v>200759.91189427313</v>
      </c>
      <c r="C9" s="14">
        <f t="shared" si="0"/>
        <v>1.6036030551380729E-2</v>
      </c>
    </row>
    <row r="10" spans="1:3" x14ac:dyDescent="0.25">
      <c r="A10" s="3">
        <v>2014</v>
      </c>
      <c r="B10" s="4">
        <f>(Valuation!C10*1000)/Units!C10</f>
        <v>202214.97120921305</v>
      </c>
      <c r="C10" s="14">
        <f t="shared" si="0"/>
        <v>7.2477582860576463E-3</v>
      </c>
    </row>
    <row r="11" spans="1:3" x14ac:dyDescent="0.25">
      <c r="A11" s="3">
        <v>2015</v>
      </c>
      <c r="B11" s="4">
        <f>(Valuation!C11*1000)/Units!C11</f>
        <v>203057.50798722045</v>
      </c>
      <c r="C11" s="14">
        <f t="shared" si="0"/>
        <v>4.1665400586769936E-3</v>
      </c>
    </row>
    <row r="12" spans="1:3" x14ac:dyDescent="0.25">
      <c r="A12" s="3">
        <v>2016</v>
      </c>
      <c r="B12" s="4">
        <f>(Valuation!C12*1000)/Units!C12</f>
        <v>199888.88888888888</v>
      </c>
      <c r="C12" s="14">
        <f t="shared" si="0"/>
        <v>-1.5604540456248456E-2</v>
      </c>
    </row>
    <row r="13" spans="1:3" x14ac:dyDescent="0.25">
      <c r="A13" s="3">
        <v>2017</v>
      </c>
      <c r="B13" s="4">
        <f>(Valuation!C13*1000)/Units!C13</f>
        <v>211038.24521934759</v>
      </c>
      <c r="C13" s="14">
        <f t="shared" si="0"/>
        <v>5.5777769301905748E-2</v>
      </c>
    </row>
    <row r="14" spans="1:3" x14ac:dyDescent="0.25">
      <c r="A14" s="3">
        <v>2018</v>
      </c>
      <c r="B14" s="4">
        <f>(Valuation!C13*1000)/Units!C14</f>
        <v>198532.27513227513</v>
      </c>
      <c r="C14" s="14">
        <f t="shared" si="0"/>
        <v>-5.9259259259259324E-2</v>
      </c>
    </row>
    <row r="15" spans="1:3" x14ac:dyDescent="0.25">
      <c r="A15" s="3">
        <v>2019</v>
      </c>
      <c r="B15" s="4">
        <f>(Valuation!C15*1000)/Units!C15</f>
        <v>214972.3546234509</v>
      </c>
      <c r="C15" s="14">
        <f t="shared" si="0"/>
        <v>8.2808094956965145E-2</v>
      </c>
    </row>
    <row r="16" spans="1:3" x14ac:dyDescent="0.25">
      <c r="A16" s="3">
        <v>2020</v>
      </c>
      <c r="B16" s="4">
        <f>(Valuation!C16*1000)/Units!C16</f>
        <v>210354.81366459627</v>
      </c>
      <c r="C16" s="14">
        <f t="shared" si="0"/>
        <v>-2.1479696619329459E-2</v>
      </c>
    </row>
    <row r="17" spans="1:3" x14ac:dyDescent="0.25">
      <c r="A17" s="3">
        <v>2021</v>
      </c>
      <c r="B17" s="4">
        <f>(Valuation!C17*1000)/Units!C17</f>
        <v>217965.60674886437</v>
      </c>
      <c r="C17" s="14">
        <f t="shared" si="0"/>
        <v>3.6180741251794053E-2</v>
      </c>
    </row>
    <row r="18" spans="1:3" x14ac:dyDescent="0.25">
      <c r="A18" s="3">
        <v>2022</v>
      </c>
      <c r="B18" s="4">
        <f>(Valuation!C18*1000)/Units!C18</f>
        <v>276632.00815494393</v>
      </c>
      <c r="C18" s="14">
        <f t="shared" ref="C18" si="1">(B18-B17)/B17</f>
        <v>0.26915439679285647</v>
      </c>
    </row>
    <row r="19" spans="1:3" x14ac:dyDescent="0.25">
      <c r="A19" s="3">
        <v>2023</v>
      </c>
      <c r="B19" s="4">
        <f>(Valuation!C19*1000)/Units!C19</f>
        <v>199326.94151486098</v>
      </c>
      <c r="C19" s="14">
        <f t="shared" ref="C19" si="2">(B19-B18)/B18</f>
        <v>-0.27945091081717388</v>
      </c>
    </row>
    <row r="20" spans="1:3" x14ac:dyDescent="0.25">
      <c r="A20" s="2"/>
      <c r="B20" s="8"/>
    </row>
    <row r="21" spans="1:3" x14ac:dyDescent="0.25">
      <c r="A21" s="2" t="s">
        <v>8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Units</vt:lpstr>
      <vt:lpstr>Valuation</vt:lpstr>
      <vt:lpstr>SFR Average Value</vt:lpstr>
      <vt:lpstr>'SFR Average Value'!Print_Area</vt:lpstr>
      <vt:lpstr>Units!Print_Area</vt:lpstr>
      <vt:lpstr>Valuation!Print_Area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2021-06-09T21:09:11Z</cp:lastPrinted>
  <dcterms:created xsi:type="dcterms:W3CDTF">2013-09-09T23:26:53Z</dcterms:created>
  <dcterms:modified xsi:type="dcterms:W3CDTF">2024-05-04T02:20:57Z</dcterms:modified>
</cp:coreProperties>
</file>