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Yuma County\"/>
    </mc:Choice>
  </mc:AlternateContent>
  <xr:revisionPtr revIDLastSave="0" documentId="13_ncr:1_{6E5AD84D-4FFD-4FE4-9A53-6A74696CEDD7}" xr6:coauthVersionLast="47" xr6:coauthVersionMax="47" xr10:uidLastSave="{00000000-0000-0000-0000-000000000000}"/>
  <bookViews>
    <workbookView xWindow="5490" yWindow="450" windowWidth="22545" windowHeight="14955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Receipts'!$A$1:$O$20</definedName>
    <definedName name="_xlnm.Print_Area" localSheetId="1">'Restaurant &amp; Bar Sales'!$A$1:$O$20</definedName>
    <definedName name="_xlnm.Print_Area" localSheetId="0">'Retail Sales'!$A$1:$O$20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2" l="1"/>
  <c r="O17" i="23"/>
  <c r="O17" i="19"/>
  <c r="O16" i="22"/>
  <c r="O16" i="23"/>
  <c r="O16" i="19"/>
  <c r="O15" i="22"/>
  <c r="O15" i="23"/>
  <c r="O15" i="19"/>
  <c r="O14" i="22"/>
  <c r="O13" i="22"/>
  <c r="O14" i="23"/>
  <c r="O13" i="23"/>
  <c r="O12" i="23"/>
  <c r="O11" i="23"/>
  <c r="O10" i="23"/>
  <c r="O9" i="23"/>
  <c r="O8" i="23"/>
  <c r="O7" i="23"/>
  <c r="O6" i="23"/>
  <c r="O5" i="23"/>
  <c r="O4" i="23"/>
  <c r="O12" i="22"/>
  <c r="O11" i="22"/>
  <c r="O10" i="22"/>
  <c r="O9" i="22"/>
  <c r="O8" i="22"/>
  <c r="O7" i="22"/>
  <c r="O6" i="22"/>
  <c r="O5" i="22"/>
  <c r="O4" i="22"/>
  <c r="O14" i="19"/>
  <c r="O13" i="19"/>
  <c r="O12" i="19"/>
  <c r="O11" i="19"/>
  <c r="O10" i="19"/>
  <c r="O9" i="19"/>
  <c r="O8" i="19"/>
  <c r="O7" i="19"/>
  <c r="O6" i="19"/>
  <c r="O5" i="19"/>
  <c r="O4" i="19"/>
</calcChain>
</file>

<file path=xl/sharedStrings.xml><?xml version="1.0" encoding="utf-8"?>
<sst xmlns="http://schemas.openxmlformats.org/spreadsheetml/2006/main" count="51" uniqueCount="19">
  <si>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</si>
  <si>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</si>
  <si>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</si>
  <si>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</si>
  <si>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</si>
  <si>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</si>
  <si>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</si>
  <si>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</si>
  <si>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</si>
  <si>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</si>
  <si>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</si>
  <si>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Total</t>
  </si>
  <si>
    <t>November</t>
  </si>
  <si>
    <t>Source: Arizona Department of Revenue and US Economic Research</t>
  </si>
  <si>
    <t>Annual Growth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</si>
  <si>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(typically one month following actual sales month)</t>
    </r>
  </si>
  <si>
    <t>YUMA COUNTY RETAIL SALES</t>
  </si>
  <si>
    <t>YUMA COUNTY HOTEL/MOTEL RECEIPTS</t>
  </si>
  <si>
    <t>YUMA COUNTY RESTAURANT &amp; BAR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</si>
</sst>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2" borderId="0" xfId="0" applyFont="1" applyFill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164" fontId="4" fillId="3" borderId="0" xfId="1" applyNumberFormat="1" applyFont="1" applyFill="1" applyAlignment="1">
      <alignment horizontal="right"/>
    </xf>
    <xf numFmtId="165" fontId="4" fillId="3" borderId="0" xfId="0" applyNumberFormat="1" applyFont="1" applyFill="1"/>
    <xf numFmtId="0" fontId="7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T22"/>
  <sheetViews>
    <sheetView tabSelected="1" workbookViewId="0">
      <selection sqref="A1:O1"/>
    </sheetView>
  </sheetViews>
  <sheetFormatPr defaultRowHeight="12.75" x14ac:dyDescent="0.2"/>
  <cols>
    <col min="1" max="1" width="9.28515625" style="6" customWidth="1"/>
    <col min="2" max="13" width="13.85546875" style="6" bestFit="1" customWidth="1"/>
    <col min="14" max="14" width="14.8554687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142965949</v>
      </c>
      <c r="C3" s="7">
        <v>106799260</v>
      </c>
      <c r="D3" s="7">
        <v>113492724</v>
      </c>
      <c r="E3" s="7">
        <v>115514951</v>
      </c>
      <c r="F3" s="7">
        <v>93789802</v>
      </c>
      <c r="G3" s="7">
        <v>90458401</v>
      </c>
      <c r="H3" s="7">
        <v>83119563</v>
      </c>
      <c r="I3" s="7">
        <v>79897144</v>
      </c>
      <c r="J3" s="8">
        <v>82704886</v>
      </c>
      <c r="K3" s="8">
        <v>86203335</v>
      </c>
      <c r="L3" s="8">
        <v>92588069</v>
      </c>
      <c r="M3" s="9">
        <v>109785868</v>
      </c>
      <c r="N3" s="8">
        <v>1197319952</v>
      </c>
      <c r="O3" s="10"/>
    </row>
    <row r="4" spans="1:46" ht="15" x14ac:dyDescent="0.25">
      <c r="A4" s="1">
        <v>2010</v>
      </c>
      <c r="B4" s="7">
        <v>134040433</v>
      </c>
      <c r="C4" s="7">
        <v>97703879</v>
      </c>
      <c r="D4" s="7">
        <v>108946817</v>
      </c>
      <c r="E4" s="7">
        <v>85580596</v>
      </c>
      <c r="F4" s="7">
        <v>89846782</v>
      </c>
      <c r="G4" s="7">
        <v>85405718</v>
      </c>
      <c r="H4" s="7">
        <v>79957936</v>
      </c>
      <c r="I4" s="7">
        <v>79204685</v>
      </c>
      <c r="J4" s="8">
        <v>81516661</v>
      </c>
      <c r="K4" s="8">
        <v>91117951</v>
      </c>
      <c r="L4" s="8">
        <v>92090016</v>
      </c>
      <c r="M4" s="9">
        <v>114604374</v>
      </c>
      <c r="N4" s="8">
        <v>1140015849</v>
      </c>
      <c r="O4" s="10">
        <f>(N4-N3)/N3</f>
        <v>-4.7860309104746299E-2</v>
      </c>
    </row>
    <row r="5" spans="1:46" ht="15" x14ac:dyDescent="0.25">
      <c r="A5" s="1">
        <v>2011</v>
      </c>
      <c r="B5" s="7">
        <v>143264881</v>
      </c>
      <c r="C5" s="7">
        <v>102879660</v>
      </c>
      <c r="D5" s="7">
        <v>118930477</v>
      </c>
      <c r="E5" s="7">
        <v>123075582</v>
      </c>
      <c r="F5" s="7">
        <v>99802350</v>
      </c>
      <c r="G5" s="7">
        <v>84427750</v>
      </c>
      <c r="H5" s="7">
        <v>86090614</v>
      </c>
      <c r="I5" s="7">
        <v>78121863</v>
      </c>
      <c r="J5" s="8">
        <v>84754118</v>
      </c>
      <c r="K5" s="8">
        <v>94730175</v>
      </c>
      <c r="L5" s="8">
        <v>98520289</v>
      </c>
      <c r="M5" s="9">
        <v>118312281</v>
      </c>
      <c r="N5" s="8">
        <v>1232910041</v>
      </c>
      <c r="O5" s="10">
        <f t="shared" ref="O5:O14" si="0">(N5-N4)/N4</f>
        <v>8.1485000477392489E-2</v>
      </c>
    </row>
    <row r="6" spans="1:46" ht="15" x14ac:dyDescent="0.25">
      <c r="A6" s="1">
        <v>2012</v>
      </c>
      <c r="B6" s="7">
        <v>143743522</v>
      </c>
      <c r="C6" s="7">
        <v>110210629</v>
      </c>
      <c r="D6" s="7">
        <v>123004278</v>
      </c>
      <c r="E6" s="7">
        <v>127142559</v>
      </c>
      <c r="F6" s="7">
        <v>99361372</v>
      </c>
      <c r="G6" s="7">
        <v>82190973</v>
      </c>
      <c r="H6" s="7">
        <v>95024088</v>
      </c>
      <c r="I6" s="7">
        <v>81806300</v>
      </c>
      <c r="J6" s="8">
        <v>93771545</v>
      </c>
      <c r="K6" s="8">
        <v>96086154</v>
      </c>
      <c r="L6" s="8">
        <v>104263793</v>
      </c>
      <c r="M6" s="9">
        <v>132408342</v>
      </c>
      <c r="N6" s="8">
        <v>1289013555</v>
      </c>
      <c r="O6" s="10">
        <f t="shared" si="0"/>
        <v>4.5504953430742644E-2</v>
      </c>
    </row>
    <row r="7" spans="1:46" ht="15" x14ac:dyDescent="0.25">
      <c r="A7" s="1">
        <v>2013</v>
      </c>
      <c r="B7" s="7">
        <v>153054811</v>
      </c>
      <c r="C7" s="7">
        <v>117037006</v>
      </c>
      <c r="D7" s="7">
        <v>121949847</v>
      </c>
      <c r="E7" s="7">
        <v>131638640</v>
      </c>
      <c r="F7" s="7">
        <v>101650433</v>
      </c>
      <c r="G7" s="7">
        <v>95095204</v>
      </c>
      <c r="H7" s="7">
        <v>94544897</v>
      </c>
      <c r="I7" s="7">
        <v>89783247</v>
      </c>
      <c r="J7" s="8">
        <v>89446567</v>
      </c>
      <c r="K7" s="8">
        <v>97991382</v>
      </c>
      <c r="L7" s="8">
        <v>113099718</v>
      </c>
      <c r="M7" s="9">
        <v>138200958</v>
      </c>
      <c r="N7" s="8">
        <v>1343492709</v>
      </c>
      <c r="O7" s="10">
        <f t="shared" si="0"/>
        <v>4.2264221185788847E-2</v>
      </c>
    </row>
    <row r="8" spans="1:46" ht="15" x14ac:dyDescent="0.25">
      <c r="A8" s="1">
        <v>2014</v>
      </c>
      <c r="B8" s="7">
        <v>143942779</v>
      </c>
      <c r="C8" s="7">
        <v>118431379</v>
      </c>
      <c r="D8" s="7">
        <v>128479448</v>
      </c>
      <c r="E8" s="7">
        <v>137395341</v>
      </c>
      <c r="F8" s="7">
        <v>105684695</v>
      </c>
      <c r="G8" s="7">
        <v>106336212</v>
      </c>
      <c r="H8" s="7">
        <v>96929541</v>
      </c>
      <c r="I8" s="7">
        <v>94588245</v>
      </c>
      <c r="J8" s="8">
        <v>95072230</v>
      </c>
      <c r="K8" s="8">
        <v>105380250</v>
      </c>
      <c r="L8" s="8">
        <v>115020342</v>
      </c>
      <c r="M8" s="9">
        <v>132145286</v>
      </c>
      <c r="N8" s="8">
        <v>1379405747</v>
      </c>
      <c r="O8" s="10">
        <f t="shared" si="0"/>
        <v>2.6731100034574136E-2</v>
      </c>
    </row>
    <row r="9" spans="1:46" ht="15" x14ac:dyDescent="0.25">
      <c r="A9" s="1">
        <v>2015</v>
      </c>
      <c r="B9" s="7">
        <v>160978619</v>
      </c>
      <c r="C9" s="7">
        <v>122835322</v>
      </c>
      <c r="D9" s="7">
        <v>144114420</v>
      </c>
      <c r="E9" s="7">
        <v>159990385</v>
      </c>
      <c r="F9" s="7">
        <v>109213431</v>
      </c>
      <c r="G9" s="7">
        <v>103714220</v>
      </c>
      <c r="H9" s="7">
        <v>102405924</v>
      </c>
      <c r="I9" s="7">
        <v>107073853</v>
      </c>
      <c r="J9" s="8">
        <v>103564265</v>
      </c>
      <c r="K9" s="8">
        <v>117731439</v>
      </c>
      <c r="L9" s="8">
        <v>126600413</v>
      </c>
      <c r="M9" s="9">
        <v>141237410</v>
      </c>
      <c r="N9" s="8">
        <v>1499459702</v>
      </c>
      <c r="O9" s="10">
        <f t="shared" si="0"/>
        <v>8.7033097593727807E-2</v>
      </c>
    </row>
    <row r="10" spans="1:46" ht="15" x14ac:dyDescent="0.25">
      <c r="A10" s="1">
        <v>2016</v>
      </c>
      <c r="B10" s="7">
        <v>168104396</v>
      </c>
      <c r="C10" s="7">
        <v>123581246</v>
      </c>
      <c r="D10" s="7">
        <v>137854695</v>
      </c>
      <c r="E10" s="7">
        <v>150561351</v>
      </c>
      <c r="F10" s="7">
        <v>121086410</v>
      </c>
      <c r="G10" s="7">
        <v>112110302</v>
      </c>
      <c r="H10" s="7">
        <v>110677475</v>
      </c>
      <c r="I10" s="7">
        <v>106564246</v>
      </c>
      <c r="J10" s="8">
        <v>105206032</v>
      </c>
      <c r="K10" s="8">
        <v>115712215</v>
      </c>
      <c r="L10" s="8">
        <v>124942336</v>
      </c>
      <c r="M10" s="9">
        <v>145308656</v>
      </c>
      <c r="N10" s="8">
        <v>1521709359</v>
      </c>
      <c r="O10" s="10">
        <f t="shared" si="0"/>
        <v>1.4838449456376255E-2</v>
      </c>
    </row>
    <row r="11" spans="1:46" ht="15" x14ac:dyDescent="0.25">
      <c r="A11" s="1">
        <v>2017</v>
      </c>
      <c r="B11" s="7">
        <v>173723606</v>
      </c>
      <c r="C11" s="7">
        <v>129832292</v>
      </c>
      <c r="D11" s="7">
        <v>137398427</v>
      </c>
      <c r="E11" s="7">
        <v>152512685</v>
      </c>
      <c r="F11" s="7">
        <v>126391524</v>
      </c>
      <c r="G11" s="7">
        <v>121937227</v>
      </c>
      <c r="H11" s="7">
        <v>114036764</v>
      </c>
      <c r="I11" s="7">
        <v>103702513</v>
      </c>
      <c r="J11" s="8">
        <v>111164756</v>
      </c>
      <c r="K11" s="8">
        <v>120353380</v>
      </c>
      <c r="L11" s="8">
        <v>126860384</v>
      </c>
      <c r="M11" s="9">
        <v>149015072</v>
      </c>
      <c r="N11" s="8">
        <v>1566928631</v>
      </c>
      <c r="O11" s="10">
        <f t="shared" si="0"/>
        <v>2.9716102968385567E-2</v>
      </c>
    </row>
    <row r="12" spans="1:46" ht="15" x14ac:dyDescent="0.25">
      <c r="A12" s="1">
        <v>2018</v>
      </c>
      <c r="B12" s="7">
        <v>174031567</v>
      </c>
      <c r="C12" s="7">
        <v>139056770</v>
      </c>
      <c r="D12" s="7">
        <v>139582020</v>
      </c>
      <c r="E12" s="7">
        <v>157474771</v>
      </c>
      <c r="F12" s="7">
        <v>127792287</v>
      </c>
      <c r="G12" s="7">
        <v>124327049</v>
      </c>
      <c r="H12" s="7">
        <v>117480734</v>
      </c>
      <c r="I12" s="7">
        <v>113338486</v>
      </c>
      <c r="J12" s="8">
        <v>113569119</v>
      </c>
      <c r="K12" s="8">
        <v>122768900</v>
      </c>
      <c r="L12" s="8">
        <v>138114417</v>
      </c>
      <c r="M12" s="9">
        <v>159825836</v>
      </c>
      <c r="N12" s="8">
        <v>1627361956</v>
      </c>
      <c r="O12" s="10">
        <f t="shared" si="0"/>
        <v>3.8568013759141019E-2</v>
      </c>
    </row>
    <row r="13" spans="1:46" ht="15" x14ac:dyDescent="0.25">
      <c r="A13" s="1">
        <v>2019</v>
      </c>
      <c r="B13" s="7">
        <v>179606147</v>
      </c>
      <c r="C13" s="7">
        <v>140236097</v>
      </c>
      <c r="D13" s="7">
        <v>142150740</v>
      </c>
      <c r="E13" s="7">
        <v>169292586</v>
      </c>
      <c r="F13" s="7">
        <v>145352243</v>
      </c>
      <c r="G13" s="7">
        <v>130935406</v>
      </c>
      <c r="H13" s="7">
        <v>123189550</v>
      </c>
      <c r="I13" s="7">
        <v>121443593</v>
      </c>
      <c r="J13" s="8">
        <v>126731066</v>
      </c>
      <c r="K13" s="8">
        <v>137182103</v>
      </c>
      <c r="L13" s="8">
        <v>151511904</v>
      </c>
      <c r="M13" s="9">
        <v>168887252</v>
      </c>
      <c r="N13" s="8">
        <v>1736518686</v>
      </c>
      <c r="O13" s="10">
        <f t="shared" si="0"/>
        <v>6.7075876757192676E-2</v>
      </c>
    </row>
    <row r="14" spans="1:46" ht="15" x14ac:dyDescent="0.25">
      <c r="A14" s="1">
        <v>2020</v>
      </c>
      <c r="B14" s="7">
        <v>187666364</v>
      </c>
      <c r="C14" s="7">
        <v>147254933</v>
      </c>
      <c r="D14" s="7">
        <v>144171171</v>
      </c>
      <c r="E14" s="7">
        <v>150819790</v>
      </c>
      <c r="F14" s="7">
        <v>140442055</v>
      </c>
      <c r="G14" s="7">
        <v>157100610</v>
      </c>
      <c r="H14" s="7">
        <v>153869257</v>
      </c>
      <c r="I14" s="7">
        <v>145909169</v>
      </c>
      <c r="J14" s="8">
        <v>147025619</v>
      </c>
      <c r="K14" s="8">
        <v>151096491</v>
      </c>
      <c r="L14" s="8">
        <v>147435732</v>
      </c>
      <c r="M14" s="9">
        <v>165542827</v>
      </c>
      <c r="N14" s="8">
        <v>1838334018</v>
      </c>
      <c r="O14" s="10">
        <f t="shared" si="0"/>
        <v>5.8631866631120147E-2</v>
      </c>
    </row>
    <row r="15" spans="1:46" ht="15" x14ac:dyDescent="0.25">
      <c r="A15" s="1">
        <v>2021</v>
      </c>
      <c r="B15" s="7">
        <v>197043231</v>
      </c>
      <c r="C15" s="7">
        <v>157771717</v>
      </c>
      <c r="D15" s="7">
        <v>165990334</v>
      </c>
      <c r="E15" s="7">
        <v>203751588</v>
      </c>
      <c r="F15" s="7">
        <v>180213476</v>
      </c>
      <c r="G15" s="7">
        <v>173502634</v>
      </c>
      <c r="H15" s="7">
        <v>169057133</v>
      </c>
      <c r="I15" s="7">
        <v>158870614</v>
      </c>
      <c r="J15" s="8">
        <v>153501933</v>
      </c>
      <c r="K15" s="8">
        <v>159189364</v>
      </c>
      <c r="L15" s="8">
        <v>168159325</v>
      </c>
      <c r="M15" s="9">
        <v>190607027</v>
      </c>
      <c r="N15" s="8">
        <v>2077658376</v>
      </c>
      <c r="O15" s="10">
        <f t="shared" ref="O15" si="1">(N15-N14)/N14</f>
        <v>0.13018545903881543</v>
      </c>
    </row>
    <row r="16" spans="1:46" ht="15" x14ac:dyDescent="0.25">
      <c r="A16" s="1">
        <v>2022</v>
      </c>
      <c r="B16" s="7">
        <v>228963993</v>
      </c>
      <c r="C16" s="7">
        <v>172610650</v>
      </c>
      <c r="D16" s="7">
        <v>175824444</v>
      </c>
      <c r="E16" s="7">
        <v>250047702</v>
      </c>
      <c r="F16" s="7">
        <v>201993544</v>
      </c>
      <c r="G16" s="7">
        <v>173227655</v>
      </c>
      <c r="H16" s="7">
        <v>176702796</v>
      </c>
      <c r="I16" s="7">
        <v>168624033</v>
      </c>
      <c r="J16" s="8">
        <v>167689808</v>
      </c>
      <c r="K16" s="8">
        <v>179992623</v>
      </c>
      <c r="L16" s="8">
        <v>183005975</v>
      </c>
      <c r="M16" s="9">
        <v>204186094</v>
      </c>
      <c r="N16" s="8">
        <v>2282869317</v>
      </c>
      <c r="O16" s="10">
        <f t="shared" ref="O16" si="2">(N16-N15)/N15</f>
        <v>9.8770299954259663E-2</v>
      </c>
    </row>
    <row r="17" spans="1:15" ht="15" x14ac:dyDescent="0.25">
      <c r="A17" s="1">
        <v>2023</v>
      </c>
      <c r="B17" s="7">
        <v>240082921</v>
      </c>
      <c r="C17" s="7">
        <v>186260030</v>
      </c>
      <c r="D17" s="7">
        <v>184703897</v>
      </c>
      <c r="E17" s="7">
        <v>221416851</v>
      </c>
      <c r="F17" s="7">
        <v>208169516</v>
      </c>
      <c r="G17" s="7">
        <v>175940721</v>
      </c>
      <c r="H17" s="7">
        <v>187623125</v>
      </c>
      <c r="I17" s="7">
        <v>180379463</v>
      </c>
      <c r="J17" s="8">
        <v>172026237</v>
      </c>
      <c r="K17" s="8">
        <v>187432530</v>
      </c>
      <c r="L17" s="8">
        <v>186088505</v>
      </c>
      <c r="M17" s="9">
        <v>203462044</v>
      </c>
      <c r="N17" s="8">
        <v>2333585841</v>
      </c>
      <c r="O17" s="10">
        <f t="shared" ref="O17" si="3">(N17-N16)/N16</f>
        <v>2.2216131086578533E-2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</sheetData>
  <mergeCells count="1">
    <mergeCell ref="A1:O1"/>
  </mergeCells>
  <pageMargins left="0.7" right="0.7" top="0.75" bottom="0.75" header="0.3" footer="0.3"/>
  <pageSetup scale="60" orientation="landscape" r:id="rId1"/>
  <ignoredErrors>
    <ignoredError sqref="O4:O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18001651</v>
      </c>
      <c r="C3" s="7">
        <v>19630890</v>
      </c>
      <c r="D3" s="7">
        <v>20289364</v>
      </c>
      <c r="E3" s="7">
        <v>20316632</v>
      </c>
      <c r="F3" s="7">
        <v>17330282</v>
      </c>
      <c r="G3" s="7">
        <v>16053038</v>
      </c>
      <c r="H3" s="7">
        <v>15691183</v>
      </c>
      <c r="I3" s="7">
        <v>14219675</v>
      </c>
      <c r="J3" s="8">
        <v>13692706</v>
      </c>
      <c r="K3" s="8">
        <v>13487283</v>
      </c>
      <c r="L3" s="8">
        <v>15532537</v>
      </c>
      <c r="M3" s="9">
        <v>16343382</v>
      </c>
      <c r="N3" s="8">
        <v>200588623</v>
      </c>
      <c r="O3" s="10"/>
    </row>
    <row r="4" spans="1:46" ht="15" x14ac:dyDescent="0.25">
      <c r="A4" s="1">
        <v>2010</v>
      </c>
      <c r="B4" s="7">
        <v>18304560</v>
      </c>
      <c r="C4" s="7">
        <v>18816154</v>
      </c>
      <c r="D4" s="7">
        <v>20924485</v>
      </c>
      <c r="E4" s="7">
        <v>20676213</v>
      </c>
      <c r="F4" s="7">
        <v>16848434</v>
      </c>
      <c r="G4" s="7">
        <v>17533143</v>
      </c>
      <c r="H4" s="7">
        <v>15152252</v>
      </c>
      <c r="I4" s="7">
        <v>14216322</v>
      </c>
      <c r="J4" s="8">
        <v>14006236</v>
      </c>
      <c r="K4" s="8">
        <v>13997252</v>
      </c>
      <c r="L4" s="8">
        <v>15419249</v>
      </c>
      <c r="M4" s="9">
        <v>16826341</v>
      </c>
      <c r="N4" s="8">
        <v>202720639</v>
      </c>
      <c r="O4" s="10">
        <f>(N4-N3)/N3</f>
        <v>1.0628798224513462E-2</v>
      </c>
    </row>
    <row r="5" spans="1:46" ht="15" x14ac:dyDescent="0.25">
      <c r="A5" s="1">
        <v>2011</v>
      </c>
      <c r="B5" s="7">
        <v>18867282</v>
      </c>
      <c r="C5" s="7">
        <v>17160315</v>
      </c>
      <c r="D5" s="7">
        <v>23153052</v>
      </c>
      <c r="E5" s="7">
        <v>21794293</v>
      </c>
      <c r="F5" s="7">
        <v>18686159</v>
      </c>
      <c r="G5" s="7">
        <v>17249285</v>
      </c>
      <c r="H5" s="7">
        <v>17082269</v>
      </c>
      <c r="I5" s="7">
        <v>15741803</v>
      </c>
      <c r="J5" s="8">
        <v>14621236</v>
      </c>
      <c r="K5" s="8">
        <v>14797184</v>
      </c>
      <c r="L5" s="8">
        <v>15883796</v>
      </c>
      <c r="M5" s="9">
        <v>18496516</v>
      </c>
      <c r="N5" s="8">
        <v>213533191</v>
      </c>
      <c r="O5" s="10">
        <f t="shared" ref="O5:O14" si="0">(N5-N4)/N4</f>
        <v>5.3337203618423874E-2</v>
      </c>
    </row>
    <row r="6" spans="1:46" ht="15" x14ac:dyDescent="0.25">
      <c r="A6" s="1">
        <v>2012</v>
      </c>
      <c r="B6" s="7">
        <v>19762181</v>
      </c>
      <c r="C6" s="7">
        <v>20594159</v>
      </c>
      <c r="D6" s="7">
        <v>21838379</v>
      </c>
      <c r="E6" s="7">
        <v>22871041</v>
      </c>
      <c r="F6" s="7">
        <v>19796424</v>
      </c>
      <c r="G6" s="7">
        <v>17783798</v>
      </c>
      <c r="H6" s="7">
        <v>17368947</v>
      </c>
      <c r="I6" s="7">
        <v>16756896</v>
      </c>
      <c r="J6" s="8">
        <v>15635083</v>
      </c>
      <c r="K6" s="8">
        <v>15099273</v>
      </c>
      <c r="L6" s="8">
        <v>17830504</v>
      </c>
      <c r="M6" s="9">
        <v>17321709</v>
      </c>
      <c r="N6" s="8">
        <v>222658393</v>
      </c>
      <c r="O6" s="10">
        <f t="shared" si="0"/>
        <v>4.2734349434229171E-2</v>
      </c>
    </row>
    <row r="7" spans="1:46" ht="15" x14ac:dyDescent="0.25">
      <c r="A7" s="1">
        <v>2013</v>
      </c>
      <c r="B7" s="7">
        <v>20036343</v>
      </c>
      <c r="C7" s="7">
        <v>20869993</v>
      </c>
      <c r="D7" s="7">
        <v>20898843</v>
      </c>
      <c r="E7" s="7">
        <v>23889591</v>
      </c>
      <c r="F7" s="7">
        <v>20774365</v>
      </c>
      <c r="G7" s="7">
        <v>18611900</v>
      </c>
      <c r="H7" s="7">
        <v>18500853</v>
      </c>
      <c r="I7" s="7">
        <v>14738937</v>
      </c>
      <c r="J7" s="8">
        <v>16858872</v>
      </c>
      <c r="K7" s="8">
        <v>16801660</v>
      </c>
      <c r="L7" s="8">
        <v>16493959</v>
      </c>
      <c r="M7" s="9">
        <v>18118505</v>
      </c>
      <c r="N7" s="8">
        <v>226593820</v>
      </c>
      <c r="O7" s="10">
        <f t="shared" si="0"/>
        <v>1.7674730096520548E-2</v>
      </c>
    </row>
    <row r="8" spans="1:46" ht="15" x14ac:dyDescent="0.25">
      <c r="A8" s="1">
        <v>2014</v>
      </c>
      <c r="B8" s="7">
        <v>20455406</v>
      </c>
      <c r="C8" s="7">
        <v>21246015</v>
      </c>
      <c r="D8" s="7">
        <v>23404978</v>
      </c>
      <c r="E8" s="7">
        <v>25786124</v>
      </c>
      <c r="F8" s="7">
        <v>20786543</v>
      </c>
      <c r="G8" s="7">
        <v>18948093</v>
      </c>
      <c r="H8" s="7">
        <v>20329783</v>
      </c>
      <c r="I8" s="7">
        <v>15603024</v>
      </c>
      <c r="J8" s="8">
        <v>18666463</v>
      </c>
      <c r="K8" s="8">
        <v>21327023</v>
      </c>
      <c r="L8" s="8">
        <v>12068393</v>
      </c>
      <c r="M8" s="9">
        <v>19610812</v>
      </c>
      <c r="N8" s="8">
        <v>238232657</v>
      </c>
      <c r="O8" s="10">
        <f t="shared" si="0"/>
        <v>5.1364317879454967E-2</v>
      </c>
    </row>
    <row r="9" spans="1:46" ht="15" x14ac:dyDescent="0.25">
      <c r="A9" s="1">
        <v>2015</v>
      </c>
      <c r="B9" s="7">
        <v>21995335</v>
      </c>
      <c r="C9" s="7">
        <v>23235744</v>
      </c>
      <c r="D9" s="7">
        <v>24780956</v>
      </c>
      <c r="E9" s="7">
        <v>25608927</v>
      </c>
      <c r="F9" s="7">
        <v>20886304</v>
      </c>
      <c r="G9" s="7">
        <v>22163737</v>
      </c>
      <c r="H9" s="7">
        <v>20220317</v>
      </c>
      <c r="I9" s="7">
        <v>18191171</v>
      </c>
      <c r="J9" s="8">
        <v>17655720</v>
      </c>
      <c r="K9" s="8">
        <v>18559138</v>
      </c>
      <c r="L9" s="8">
        <v>20728088</v>
      </c>
      <c r="M9" s="9">
        <v>20825178</v>
      </c>
      <c r="N9" s="8">
        <v>254850614</v>
      </c>
      <c r="O9" s="10">
        <f t="shared" si="0"/>
        <v>6.9755159553964927E-2</v>
      </c>
    </row>
    <row r="10" spans="1:46" ht="15" x14ac:dyDescent="0.25">
      <c r="A10" s="1">
        <v>2016</v>
      </c>
      <c r="B10" s="7">
        <v>22962226</v>
      </c>
      <c r="C10" s="7">
        <v>24576311</v>
      </c>
      <c r="D10" s="7">
        <v>26388356</v>
      </c>
      <c r="E10" s="7">
        <v>26304154</v>
      </c>
      <c r="F10" s="7">
        <v>22567032</v>
      </c>
      <c r="G10" s="7">
        <v>21877573</v>
      </c>
      <c r="H10" s="7">
        <v>21521408</v>
      </c>
      <c r="I10" s="7">
        <v>21059896</v>
      </c>
      <c r="J10" s="8">
        <v>41593093</v>
      </c>
      <c r="K10" s="8">
        <v>20957152</v>
      </c>
      <c r="L10" s="8">
        <v>21175261</v>
      </c>
      <c r="M10" s="9">
        <v>22243199</v>
      </c>
      <c r="N10" s="8">
        <v>293225661</v>
      </c>
      <c r="O10" s="10">
        <f t="shared" si="0"/>
        <v>0.1505785934657391</v>
      </c>
    </row>
    <row r="11" spans="1:46" ht="15" x14ac:dyDescent="0.25">
      <c r="A11" s="1">
        <v>2017</v>
      </c>
      <c r="B11" s="7">
        <v>24298760</v>
      </c>
      <c r="C11" s="7">
        <v>24942820</v>
      </c>
      <c r="D11" s="7">
        <v>25096553</v>
      </c>
      <c r="E11" s="7">
        <v>30010712</v>
      </c>
      <c r="F11" s="7">
        <v>25030705</v>
      </c>
      <c r="G11" s="7">
        <v>23019392</v>
      </c>
      <c r="H11" s="7">
        <v>21907614</v>
      </c>
      <c r="I11" s="7">
        <v>20497696</v>
      </c>
      <c r="J11" s="8">
        <v>21620570</v>
      </c>
      <c r="K11" s="8">
        <v>22579592</v>
      </c>
      <c r="L11" s="8">
        <v>21075930</v>
      </c>
      <c r="M11" s="9">
        <v>24034996</v>
      </c>
      <c r="N11" s="8">
        <v>284115340</v>
      </c>
      <c r="O11" s="10">
        <f t="shared" si="0"/>
        <v>-3.106931695176569E-2</v>
      </c>
    </row>
    <row r="12" spans="1:46" ht="15" x14ac:dyDescent="0.25">
      <c r="A12" s="1">
        <v>2018</v>
      </c>
      <c r="B12" s="7">
        <v>26823985</v>
      </c>
      <c r="C12" s="7">
        <v>26006951</v>
      </c>
      <c r="D12" s="7">
        <v>27088736</v>
      </c>
      <c r="E12" s="7">
        <v>31412963</v>
      </c>
      <c r="F12" s="7">
        <v>25848921</v>
      </c>
      <c r="G12" s="7">
        <v>25456816</v>
      </c>
      <c r="H12" s="7">
        <v>22167550</v>
      </c>
      <c r="I12" s="7">
        <v>21430853</v>
      </c>
      <c r="J12" s="8">
        <v>21566190</v>
      </c>
      <c r="K12" s="8">
        <v>23053297</v>
      </c>
      <c r="L12" s="8">
        <v>22829435</v>
      </c>
      <c r="M12" s="9">
        <v>24080648</v>
      </c>
      <c r="N12" s="8">
        <v>297766344</v>
      </c>
      <c r="O12" s="10">
        <f t="shared" si="0"/>
        <v>4.8047402157166172E-2</v>
      </c>
    </row>
    <row r="13" spans="1:46" ht="15" x14ac:dyDescent="0.25">
      <c r="A13" s="1">
        <v>2019</v>
      </c>
      <c r="B13" s="7">
        <v>26821036</v>
      </c>
      <c r="C13" s="7">
        <v>27597004</v>
      </c>
      <c r="D13" s="7">
        <v>27400245</v>
      </c>
      <c r="E13" s="7">
        <v>32430013</v>
      </c>
      <c r="F13" s="7">
        <v>26629981</v>
      </c>
      <c r="G13" s="7">
        <v>26035545</v>
      </c>
      <c r="H13" s="7">
        <v>23569296</v>
      </c>
      <c r="I13" s="8">
        <v>24911711</v>
      </c>
      <c r="J13" s="8">
        <v>23007187</v>
      </c>
      <c r="K13" s="8">
        <v>23795428</v>
      </c>
      <c r="L13" s="9">
        <v>23758643</v>
      </c>
      <c r="M13" s="8">
        <v>27931024</v>
      </c>
      <c r="N13" s="8">
        <v>313887111</v>
      </c>
      <c r="O13" s="10">
        <f t="shared" si="0"/>
        <v>5.4138982879811295E-2</v>
      </c>
    </row>
    <row r="14" spans="1:46" ht="15" x14ac:dyDescent="0.25">
      <c r="A14" s="1">
        <v>2020</v>
      </c>
      <c r="B14" s="7">
        <v>29045045</v>
      </c>
      <c r="C14" s="7">
        <v>28478231</v>
      </c>
      <c r="D14" s="7">
        <v>26216014</v>
      </c>
      <c r="E14" s="7">
        <v>26840257</v>
      </c>
      <c r="F14" s="7">
        <v>18690838</v>
      </c>
      <c r="G14" s="7">
        <v>26624113</v>
      </c>
      <c r="H14" s="7">
        <v>24932349</v>
      </c>
      <c r="I14" s="7">
        <v>24317427</v>
      </c>
      <c r="J14" s="8">
        <v>27070555</v>
      </c>
      <c r="K14" s="8">
        <v>26466982</v>
      </c>
      <c r="L14" s="8">
        <v>27105687</v>
      </c>
      <c r="M14" s="9">
        <v>27846392</v>
      </c>
      <c r="N14" s="8">
        <v>313633889</v>
      </c>
      <c r="O14" s="10">
        <f t="shared" si="0"/>
        <v>-8.0672952512535635E-4</v>
      </c>
    </row>
    <row r="15" spans="1:46" ht="15" x14ac:dyDescent="0.25">
      <c r="A15" s="1">
        <v>2021</v>
      </c>
      <c r="B15" s="7">
        <v>28717113</v>
      </c>
      <c r="C15" s="7">
        <v>28133961</v>
      </c>
      <c r="D15" s="7">
        <v>31941894</v>
      </c>
      <c r="E15" s="7">
        <v>37927317</v>
      </c>
      <c r="F15" s="7">
        <v>32617631</v>
      </c>
      <c r="G15" s="7">
        <v>33820474</v>
      </c>
      <c r="H15" s="7">
        <v>30973573</v>
      </c>
      <c r="I15" s="7">
        <v>29662288</v>
      </c>
      <c r="J15" s="8">
        <v>29913360</v>
      </c>
      <c r="K15" s="8">
        <v>36668756</v>
      </c>
      <c r="L15" s="8">
        <v>33411725</v>
      </c>
      <c r="M15" s="9">
        <v>34564269</v>
      </c>
      <c r="N15" s="8">
        <v>388352362</v>
      </c>
      <c r="O15" s="10">
        <f t="shared" ref="O15" si="1">(N15-N14)/N14</f>
        <v>0.23823469217001611</v>
      </c>
    </row>
    <row r="16" spans="1:46" ht="15" x14ac:dyDescent="0.25">
      <c r="A16" s="1">
        <v>2022</v>
      </c>
      <c r="B16" s="7">
        <v>37778587</v>
      </c>
      <c r="C16" s="7">
        <v>36928065</v>
      </c>
      <c r="D16" s="7">
        <v>38298803</v>
      </c>
      <c r="E16" s="7">
        <v>42188930</v>
      </c>
      <c r="F16" s="7">
        <v>37194886</v>
      </c>
      <c r="G16" s="7">
        <v>38511833</v>
      </c>
      <c r="H16" s="7">
        <v>33409653</v>
      </c>
      <c r="I16" s="7">
        <v>32742560</v>
      </c>
      <c r="J16" s="8">
        <v>32497940</v>
      </c>
      <c r="K16" s="8">
        <v>35135778</v>
      </c>
      <c r="L16" s="8">
        <v>36643550</v>
      </c>
      <c r="M16" s="9">
        <v>37352256</v>
      </c>
      <c r="N16" s="8">
        <v>438682842</v>
      </c>
      <c r="O16" s="10">
        <f t="shared" ref="O16:O17" si="2">(N16-N15)/N15</f>
        <v>0.12960003575309786</v>
      </c>
    </row>
    <row r="17" spans="1:15" ht="15" x14ac:dyDescent="0.25">
      <c r="A17" s="1">
        <v>2023</v>
      </c>
      <c r="B17" s="7">
        <v>42356378</v>
      </c>
      <c r="C17" s="7">
        <v>40714242</v>
      </c>
      <c r="D17" s="7">
        <v>40326611</v>
      </c>
      <c r="E17" s="7">
        <v>46100223</v>
      </c>
      <c r="F17" s="7">
        <v>40242042</v>
      </c>
      <c r="G17" s="7">
        <v>38595328</v>
      </c>
      <c r="H17" s="7">
        <v>36756200</v>
      </c>
      <c r="I17" s="7">
        <v>35266241</v>
      </c>
      <c r="J17" s="8">
        <v>34906550</v>
      </c>
      <c r="K17" s="8">
        <v>34583536</v>
      </c>
      <c r="L17" s="8">
        <v>36678491</v>
      </c>
      <c r="M17" s="9">
        <v>37957099</v>
      </c>
      <c r="N17" s="8">
        <v>464482942</v>
      </c>
      <c r="O17" s="10">
        <f t="shared" si="2"/>
        <v>5.8812648979783895E-2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3658377</v>
      </c>
      <c r="C3" s="7">
        <v>5116433</v>
      </c>
      <c r="D3" s="7">
        <v>6155765</v>
      </c>
      <c r="E3" s="7">
        <v>5639529</v>
      </c>
      <c r="F3" s="7">
        <v>3631309</v>
      </c>
      <c r="G3" s="7">
        <v>3399544</v>
      </c>
      <c r="H3" s="7">
        <v>3218943</v>
      </c>
      <c r="I3" s="7">
        <v>2943772</v>
      </c>
      <c r="J3" s="8">
        <v>2864906</v>
      </c>
      <c r="K3" s="8">
        <v>3627511</v>
      </c>
      <c r="L3" s="8">
        <v>3299451</v>
      </c>
      <c r="M3" s="9">
        <v>4598931</v>
      </c>
      <c r="N3" s="8">
        <v>48154471</v>
      </c>
      <c r="O3" s="10"/>
    </row>
    <row r="4" spans="1:46" ht="15" x14ac:dyDescent="0.25">
      <c r="A4" s="1">
        <v>2010</v>
      </c>
      <c r="B4" s="7">
        <v>3372189</v>
      </c>
      <c r="C4" s="7">
        <v>4444570</v>
      </c>
      <c r="D4" s="7">
        <v>5404366</v>
      </c>
      <c r="E4" s="7">
        <v>5053013</v>
      </c>
      <c r="F4" s="7">
        <v>4066426</v>
      </c>
      <c r="G4" s="7">
        <v>4193777</v>
      </c>
      <c r="H4" s="7">
        <v>3272998</v>
      </c>
      <c r="I4" s="7">
        <v>2781073</v>
      </c>
      <c r="J4" s="8">
        <v>3261760</v>
      </c>
      <c r="K4" s="8">
        <v>3235155</v>
      </c>
      <c r="L4" s="8">
        <v>3629435</v>
      </c>
      <c r="M4" s="9">
        <v>3440837</v>
      </c>
      <c r="N4" s="8">
        <v>46155600</v>
      </c>
      <c r="O4" s="10">
        <f>(N4-N3)/N3</f>
        <v>-4.1509562009309581E-2</v>
      </c>
    </row>
    <row r="5" spans="1:46" ht="15" x14ac:dyDescent="0.25">
      <c r="A5" s="1">
        <v>2011</v>
      </c>
      <c r="B5" s="7">
        <v>3371039</v>
      </c>
      <c r="C5" s="7">
        <v>4651303</v>
      </c>
      <c r="D5" s="7">
        <v>6446092</v>
      </c>
      <c r="E5" s="7">
        <v>6015796</v>
      </c>
      <c r="F5" s="7">
        <v>4526710</v>
      </c>
      <c r="G5" s="7">
        <v>3622663</v>
      </c>
      <c r="H5" s="7">
        <v>4150803</v>
      </c>
      <c r="I5" s="7">
        <v>3370405</v>
      </c>
      <c r="J5" s="8">
        <v>4000860</v>
      </c>
      <c r="K5" s="8">
        <v>3391296</v>
      </c>
      <c r="L5" s="8">
        <v>3695175</v>
      </c>
      <c r="M5" s="9">
        <v>4543241</v>
      </c>
      <c r="N5" s="8">
        <v>51785383</v>
      </c>
      <c r="O5" s="10">
        <f t="shared" ref="O5:O14" si="0">(N5-N4)/N4</f>
        <v>0.12197399665479379</v>
      </c>
    </row>
    <row r="6" spans="1:46" ht="15" x14ac:dyDescent="0.25">
      <c r="A6" s="1">
        <v>2012</v>
      </c>
      <c r="B6" s="7">
        <v>3802324</v>
      </c>
      <c r="C6" s="7">
        <v>5273078</v>
      </c>
      <c r="D6" s="7">
        <v>6130869</v>
      </c>
      <c r="E6" s="7">
        <v>5121048</v>
      </c>
      <c r="F6" s="7">
        <v>4558427</v>
      </c>
      <c r="G6" s="7">
        <v>3754982</v>
      </c>
      <c r="H6" s="7">
        <v>3714279</v>
      </c>
      <c r="I6" s="7">
        <v>3144396</v>
      </c>
      <c r="J6" s="8">
        <v>3484089</v>
      </c>
      <c r="K6" s="8">
        <v>3507445</v>
      </c>
      <c r="L6" s="8">
        <v>4206434</v>
      </c>
      <c r="M6" s="9">
        <v>3608057</v>
      </c>
      <c r="N6" s="8">
        <v>50305429</v>
      </c>
      <c r="O6" s="10">
        <f t="shared" si="0"/>
        <v>-2.8578604893199303E-2</v>
      </c>
    </row>
    <row r="7" spans="1:46" ht="15" x14ac:dyDescent="0.25">
      <c r="A7" s="1">
        <v>2013</v>
      </c>
      <c r="B7" s="7">
        <v>3387037</v>
      </c>
      <c r="C7" s="7">
        <v>5226004</v>
      </c>
      <c r="D7" s="7">
        <v>5550405</v>
      </c>
      <c r="E7" s="7">
        <v>5766120</v>
      </c>
      <c r="F7" s="7">
        <v>3647996</v>
      </c>
      <c r="G7" s="7">
        <v>3192077</v>
      </c>
      <c r="H7" s="7">
        <v>2810010</v>
      </c>
      <c r="I7" s="7">
        <v>2873642</v>
      </c>
      <c r="J7" s="8">
        <v>2994905</v>
      </c>
      <c r="K7" s="8">
        <v>2882218</v>
      </c>
      <c r="L7" s="8">
        <v>3616357</v>
      </c>
      <c r="M7" s="9">
        <v>2643779</v>
      </c>
      <c r="N7" s="8">
        <v>44590550</v>
      </c>
      <c r="O7" s="10">
        <f t="shared" si="0"/>
        <v>-0.11360362317951805</v>
      </c>
    </row>
    <row r="8" spans="1:46" ht="15" x14ac:dyDescent="0.25">
      <c r="A8" s="1">
        <v>2014</v>
      </c>
      <c r="B8" s="7">
        <v>2763028</v>
      </c>
      <c r="C8" s="7">
        <v>5629975</v>
      </c>
      <c r="D8" s="7">
        <v>6105897</v>
      </c>
      <c r="E8" s="7">
        <v>5292178</v>
      </c>
      <c r="F8" s="7">
        <v>4468959</v>
      </c>
      <c r="G8" s="7">
        <v>3295533</v>
      </c>
      <c r="H8" s="7">
        <v>3305393</v>
      </c>
      <c r="I8" s="7">
        <v>3090841</v>
      </c>
      <c r="J8" s="8">
        <v>3156071</v>
      </c>
      <c r="K8" s="8">
        <v>2524025</v>
      </c>
      <c r="L8" s="8">
        <v>3811661</v>
      </c>
      <c r="M8" s="9">
        <v>2500622</v>
      </c>
      <c r="N8" s="8">
        <v>45944183</v>
      </c>
      <c r="O8" s="10">
        <f t="shared" si="0"/>
        <v>3.0356947828631853E-2</v>
      </c>
    </row>
    <row r="9" spans="1:46" ht="15" x14ac:dyDescent="0.25">
      <c r="A9" s="1">
        <v>2015</v>
      </c>
      <c r="B9" s="7">
        <v>3271095</v>
      </c>
      <c r="C9" s="7">
        <v>5251403</v>
      </c>
      <c r="D9" s="7">
        <v>6038649</v>
      </c>
      <c r="E9" s="7">
        <v>6020062</v>
      </c>
      <c r="F9" s="7">
        <v>4500208</v>
      </c>
      <c r="G9" s="7">
        <v>3905889</v>
      </c>
      <c r="H9" s="7">
        <v>3238232</v>
      </c>
      <c r="I9" s="7">
        <v>3089588</v>
      </c>
      <c r="J9" s="8">
        <v>3393959</v>
      </c>
      <c r="K9" s="8">
        <v>3902944</v>
      </c>
      <c r="L9" s="8">
        <v>3937263</v>
      </c>
      <c r="M9" s="9">
        <v>4308318</v>
      </c>
      <c r="N9" s="8">
        <v>50857610</v>
      </c>
      <c r="O9" s="10">
        <f t="shared" si="0"/>
        <v>0.10694339694755264</v>
      </c>
    </row>
    <row r="10" spans="1:46" ht="15" x14ac:dyDescent="0.25">
      <c r="A10" s="1">
        <v>2016</v>
      </c>
      <c r="B10" s="7">
        <v>3168519</v>
      </c>
      <c r="C10" s="7">
        <v>4734070</v>
      </c>
      <c r="D10" s="7">
        <v>6269571</v>
      </c>
      <c r="E10" s="7">
        <v>5177181</v>
      </c>
      <c r="F10" s="7">
        <v>4594740</v>
      </c>
      <c r="G10" s="7">
        <v>3876268</v>
      </c>
      <c r="H10" s="7">
        <v>3647265</v>
      </c>
      <c r="I10" s="7">
        <v>3623858</v>
      </c>
      <c r="J10" s="8">
        <v>3584720</v>
      </c>
      <c r="K10" s="8">
        <v>4590560</v>
      </c>
      <c r="L10" s="8">
        <v>4477570</v>
      </c>
      <c r="M10" s="9">
        <v>5519589</v>
      </c>
      <c r="N10" s="8">
        <v>53263911</v>
      </c>
      <c r="O10" s="10">
        <f t="shared" si="0"/>
        <v>4.7314472701332211E-2</v>
      </c>
    </row>
    <row r="11" spans="1:46" ht="15" x14ac:dyDescent="0.25">
      <c r="A11" s="1">
        <v>2017</v>
      </c>
      <c r="B11" s="7">
        <v>3156374</v>
      </c>
      <c r="C11" s="7">
        <v>6498842</v>
      </c>
      <c r="D11" s="7">
        <v>6330938</v>
      </c>
      <c r="E11" s="7">
        <v>5942674</v>
      </c>
      <c r="F11" s="7">
        <v>5879933</v>
      </c>
      <c r="G11" s="7">
        <v>4228328</v>
      </c>
      <c r="H11" s="7">
        <v>4070094</v>
      </c>
      <c r="I11" s="7">
        <v>3600751</v>
      </c>
      <c r="J11" s="8">
        <v>3607325</v>
      </c>
      <c r="K11" s="8">
        <v>4469978</v>
      </c>
      <c r="L11" s="8">
        <v>5343001</v>
      </c>
      <c r="M11" s="9">
        <v>5018351</v>
      </c>
      <c r="N11" s="8">
        <v>58146587</v>
      </c>
      <c r="O11" s="10">
        <f t="shared" si="0"/>
        <v>9.1669498321293008E-2</v>
      </c>
    </row>
    <row r="12" spans="1:46" ht="15" x14ac:dyDescent="0.25">
      <c r="A12" s="1">
        <v>2018</v>
      </c>
      <c r="B12" s="7">
        <v>4180410</v>
      </c>
      <c r="C12" s="7">
        <v>5843800</v>
      </c>
      <c r="D12" s="7">
        <v>8152663</v>
      </c>
      <c r="E12" s="7">
        <v>6615721</v>
      </c>
      <c r="F12" s="7">
        <v>4653707</v>
      </c>
      <c r="G12" s="7">
        <v>4158231</v>
      </c>
      <c r="H12" s="7">
        <v>4576041</v>
      </c>
      <c r="I12" s="7">
        <v>3954728</v>
      </c>
      <c r="J12" s="8">
        <v>3990986</v>
      </c>
      <c r="K12" s="8">
        <v>4343151</v>
      </c>
      <c r="L12" s="8">
        <v>4425463</v>
      </c>
      <c r="M12" s="9">
        <v>6078242</v>
      </c>
      <c r="N12" s="8">
        <v>60973144</v>
      </c>
      <c r="O12" s="10">
        <f t="shared" si="0"/>
        <v>4.8610884074760913E-2</v>
      </c>
    </row>
    <row r="13" spans="1:46" ht="15" x14ac:dyDescent="0.25">
      <c r="A13" s="1">
        <v>2019</v>
      </c>
      <c r="B13" s="7">
        <v>3535711</v>
      </c>
      <c r="C13" s="7">
        <v>5077665</v>
      </c>
      <c r="D13" s="7">
        <v>6274109</v>
      </c>
      <c r="E13" s="7">
        <v>7616995</v>
      </c>
      <c r="F13" s="7">
        <v>6116854</v>
      </c>
      <c r="G13" s="7">
        <v>4267111</v>
      </c>
      <c r="H13" s="7">
        <v>5033398</v>
      </c>
      <c r="I13" s="7">
        <v>3737431</v>
      </c>
      <c r="J13" s="8">
        <v>4671702</v>
      </c>
      <c r="K13" s="8">
        <v>4070983</v>
      </c>
      <c r="L13" s="8">
        <v>4430020</v>
      </c>
      <c r="M13" s="9">
        <v>6837526</v>
      </c>
      <c r="N13" s="8">
        <v>61669506</v>
      </c>
      <c r="O13" s="10">
        <f t="shared" si="0"/>
        <v>1.1420798638823676E-2</v>
      </c>
    </row>
    <row r="14" spans="1:46" ht="15" x14ac:dyDescent="0.25">
      <c r="A14" s="1">
        <v>2020</v>
      </c>
      <c r="B14" s="7">
        <v>5908528</v>
      </c>
      <c r="C14" s="7">
        <v>5482178</v>
      </c>
      <c r="D14" s="7">
        <v>7739933</v>
      </c>
      <c r="E14" s="7">
        <v>4048828</v>
      </c>
      <c r="F14" s="7">
        <v>2501937</v>
      </c>
      <c r="G14" s="7">
        <v>3169900</v>
      </c>
      <c r="H14" s="7">
        <v>3811548</v>
      </c>
      <c r="I14" s="7">
        <v>3850298</v>
      </c>
      <c r="J14" s="8">
        <v>4711690</v>
      </c>
      <c r="K14" s="8">
        <v>6246664</v>
      </c>
      <c r="L14" s="8">
        <v>5497707</v>
      </c>
      <c r="M14" s="9">
        <v>7365699</v>
      </c>
      <c r="N14" s="8">
        <v>60334909</v>
      </c>
      <c r="O14" s="10">
        <f t="shared" si="0"/>
        <v>-2.1641117086295455E-2</v>
      </c>
    </row>
    <row r="15" spans="1:46" ht="15" x14ac:dyDescent="0.25">
      <c r="A15" s="1">
        <v>2021</v>
      </c>
      <c r="B15" s="7">
        <v>4421600</v>
      </c>
      <c r="C15" s="7">
        <v>4950438</v>
      </c>
      <c r="D15" s="7">
        <v>5713546</v>
      </c>
      <c r="E15" s="7">
        <v>6974611</v>
      </c>
      <c r="F15" s="7">
        <v>7279007</v>
      </c>
      <c r="G15" s="7">
        <v>6104841</v>
      </c>
      <c r="H15" s="7">
        <v>5314952</v>
      </c>
      <c r="I15" s="7">
        <v>6097714</v>
      </c>
      <c r="J15" s="8">
        <v>5590691</v>
      </c>
      <c r="K15" s="8">
        <v>8462686</v>
      </c>
      <c r="L15" s="8">
        <v>7993518</v>
      </c>
      <c r="M15" s="9">
        <v>6913986</v>
      </c>
      <c r="N15" s="8">
        <v>75817591</v>
      </c>
      <c r="O15" s="10">
        <f t="shared" ref="O15" si="1">(N15-N14)/N14</f>
        <v>0.25661233698056957</v>
      </c>
    </row>
    <row r="16" spans="1:46" ht="15" x14ac:dyDescent="0.25">
      <c r="A16" s="1">
        <v>2022</v>
      </c>
      <c r="B16" s="7">
        <v>6350044</v>
      </c>
      <c r="C16" s="7">
        <v>7077256</v>
      </c>
      <c r="D16" s="7">
        <v>8855593</v>
      </c>
      <c r="E16" s="7">
        <v>9818849</v>
      </c>
      <c r="F16" s="7">
        <v>8920013</v>
      </c>
      <c r="G16" s="7">
        <v>7685833</v>
      </c>
      <c r="H16" s="7">
        <v>6634473</v>
      </c>
      <c r="I16" s="7">
        <v>5332497</v>
      </c>
      <c r="J16" s="8">
        <v>6376497</v>
      </c>
      <c r="K16" s="8">
        <v>7219557</v>
      </c>
      <c r="L16" s="8">
        <v>8324174</v>
      </c>
      <c r="M16" s="9">
        <v>7478571</v>
      </c>
      <c r="N16" s="8">
        <v>90073356</v>
      </c>
      <c r="O16" s="10">
        <f t="shared" ref="O16" si="2">(N16-N15)/N15</f>
        <v>0.1880271426719427</v>
      </c>
    </row>
    <row r="17" spans="1:15" ht="15" x14ac:dyDescent="0.25">
      <c r="A17" s="1">
        <v>2023</v>
      </c>
      <c r="B17" s="7">
        <v>5954868</v>
      </c>
      <c r="C17" s="7">
        <v>8843511</v>
      </c>
      <c r="D17" s="7">
        <v>8610994</v>
      </c>
      <c r="E17" s="7">
        <v>9455171</v>
      </c>
      <c r="F17" s="7">
        <v>8512341</v>
      </c>
      <c r="G17" s="7">
        <v>6418671</v>
      </c>
      <c r="H17" s="7">
        <v>5588703</v>
      </c>
      <c r="I17" s="7">
        <v>4488495</v>
      </c>
      <c r="J17" s="8">
        <v>6159646</v>
      </c>
      <c r="K17" s="8">
        <v>6551186</v>
      </c>
      <c r="L17" s="8">
        <v>7596276</v>
      </c>
      <c r="M17" s="9">
        <v>7124721</v>
      </c>
      <c r="N17" s="8">
        <v>85304581</v>
      </c>
      <c r="O17" s="10">
        <f t="shared" ref="O17" si="3">(N17-N16)/N16</f>
        <v>-5.2943236621493264E-2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  <ignoredErrors>
    <ignoredError sqref="O4:O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2021-06-03T21:36:18Z</cp:lastPrinted>
  <dcterms:created xsi:type="dcterms:W3CDTF">2005-08-25T22:14:49Z</dcterms:created>
  <dcterms:modified xsi:type="dcterms:W3CDTF">2024-04-30T00:19:43Z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