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AZ Economics\La Paz County\"/>
    </mc:Choice>
  </mc:AlternateContent>
  <xr:revisionPtr revIDLastSave="0" documentId="13_ncr:1_{409373E2-4AEB-4080-9085-52D126C3F79F}" xr6:coauthVersionLast="47" xr6:coauthVersionMax="47" xr10:uidLastSave="{00000000-0000-0000-0000-000000000000}"/>
  <bookViews>
    <workbookView xWindow="20712" yWindow="192" windowWidth="10008" windowHeight="16008" xr2:uid="{00000000-000D-0000-FFFF-FFFF00000000}"/>
  </bookViews>
  <sheets>
    <sheet name="Retail Sales" sheetId="19" r:id="rId1"/>
    <sheet name="Restaurant &amp; Bar Sales" sheetId="22" r:id="rId2"/>
    <sheet name="Hotel-Motel Receipts" sheetId="23" r:id="rId3"/>
  </sheets>
  <definedNames>
    <definedName name="_xlnm.Print_Area" localSheetId="2">'Hotel-Motel Receipts'!$A$1:$C$22</definedName>
    <definedName name="_xlnm.Print_Area" localSheetId="1">'Restaurant &amp; Bar Sales'!$A$1:$C$22</definedName>
    <definedName name="_xlnm.Print_Area" localSheetId="0">'Retail Sales'!$A$1:$C$22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2" l="1"/>
  <c r="C19" i="23"/>
  <c r="C19" i="19"/>
  <c r="C18" i="22"/>
  <c r="C18" i="23"/>
  <c r="C18" i="19"/>
  <c r="C17" i="22"/>
  <c r="C17" i="23"/>
  <c r="C17" i="19"/>
  <c r="C16" i="22"/>
  <c r="C16" i="23"/>
  <c r="C16" i="19"/>
  <c r="C15" i="22"/>
  <c r="C15" i="23"/>
  <c r="C15" i="19"/>
  <c r="C14" i="23"/>
  <c r="C13" i="23"/>
  <c r="C12" i="23"/>
  <c r="C11" i="23"/>
  <c r="C10" i="23"/>
  <c r="C9" i="23"/>
  <c r="C8" i="23"/>
  <c r="C7" i="23"/>
  <c r="C6" i="23"/>
  <c r="C5" i="23"/>
  <c r="C4" i="23"/>
  <c r="C14" i="22"/>
  <c r="C13" i="22"/>
  <c r="C12" i="22"/>
  <c r="C11" i="22"/>
  <c r="C10" i="22"/>
  <c r="C9" i="22"/>
  <c r="C8" i="22"/>
  <c r="C7" i="22"/>
  <c r="C6" i="22"/>
  <c r="C5" i="22"/>
  <c r="C4" i="22"/>
  <c r="C14" i="19"/>
  <c r="C13" i="19"/>
  <c r="C12" i="19"/>
  <c r="C11" i="19"/>
  <c r="C10" i="19"/>
  <c r="C9" i="19"/>
  <c r="C8" i="19"/>
  <c r="C7" i="19"/>
  <c r="C6" i="19"/>
  <c r="C5" i="19"/>
  <c r="C4" i="19"/>
</calcChain>
</file>

<file path=xl/sharedStrings.xml><?xml version="1.0" encoding="utf-8"?>
<sst xmlns="http://schemas.openxmlformats.org/spreadsheetml/2006/main" count="15" uniqueCount="7">
  <si>
    <t>Total</t>
  </si>
  <si>
    <t>Source: Arizona Department of Revenue and US Economic Research</t>
  </si>
  <si>
    <t>Annual Growth</t>
  </si>
  <si>
    <t>LA PAZ COUNTY RETAIL SALES</t>
  </si>
  <si>
    <t>LA PAZ COUNTY HOTEL/MOTEL RECEIPTS</t>
  </si>
  <si>
    <t>LA PAZ COUNTY RESTAURANT &amp; BAR SALES</t>
  </si>
  <si>
    <t>Note. By tax-processing month (not sales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</si>
</sst>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7" x14ac:knownFonts="1">
    <font>
      <sz val="10"/>
      <name val="Arial"/>
    </font>
    <font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sz val="11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164" fontId="3" fillId="3" borderId="0" xfId="0" applyNumberFormat="1" applyFont="1" applyFill="1"/>
    <xf numFmtId="165" fontId="3" fillId="3" borderId="0" xfId="0" applyNumberFormat="1" applyFont="1" applyFill="1"/>
    <xf numFmtId="0" fontId="6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3A52-360D-49B9-B773-47011BEF04B0}">
  <sheetPr>
    <pageSetUpPr fitToPage="1"/>
  </sheetPr>
  <dimension ref="A1:AH95"/>
  <sheetViews>
    <sheetView tabSelected="1"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2.109375" style="6" bestFit="1" customWidth="1"/>
    <col min="3" max="3" width="15" style="6" bestFit="1" customWidth="1"/>
    <col min="4" max="16384" width="9.109375" style="6"/>
  </cols>
  <sheetData>
    <row r="1" spans="1:34" s="4" customFormat="1" ht="19.5" customHeight="1" x14ac:dyDescent="0.4">
      <c r="A1" s="9" t="s">
        <v>3</v>
      </c>
      <c r="B1" s="9"/>
      <c r="C1" s="9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114920101</v>
      </c>
      <c r="C3" s="8"/>
    </row>
    <row r="4" spans="1:34" ht="14.4" x14ac:dyDescent="0.3">
      <c r="A4" s="1">
        <v>2010</v>
      </c>
      <c r="B4" s="7">
        <v>115637460</v>
      </c>
      <c r="C4" s="8">
        <f>(B4-B3)/B3</f>
        <v>6.2422412942362447E-3</v>
      </c>
    </row>
    <row r="5" spans="1:34" ht="14.4" x14ac:dyDescent="0.3">
      <c r="A5" s="1">
        <v>2011</v>
      </c>
      <c r="B5" s="7">
        <v>131066496</v>
      </c>
      <c r="C5" s="8">
        <f t="shared" ref="C5:C14" si="0">(B5-B4)/B4</f>
        <v>0.13342593308431369</v>
      </c>
    </row>
    <row r="6" spans="1:34" ht="14.4" x14ac:dyDescent="0.3">
      <c r="A6" s="1">
        <v>2012</v>
      </c>
      <c r="B6" s="7">
        <v>133597321</v>
      </c>
      <c r="C6" s="8">
        <f t="shared" si="0"/>
        <v>1.9309473261572507E-2</v>
      </c>
    </row>
    <row r="7" spans="1:34" ht="14.4" x14ac:dyDescent="0.3">
      <c r="A7" s="1">
        <v>2013</v>
      </c>
      <c r="B7" s="7">
        <v>136038631</v>
      </c>
      <c r="C7" s="8">
        <f t="shared" si="0"/>
        <v>1.8273644873462693E-2</v>
      </c>
    </row>
    <row r="8" spans="1:34" ht="14.4" x14ac:dyDescent="0.3">
      <c r="A8" s="1">
        <v>2014</v>
      </c>
      <c r="B8" s="7">
        <v>134557325</v>
      </c>
      <c r="C8" s="8">
        <f t="shared" si="0"/>
        <v>-1.088886288483747E-2</v>
      </c>
    </row>
    <row r="9" spans="1:34" ht="14.4" x14ac:dyDescent="0.3">
      <c r="A9" s="1">
        <v>2015</v>
      </c>
      <c r="B9" s="7">
        <v>137655701</v>
      </c>
      <c r="C9" s="8">
        <f t="shared" si="0"/>
        <v>2.3026438731596367E-2</v>
      </c>
    </row>
    <row r="10" spans="1:34" ht="14.4" x14ac:dyDescent="0.3">
      <c r="A10" s="1">
        <v>2016</v>
      </c>
      <c r="B10" s="7">
        <v>139524943</v>
      </c>
      <c r="C10" s="8">
        <f t="shared" si="0"/>
        <v>1.3579110682818724E-2</v>
      </c>
    </row>
    <row r="11" spans="1:34" ht="14.4" x14ac:dyDescent="0.3">
      <c r="A11" s="1">
        <v>2017</v>
      </c>
      <c r="B11" s="7">
        <v>143695480</v>
      </c>
      <c r="C11" s="8">
        <f t="shared" si="0"/>
        <v>2.9890977988071995E-2</v>
      </c>
    </row>
    <row r="12" spans="1:34" ht="14.4" x14ac:dyDescent="0.3">
      <c r="A12" s="1">
        <v>2018</v>
      </c>
      <c r="B12" s="7">
        <v>156582723</v>
      </c>
      <c r="C12" s="8">
        <f t="shared" si="0"/>
        <v>8.9684400650598059E-2</v>
      </c>
    </row>
    <row r="13" spans="1:34" ht="14.4" x14ac:dyDescent="0.3">
      <c r="A13" s="1">
        <v>2019</v>
      </c>
      <c r="B13" s="7">
        <v>161288753</v>
      </c>
      <c r="C13" s="8">
        <f t="shared" si="0"/>
        <v>3.0054592932324979E-2</v>
      </c>
    </row>
    <row r="14" spans="1:34" ht="14.4" x14ac:dyDescent="0.3">
      <c r="A14" s="1">
        <v>2020</v>
      </c>
      <c r="B14" s="7">
        <v>177914116</v>
      </c>
      <c r="C14" s="8">
        <f t="shared" si="0"/>
        <v>0.10307825369571802</v>
      </c>
    </row>
    <row r="15" spans="1:34" ht="14.4" x14ac:dyDescent="0.3">
      <c r="A15" s="1">
        <v>2021</v>
      </c>
      <c r="B15" s="7">
        <v>182710862</v>
      </c>
      <c r="C15" s="8">
        <f t="shared" ref="C15" si="1">(B15-B14)/B14</f>
        <v>2.6961019776530828E-2</v>
      </c>
    </row>
    <row r="16" spans="1:34" ht="14.4" x14ac:dyDescent="0.3">
      <c r="A16" s="1">
        <v>2022</v>
      </c>
      <c r="B16" s="7">
        <v>199646528</v>
      </c>
      <c r="C16" s="8">
        <f t="shared" ref="C16" si="2">(B16-B15)/B15</f>
        <v>9.2691073834460916E-2</v>
      </c>
    </row>
    <row r="17" spans="1:3" ht="14.4" x14ac:dyDescent="0.3">
      <c r="A17" s="1">
        <v>2023</v>
      </c>
      <c r="B17" s="7">
        <v>218965547</v>
      </c>
      <c r="C17" s="8">
        <f t="shared" ref="C17" si="3">(B17-B16)/B16</f>
        <v>9.6766115561999655E-2</v>
      </c>
    </row>
    <row r="18" spans="1:3" ht="14.4" x14ac:dyDescent="0.3">
      <c r="A18" s="1">
        <v>2024</v>
      </c>
      <c r="B18" s="7">
        <v>231200015</v>
      </c>
      <c r="C18" s="8">
        <f t="shared" ref="C18" si="4">(B18-B17)/B17</f>
        <v>5.5873940752880179E-2</v>
      </c>
    </row>
    <row r="19" spans="1:3" ht="14.4" x14ac:dyDescent="0.3">
      <c r="A19" s="1">
        <v>2025</v>
      </c>
      <c r="B19" s="7">
        <v>222349954</v>
      </c>
      <c r="C19" s="8">
        <f t="shared" ref="C19" si="5">(B19-B18)/B18</f>
        <v>-3.8278808070146532E-2</v>
      </c>
    </row>
    <row r="20" spans="1:3" ht="15.75" customHeight="1" x14ac:dyDescent="0.3"/>
    <row r="21" spans="1:3" ht="15.75" customHeight="1" x14ac:dyDescent="0.3">
      <c r="A21" s="6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</sheetData>
  <mergeCells count="1">
    <mergeCell ref="A1:C1"/>
  </mergeCells>
  <pageMargins left="0.7" right="0.7" top="0.75" bottom="0.75" header="0.3" footer="0.3"/>
  <pageSetup scale="73" orientation="landscape" r:id="rId1"/>
  <ignoredErrors>
    <ignoredError sqref="C4:C1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D1F2-61BE-4925-93B0-B411B9ED533F}">
  <sheetPr>
    <pageSetUpPr fitToPage="1"/>
  </sheetPr>
  <dimension ref="A1:AH156"/>
  <sheetViews>
    <sheetView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2.109375" style="6" bestFit="1" customWidth="1"/>
    <col min="3" max="3" width="17.6640625" style="6" customWidth="1"/>
    <col min="4" max="16384" width="9.109375" style="6"/>
  </cols>
  <sheetData>
    <row r="1" spans="1:34" s="4" customFormat="1" ht="19.5" customHeight="1" x14ac:dyDescent="0.4">
      <c r="A1" s="9" t="s">
        <v>5</v>
      </c>
      <c r="B1" s="9"/>
      <c r="C1" s="9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27251459</v>
      </c>
      <c r="C3" s="8"/>
    </row>
    <row r="4" spans="1:34" ht="14.4" x14ac:dyDescent="0.3">
      <c r="A4" s="1">
        <v>2010</v>
      </c>
      <c r="B4" s="7">
        <v>23964074</v>
      </c>
      <c r="C4" s="8">
        <f>(B4-B3)/B3</f>
        <v>-0.12063152288470133</v>
      </c>
    </row>
    <row r="5" spans="1:34" ht="14.4" x14ac:dyDescent="0.3">
      <c r="A5" s="1">
        <v>2011</v>
      </c>
      <c r="B5" s="7">
        <v>20860799</v>
      </c>
      <c r="C5" s="8">
        <f t="shared" ref="C5:C14" si="0">(B5-B4)/B4</f>
        <v>-0.12949697117443387</v>
      </c>
    </row>
    <row r="6" spans="1:34" ht="14.4" x14ac:dyDescent="0.3">
      <c r="A6" s="1">
        <v>2012</v>
      </c>
      <c r="B6" s="7">
        <v>23750161</v>
      </c>
      <c r="C6" s="8">
        <f t="shared" si="0"/>
        <v>0.13850677531574893</v>
      </c>
    </row>
    <row r="7" spans="1:34" ht="14.4" x14ac:dyDescent="0.3">
      <c r="A7" s="1">
        <v>2013</v>
      </c>
      <c r="B7" s="7">
        <v>24819933</v>
      </c>
      <c r="C7" s="8">
        <f t="shared" si="0"/>
        <v>4.5042726236676878E-2</v>
      </c>
    </row>
    <row r="8" spans="1:34" ht="14.4" x14ac:dyDescent="0.3">
      <c r="A8" s="1">
        <v>2014</v>
      </c>
      <c r="B8" s="7">
        <v>24802085</v>
      </c>
      <c r="C8" s="8">
        <f t="shared" si="0"/>
        <v>-7.1909944317738493E-4</v>
      </c>
    </row>
    <row r="9" spans="1:34" ht="14.4" x14ac:dyDescent="0.3">
      <c r="A9" s="1">
        <v>2015</v>
      </c>
      <c r="B9" s="7">
        <v>25793559</v>
      </c>
      <c r="C9" s="8">
        <f t="shared" si="0"/>
        <v>3.9975429485061435E-2</v>
      </c>
    </row>
    <row r="10" spans="1:34" ht="14.4" x14ac:dyDescent="0.3">
      <c r="A10" s="1">
        <v>2016</v>
      </c>
      <c r="B10" s="7">
        <v>30623270</v>
      </c>
      <c r="C10" s="8">
        <f t="shared" si="0"/>
        <v>0.18724484666889124</v>
      </c>
    </row>
    <row r="11" spans="1:34" ht="14.4" x14ac:dyDescent="0.3">
      <c r="A11" s="1">
        <v>2017</v>
      </c>
      <c r="B11" s="7">
        <v>33221434</v>
      </c>
      <c r="C11" s="8">
        <f t="shared" si="0"/>
        <v>8.4842800915774175E-2</v>
      </c>
    </row>
    <row r="12" spans="1:34" ht="14.4" x14ac:dyDescent="0.3">
      <c r="A12" s="1">
        <v>2018</v>
      </c>
      <c r="B12" s="7">
        <v>38414636</v>
      </c>
      <c r="C12" s="8">
        <f t="shared" si="0"/>
        <v>0.15632082588608306</v>
      </c>
    </row>
    <row r="13" spans="1:34" ht="14.4" x14ac:dyDescent="0.3">
      <c r="A13" s="1">
        <v>2019</v>
      </c>
      <c r="B13" s="7">
        <v>38957958</v>
      </c>
      <c r="C13" s="8">
        <f t="shared" si="0"/>
        <v>1.4143619634974545E-2</v>
      </c>
    </row>
    <row r="14" spans="1:34" ht="14.4" x14ac:dyDescent="0.3">
      <c r="A14" s="1">
        <v>2020</v>
      </c>
      <c r="B14" s="7">
        <v>38145385</v>
      </c>
      <c r="C14" s="8">
        <f t="shared" si="0"/>
        <v>-2.0857689717720833E-2</v>
      </c>
    </row>
    <row r="15" spans="1:34" ht="14.4" x14ac:dyDescent="0.3">
      <c r="A15" s="1">
        <v>2021</v>
      </c>
      <c r="B15" s="7">
        <v>46821256</v>
      </c>
      <c r="C15" s="8">
        <f t="shared" ref="C15" si="1">(B15-B14)/B14</f>
        <v>0.22744221876381637</v>
      </c>
    </row>
    <row r="16" spans="1:34" ht="14.4" x14ac:dyDescent="0.3">
      <c r="A16" s="1">
        <v>2022</v>
      </c>
      <c r="B16" s="7">
        <v>60155087</v>
      </c>
      <c r="C16" s="8">
        <f t="shared" ref="C16:C17" si="2">(B16-B15)/B15</f>
        <v>0.28478157441996005</v>
      </c>
    </row>
    <row r="17" spans="1:3" ht="14.4" x14ac:dyDescent="0.3">
      <c r="A17" s="1">
        <v>2023</v>
      </c>
      <c r="B17" s="7">
        <v>64216915</v>
      </c>
      <c r="C17" s="8">
        <f t="shared" si="2"/>
        <v>6.752260203696489E-2</v>
      </c>
    </row>
    <row r="18" spans="1:3" ht="14.4" x14ac:dyDescent="0.3">
      <c r="A18" s="1">
        <v>2024</v>
      </c>
      <c r="B18" s="7">
        <v>66183034</v>
      </c>
      <c r="C18" s="8">
        <f t="shared" ref="C18" si="3">(B18-B17)/B17</f>
        <v>3.061683981549098E-2</v>
      </c>
    </row>
    <row r="19" spans="1:3" ht="14.4" x14ac:dyDescent="0.3">
      <c r="A19" s="1">
        <v>2025</v>
      </c>
      <c r="B19" s="7">
        <v>64823150</v>
      </c>
      <c r="C19" s="8">
        <f t="shared" ref="C19" si="4">(B19-B18)/B18</f>
        <v>-2.0547320329859765E-2</v>
      </c>
    </row>
    <row r="20" spans="1:3" ht="15.75" customHeight="1" x14ac:dyDescent="0.3"/>
    <row r="21" spans="1:3" ht="15.75" customHeight="1" x14ac:dyDescent="0.3">
      <c r="A21" s="6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C1"/>
  </mergeCells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327B-7B82-4EA0-8837-BD9C5E13910D}">
  <sheetPr>
    <pageSetUpPr fitToPage="1"/>
  </sheetPr>
  <dimension ref="A1:AH156"/>
  <sheetViews>
    <sheetView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2.109375" style="6" bestFit="1" customWidth="1"/>
    <col min="3" max="3" width="15" style="6" bestFit="1" customWidth="1"/>
    <col min="4" max="16384" width="9.109375" style="6"/>
  </cols>
  <sheetData>
    <row r="1" spans="1:34" s="4" customFormat="1" ht="19.5" customHeight="1" x14ac:dyDescent="0.4">
      <c r="A1" s="9" t="s">
        <v>4</v>
      </c>
      <c r="B1" s="9"/>
      <c r="C1" s="9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5728795</v>
      </c>
      <c r="C3" s="8"/>
    </row>
    <row r="4" spans="1:34" ht="14.4" x14ac:dyDescent="0.3">
      <c r="A4" s="1">
        <v>2010</v>
      </c>
      <c r="B4" s="7">
        <v>4604086</v>
      </c>
      <c r="C4" s="8">
        <f>(B4-B3)/B3</f>
        <v>-0.19632557981215945</v>
      </c>
    </row>
    <row r="5" spans="1:34" ht="14.4" x14ac:dyDescent="0.3">
      <c r="A5" s="1">
        <v>2011</v>
      </c>
      <c r="B5" s="7">
        <v>5664557</v>
      </c>
      <c r="C5" s="8">
        <f t="shared" ref="C5:C14" si="0">(B5-B4)/B4</f>
        <v>0.2303325784965789</v>
      </c>
    </row>
    <row r="6" spans="1:34" ht="14.4" x14ac:dyDescent="0.3">
      <c r="A6" s="1">
        <v>2012</v>
      </c>
      <c r="B6" s="7">
        <v>5788201</v>
      </c>
      <c r="C6" s="8">
        <f t="shared" si="0"/>
        <v>2.1827655719591135E-2</v>
      </c>
    </row>
    <row r="7" spans="1:34" ht="14.4" x14ac:dyDescent="0.3">
      <c r="A7" s="1">
        <v>2013</v>
      </c>
      <c r="B7" s="7">
        <v>6569732</v>
      </c>
      <c r="C7" s="8">
        <f t="shared" si="0"/>
        <v>0.13502139956784501</v>
      </c>
    </row>
    <row r="8" spans="1:34" ht="14.4" x14ac:dyDescent="0.3">
      <c r="A8" s="1">
        <v>2014</v>
      </c>
      <c r="B8" s="7">
        <v>6213840</v>
      </c>
      <c r="C8" s="8">
        <f t="shared" si="0"/>
        <v>-5.4171463919685005E-2</v>
      </c>
    </row>
    <row r="9" spans="1:34" ht="14.4" x14ac:dyDescent="0.3">
      <c r="A9" s="1">
        <v>2015</v>
      </c>
      <c r="B9" s="7">
        <v>6775766</v>
      </c>
      <c r="C9" s="8">
        <f t="shared" si="0"/>
        <v>9.0431359674532974E-2</v>
      </c>
    </row>
    <row r="10" spans="1:34" ht="14.4" x14ac:dyDescent="0.3">
      <c r="A10" s="1">
        <v>2016</v>
      </c>
      <c r="B10" s="7">
        <v>7134563</v>
      </c>
      <c r="C10" s="8">
        <f t="shared" si="0"/>
        <v>5.2952979781178987E-2</v>
      </c>
    </row>
    <row r="11" spans="1:34" ht="14.4" x14ac:dyDescent="0.3">
      <c r="A11" s="1">
        <v>2017</v>
      </c>
      <c r="B11" s="7">
        <v>7825171</v>
      </c>
      <c r="C11" s="8">
        <f t="shared" si="0"/>
        <v>9.6797519343511301E-2</v>
      </c>
    </row>
    <row r="12" spans="1:34" ht="14.4" x14ac:dyDescent="0.3">
      <c r="A12" s="1">
        <v>2018</v>
      </c>
      <c r="B12" s="7">
        <v>11281466</v>
      </c>
      <c r="C12" s="8">
        <f t="shared" si="0"/>
        <v>0.44168938927979978</v>
      </c>
    </row>
    <row r="13" spans="1:34" ht="14.4" x14ac:dyDescent="0.3">
      <c r="A13" s="1">
        <v>2019</v>
      </c>
      <c r="B13" s="7">
        <v>11776165</v>
      </c>
      <c r="C13" s="8">
        <f t="shared" si="0"/>
        <v>4.3850595303837288E-2</v>
      </c>
    </row>
    <row r="14" spans="1:34" ht="14.4" x14ac:dyDescent="0.3">
      <c r="A14" s="1">
        <v>2020</v>
      </c>
      <c r="B14" s="7">
        <v>14557731</v>
      </c>
      <c r="C14" s="8">
        <f t="shared" si="0"/>
        <v>0.23620304233169287</v>
      </c>
    </row>
    <row r="15" spans="1:34" ht="14.4" x14ac:dyDescent="0.3">
      <c r="A15" s="1">
        <v>2021</v>
      </c>
      <c r="B15" s="7">
        <v>16974463</v>
      </c>
      <c r="C15" s="8">
        <f t="shared" ref="C15" si="1">(B15-B14)/B14</f>
        <v>0.1660102113440618</v>
      </c>
    </row>
    <row r="16" spans="1:34" ht="14.4" x14ac:dyDescent="0.3">
      <c r="A16" s="1">
        <v>2022</v>
      </c>
      <c r="B16" s="7">
        <v>17873802</v>
      </c>
      <c r="C16" s="8">
        <f t="shared" ref="C16" si="2">(B16-B15)/B15</f>
        <v>5.2981882254537302E-2</v>
      </c>
    </row>
    <row r="17" spans="1:3" ht="14.4" x14ac:dyDescent="0.3">
      <c r="A17" s="1">
        <v>2023</v>
      </c>
      <c r="B17" s="7">
        <v>16726463</v>
      </c>
      <c r="C17" s="8">
        <f t="shared" ref="C17" si="3">(B17-B16)/B16</f>
        <v>-6.4191099353120284E-2</v>
      </c>
    </row>
    <row r="18" spans="1:3" ht="14.4" x14ac:dyDescent="0.3">
      <c r="A18" s="1">
        <v>2024</v>
      </c>
      <c r="B18" s="7">
        <v>16618736</v>
      </c>
      <c r="C18" s="8">
        <f t="shared" ref="C18" si="4">(B18-B17)/B17</f>
        <v>-6.4405128567826923E-3</v>
      </c>
    </row>
    <row r="19" spans="1:3" ht="14.4" x14ac:dyDescent="0.3">
      <c r="A19" s="1">
        <v>2025</v>
      </c>
      <c r="B19" s="7">
        <v>17324327</v>
      </c>
      <c r="C19" s="8">
        <f t="shared" ref="C19" si="5">(B19-B18)/B18</f>
        <v>4.2457561152665281E-2</v>
      </c>
    </row>
    <row r="20" spans="1:3" ht="15.75" customHeight="1" x14ac:dyDescent="0.3"/>
    <row r="21" spans="1:3" ht="15.75" customHeight="1" x14ac:dyDescent="0.3">
      <c r="A21" s="6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C1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Retail Sales</vt:lpstr>
      <vt:lpstr>Restaurant &amp; Bar Sales</vt:lpstr>
      <vt:lpstr>Hotel-Motel Receipts</vt:lpstr>
      <vt:lpstr>'Hotel-Motel Receipts'!Print_Area</vt:lpstr>
      <vt:lpstr>'Restaurant &amp; Bar Sales'!Print_Area</vt:lpstr>
      <vt:lpstr>'Retail Sales'!Print_Area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2021-06-03T21:36:18Z</cp:lastPrinted>
  <dcterms:created xsi:type="dcterms:W3CDTF">2005-08-25T22:14:49Z</dcterms:created>
  <dcterms:modified xsi:type="dcterms:W3CDTF">2026-02-19T20:35:56Z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