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avapai County\"/>
    </mc:Choice>
  </mc:AlternateContent>
  <xr:revisionPtr revIDLastSave="0" documentId="13_ncr:1_{80D2E658-D179-405D-BBB9-8D8CDCF798C4}" xr6:coauthVersionLast="47" xr6:coauthVersionMax="47" xr10:uidLastSave="{00000000-0000-0000-0000-000000000000}"/>
  <bookViews>
    <workbookView xWindow="1200" yWindow="255" windowWidth="10470" windowHeight="15315" xr2:uid="{00000000-000D-0000-FFFF-FFFF00000000}"/>
  </bookViews>
  <sheets>
    <sheet name="Units" sheetId="2" r:id="rId1"/>
    <sheet name="Valuation" sheetId="3" r:id="rId2"/>
    <sheet name="SFR Average Value" sheetId="4" r:id="rId3"/>
  </sheets>
  <definedNames>
    <definedName name="_xlnm.Print_Area" localSheetId="2">'SFR Average Value'!$A$1:$B$26</definedName>
    <definedName name="_xlnm.Print_Area" localSheetId="0">Units!$A$1:$G$26</definedName>
    <definedName name="_xlnm.Print_Area" localSheetId="1">Valuation!$A$1:$F$27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C24" i="4"/>
  <c r="B23" i="4"/>
  <c r="B22" i="4"/>
  <c r="C23" i="4" s="1"/>
  <c r="B21" i="4"/>
  <c r="B6" i="4"/>
  <c r="B5" i="4"/>
  <c r="B4" i="4"/>
  <c r="B3" i="4"/>
  <c r="B17" i="4"/>
  <c r="B16" i="4"/>
  <c r="C16" i="4" s="1"/>
  <c r="B20" i="4"/>
  <c r="B19" i="4"/>
  <c r="B18" i="4"/>
  <c r="C18" i="4" s="1"/>
  <c r="B15" i="4"/>
  <c r="B14" i="4"/>
  <c r="B13" i="4"/>
  <c r="B12" i="4"/>
  <c r="B11" i="4"/>
  <c r="B10" i="4"/>
  <c r="B9" i="4"/>
  <c r="B8" i="4"/>
  <c r="B7" i="4"/>
  <c r="C7" i="4" s="1"/>
  <c r="C8" i="4" l="1"/>
  <c r="C12" i="4"/>
  <c r="C6" i="4"/>
  <c r="C9" i="4"/>
  <c r="C13" i="4"/>
  <c r="C19" i="4"/>
  <c r="C10" i="4"/>
  <c r="C21" i="4"/>
  <c r="C4" i="4"/>
  <c r="C11" i="4"/>
  <c r="C15" i="4"/>
  <c r="C17" i="4"/>
  <c r="C5" i="4"/>
  <c r="C22" i="4"/>
  <c r="C14" i="4"/>
  <c r="C20" i="4"/>
</calcChain>
</file>

<file path=xl/sharedStrings.xml><?xml version="1.0" encoding="utf-8"?>
<sst xmlns="http://schemas.openxmlformats.org/spreadsheetml/2006/main" count="20" uniqueCount="14">
  <si>
    <t>Source: U.S. Census Bureau</t>
  </si>
  <si>
    <t>Total</t>
  </si>
  <si>
    <t>1 Unit</t>
  </si>
  <si>
    <t>2 Units</t>
  </si>
  <si>
    <t>3 and 4 Units</t>
  </si>
  <si>
    <t>5 Units or More</t>
  </si>
  <si>
    <t>Num of Structures With 5 Units or More</t>
  </si>
  <si>
    <t>Source: U.S. Census Bureau and US Economic Research</t>
  </si>
  <si>
    <t>RESIDENTIAL BUILDING PERMITS (NEW BUILDINGS): YAVAPAI COUNTY, AZ</t>
  </si>
  <si>
    <t>SINGLE-FAMILY RESIDENTIAL BUILDING PERMIT AVERAGE VALUATION (NEW BUILDINGS): YAVAPAI COUNTY, AZ</t>
  </si>
  <si>
    <t>RESIDENTIAL BUILDING PERMIT VALUATION (NEW BUILDINGS): YAVAPAI COUNTY, AZ</t>
  </si>
  <si>
    <t>Average Permit Value ($)</t>
  </si>
  <si>
    <t>Change from Previous Year</t>
  </si>
  <si>
    <r>
      <rPr>
        <i/>
        <sz val="11"/>
        <color theme="1"/>
        <rFont val="Calibri"/>
        <family val="2"/>
        <scheme val="minor"/>
      </rPr>
      <t xml:space="preserve">Note. </t>
    </r>
    <r>
      <rPr>
        <sz val="11"/>
        <color theme="1"/>
        <rFont val="Calibri"/>
        <family val="2"/>
        <scheme val="minor"/>
      </rPr>
      <t>Valuation in thousands of dollars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</si>
</sst>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/>
    <xf numFmtId="3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3" fillId="2" borderId="0" xfId="0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5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" fillId="3" borderId="0" xfId="0" applyFont="1" applyFill="1" applyAlignment="1">
      <alignment horizontal="center" vertical="top" wrapText="1"/>
    </xf>
    <xf numFmtId="0" fontId="0" fillId="3" borderId="0" xfId="0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26"/>
  <sheetViews>
    <sheetView tabSelected="1" zoomScaleNormal="100" workbookViewId="0">
      <selection sqref="A1:G1"/>
    </sheetView>
  </sheetViews>
  <sheetFormatPr defaultRowHeight="15" x14ac:dyDescent="0.25"/>
  <cols>
    <col min="1" max="1" width="8.7109375" style="1" customWidth="1"/>
    <col min="2" max="2" width="6.42578125" style="1" customWidth="1"/>
    <col min="3" max="3" width="7.7109375" style="1" customWidth="1"/>
    <col min="4" max="4" width="8.7109375" style="1" customWidth="1"/>
    <col min="5" max="5" width="14.5703125" style="1" customWidth="1"/>
    <col min="6" max="6" width="17.140625" style="1" customWidth="1"/>
    <col min="7" max="7" width="37.7109375" style="1" customWidth="1"/>
    <col min="8" max="16384" width="9.140625" style="1"/>
  </cols>
  <sheetData>
    <row r="1" spans="1:7" ht="15.75" x14ac:dyDescent="0.25">
      <c r="A1" s="15" t="s">
        <v>8</v>
      </c>
      <c r="B1" s="15"/>
      <c r="C1" s="15"/>
      <c r="D1" s="16"/>
      <c r="E1" s="16"/>
      <c r="F1" s="16"/>
      <c r="G1" s="16"/>
    </row>
    <row r="2" spans="1:7" x14ac:dyDescent="0.25">
      <c r="A2" s="3"/>
      <c r="B2" s="11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x14ac:dyDescent="0.25">
      <c r="A3" s="3">
        <v>2003</v>
      </c>
      <c r="B3" s="4">
        <v>2984</v>
      </c>
      <c r="C3" s="4">
        <v>2641</v>
      </c>
      <c r="D3" s="4">
        <v>152</v>
      </c>
      <c r="E3" s="4">
        <v>42</v>
      </c>
      <c r="F3" s="4">
        <v>149</v>
      </c>
      <c r="G3" s="4">
        <v>20</v>
      </c>
    </row>
    <row r="4" spans="1:7" x14ac:dyDescent="0.25">
      <c r="A4" s="3">
        <v>2004</v>
      </c>
      <c r="B4" s="4">
        <v>4003</v>
      </c>
      <c r="C4" s="4">
        <v>3666</v>
      </c>
      <c r="D4" s="4">
        <v>92</v>
      </c>
      <c r="E4" s="4">
        <v>39</v>
      </c>
      <c r="F4" s="4">
        <v>206</v>
      </c>
      <c r="G4" s="4">
        <v>16</v>
      </c>
    </row>
    <row r="5" spans="1:7" x14ac:dyDescent="0.25">
      <c r="A5" s="3">
        <v>2005</v>
      </c>
      <c r="B5" s="4">
        <v>4439</v>
      </c>
      <c r="C5" s="4">
        <v>4329</v>
      </c>
      <c r="D5" s="4">
        <v>56</v>
      </c>
      <c r="E5" s="4">
        <v>35</v>
      </c>
      <c r="F5" s="4">
        <v>19</v>
      </c>
      <c r="G5" s="4">
        <v>3</v>
      </c>
    </row>
    <row r="6" spans="1:7" x14ac:dyDescent="0.25">
      <c r="A6" s="3">
        <v>2006</v>
      </c>
      <c r="B6" s="4">
        <v>2987</v>
      </c>
      <c r="C6" s="4">
        <v>2869</v>
      </c>
      <c r="D6" s="4">
        <v>30</v>
      </c>
      <c r="E6" s="4">
        <v>24</v>
      </c>
      <c r="F6" s="4">
        <v>64</v>
      </c>
      <c r="G6" s="4">
        <v>10</v>
      </c>
    </row>
    <row r="7" spans="1:7" x14ac:dyDescent="0.25">
      <c r="A7" s="3">
        <v>2007</v>
      </c>
      <c r="B7" s="4">
        <v>1461</v>
      </c>
      <c r="C7" s="4">
        <v>1416</v>
      </c>
      <c r="D7" s="4">
        <v>26</v>
      </c>
      <c r="E7" s="4">
        <v>19</v>
      </c>
      <c r="F7" s="4">
        <v>0</v>
      </c>
      <c r="G7" s="4">
        <v>0</v>
      </c>
    </row>
    <row r="8" spans="1:7" x14ac:dyDescent="0.25">
      <c r="A8" s="3">
        <v>2008</v>
      </c>
      <c r="B8" s="4">
        <v>787</v>
      </c>
      <c r="C8" s="4">
        <v>604</v>
      </c>
      <c r="D8" s="4">
        <v>4</v>
      </c>
      <c r="E8" s="4">
        <v>3</v>
      </c>
      <c r="F8" s="4">
        <v>176</v>
      </c>
      <c r="G8" s="4">
        <v>8</v>
      </c>
    </row>
    <row r="9" spans="1:7" x14ac:dyDescent="0.25">
      <c r="A9" s="3">
        <v>2009</v>
      </c>
      <c r="B9" s="4">
        <v>488</v>
      </c>
      <c r="C9" s="4">
        <v>348</v>
      </c>
      <c r="D9" s="4">
        <v>0</v>
      </c>
      <c r="E9" s="4">
        <v>0</v>
      </c>
      <c r="F9" s="4">
        <v>140</v>
      </c>
      <c r="G9" s="4">
        <v>4</v>
      </c>
    </row>
    <row r="10" spans="1:7" x14ac:dyDescent="0.25">
      <c r="A10" s="3">
        <v>2010</v>
      </c>
      <c r="B10" s="4">
        <v>339</v>
      </c>
      <c r="C10" s="4">
        <v>237</v>
      </c>
      <c r="D10" s="4">
        <v>2</v>
      </c>
      <c r="E10" s="4">
        <v>4</v>
      </c>
      <c r="F10" s="4">
        <v>96</v>
      </c>
      <c r="G10" s="4">
        <v>2</v>
      </c>
    </row>
    <row r="11" spans="1:7" x14ac:dyDescent="0.25">
      <c r="A11" s="3">
        <v>2011</v>
      </c>
      <c r="B11" s="4">
        <v>302</v>
      </c>
      <c r="C11" s="4">
        <v>290</v>
      </c>
      <c r="D11" s="4">
        <v>0</v>
      </c>
      <c r="E11" s="4">
        <v>4</v>
      </c>
      <c r="F11" s="4">
        <v>8</v>
      </c>
      <c r="G11" s="4">
        <v>1</v>
      </c>
    </row>
    <row r="12" spans="1:7" x14ac:dyDescent="0.25">
      <c r="A12" s="3">
        <v>2012</v>
      </c>
      <c r="B12" s="4">
        <v>452</v>
      </c>
      <c r="C12" s="4">
        <v>444</v>
      </c>
      <c r="D12" s="4">
        <v>0</v>
      </c>
      <c r="E12" s="4">
        <v>8</v>
      </c>
      <c r="F12" s="4">
        <v>0</v>
      </c>
      <c r="G12" s="4">
        <v>0</v>
      </c>
    </row>
    <row r="13" spans="1:7" x14ac:dyDescent="0.25">
      <c r="A13" s="3">
        <v>2013</v>
      </c>
      <c r="B13" s="4">
        <v>861</v>
      </c>
      <c r="C13" s="4">
        <v>841</v>
      </c>
      <c r="D13" s="4">
        <v>20</v>
      </c>
      <c r="E13" s="4">
        <v>0</v>
      </c>
      <c r="F13" s="4">
        <v>0</v>
      </c>
      <c r="G13" s="4">
        <v>0</v>
      </c>
    </row>
    <row r="14" spans="1:7" x14ac:dyDescent="0.25">
      <c r="A14" s="3">
        <v>2014</v>
      </c>
      <c r="B14" s="4">
        <v>968</v>
      </c>
      <c r="C14" s="4">
        <v>948</v>
      </c>
      <c r="D14" s="4">
        <v>8</v>
      </c>
      <c r="E14" s="4">
        <v>4</v>
      </c>
      <c r="F14" s="4">
        <v>8</v>
      </c>
      <c r="G14" s="4">
        <v>1</v>
      </c>
    </row>
    <row r="15" spans="1:7" x14ac:dyDescent="0.25">
      <c r="A15" s="3">
        <v>2015</v>
      </c>
      <c r="B15" s="4">
        <v>1377</v>
      </c>
      <c r="C15" s="4">
        <v>1120</v>
      </c>
      <c r="D15" s="4">
        <v>12</v>
      </c>
      <c r="E15" s="4">
        <v>17</v>
      </c>
      <c r="F15" s="4">
        <v>228</v>
      </c>
      <c r="G15" s="4">
        <v>9</v>
      </c>
    </row>
    <row r="16" spans="1:7" x14ac:dyDescent="0.25">
      <c r="A16" s="3">
        <v>2016</v>
      </c>
      <c r="B16" s="4">
        <v>1602</v>
      </c>
      <c r="C16" s="4">
        <v>1366</v>
      </c>
      <c r="D16" s="4">
        <v>22</v>
      </c>
      <c r="E16" s="4">
        <v>0</v>
      </c>
      <c r="F16" s="4">
        <v>214</v>
      </c>
      <c r="G16" s="4">
        <v>17</v>
      </c>
    </row>
    <row r="17" spans="1:7" x14ac:dyDescent="0.25">
      <c r="A17" s="3">
        <v>2017</v>
      </c>
      <c r="B17" s="4">
        <v>1976</v>
      </c>
      <c r="C17" s="4">
        <v>1493</v>
      </c>
      <c r="D17" s="4">
        <v>54</v>
      </c>
      <c r="E17" s="4">
        <v>12</v>
      </c>
      <c r="F17" s="4">
        <v>417</v>
      </c>
      <c r="G17" s="4">
        <v>21</v>
      </c>
    </row>
    <row r="18" spans="1:7" x14ac:dyDescent="0.25">
      <c r="A18" s="3">
        <v>2018</v>
      </c>
      <c r="B18" s="4">
        <v>2079</v>
      </c>
      <c r="C18" s="4">
        <v>1696</v>
      </c>
      <c r="D18" s="4">
        <v>56</v>
      </c>
      <c r="E18" s="4">
        <v>18</v>
      </c>
      <c r="F18" s="4">
        <v>309</v>
      </c>
      <c r="G18" s="4">
        <v>18</v>
      </c>
    </row>
    <row r="19" spans="1:7" x14ac:dyDescent="0.25">
      <c r="A19" s="3">
        <v>2019</v>
      </c>
      <c r="B19" s="4">
        <v>2180</v>
      </c>
      <c r="C19" s="4">
        <v>1588</v>
      </c>
      <c r="D19" s="4">
        <v>60</v>
      </c>
      <c r="E19" s="4">
        <v>16</v>
      </c>
      <c r="F19" s="4">
        <v>516</v>
      </c>
      <c r="G19" s="4">
        <v>35</v>
      </c>
    </row>
    <row r="20" spans="1:7" x14ac:dyDescent="0.25">
      <c r="A20" s="3">
        <v>2020</v>
      </c>
      <c r="B20" s="4">
        <v>1891</v>
      </c>
      <c r="C20" s="4">
        <v>1729</v>
      </c>
      <c r="D20" s="4">
        <v>128</v>
      </c>
      <c r="E20" s="4">
        <v>12</v>
      </c>
      <c r="F20" s="4">
        <v>22</v>
      </c>
      <c r="G20" s="4">
        <v>3</v>
      </c>
    </row>
    <row r="21" spans="1:7" x14ac:dyDescent="0.25">
      <c r="A21" s="3">
        <v>2021</v>
      </c>
      <c r="B21" s="4">
        <v>2481</v>
      </c>
      <c r="C21" s="4">
        <v>1905</v>
      </c>
      <c r="D21" s="4">
        <v>106</v>
      </c>
      <c r="E21" s="4">
        <v>4</v>
      </c>
      <c r="F21" s="4">
        <v>466</v>
      </c>
      <c r="G21" s="4">
        <v>27</v>
      </c>
    </row>
    <row r="22" spans="1:7" x14ac:dyDescent="0.25">
      <c r="A22" s="3">
        <v>2022</v>
      </c>
      <c r="B22" s="4">
        <v>2366</v>
      </c>
      <c r="C22" s="4">
        <v>1745</v>
      </c>
      <c r="D22" s="4">
        <v>140</v>
      </c>
      <c r="E22" s="4">
        <v>0</v>
      </c>
      <c r="F22" s="4">
        <v>481</v>
      </c>
      <c r="G22" s="4">
        <v>8</v>
      </c>
    </row>
    <row r="23" spans="1:7" x14ac:dyDescent="0.25">
      <c r="A23" s="3">
        <v>2023</v>
      </c>
      <c r="B23" s="4">
        <v>1567</v>
      </c>
      <c r="C23" s="4">
        <v>1218</v>
      </c>
      <c r="D23" s="4">
        <v>72</v>
      </c>
      <c r="E23" s="4">
        <v>0</v>
      </c>
      <c r="F23" s="4">
        <v>277</v>
      </c>
      <c r="G23" s="4">
        <v>10</v>
      </c>
    </row>
    <row r="24" spans="1:7" x14ac:dyDescent="0.25">
      <c r="A24" s="3">
        <v>2024</v>
      </c>
      <c r="B24" s="4">
        <v>2068</v>
      </c>
      <c r="C24" s="4">
        <v>1836</v>
      </c>
      <c r="D24" s="4">
        <v>130</v>
      </c>
      <c r="E24" s="4">
        <v>4</v>
      </c>
      <c r="F24" s="4">
        <v>98</v>
      </c>
      <c r="G24" s="4">
        <v>11</v>
      </c>
    </row>
    <row r="25" spans="1:7" x14ac:dyDescent="0.25">
      <c r="B25" s="8"/>
      <c r="C25" s="8"/>
    </row>
    <row r="26" spans="1:7" x14ac:dyDescent="0.25">
      <c r="A26" s="2" t="s">
        <v>0</v>
      </c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3A635-95C3-4218-8374-3E22E2366D97}">
  <sheetPr>
    <pageSetUpPr fitToPage="1"/>
  </sheetPr>
  <dimension ref="A1:G33"/>
  <sheetViews>
    <sheetView workbookViewId="0">
      <selection sqref="A1:F1"/>
    </sheetView>
  </sheetViews>
  <sheetFormatPr defaultRowHeight="15" x14ac:dyDescent="0.25"/>
  <cols>
    <col min="1" max="1" width="8.85546875" style="1" customWidth="1"/>
    <col min="2" max="6" width="15.85546875" style="1" customWidth="1"/>
    <col min="7" max="16384" width="9.140625" style="1"/>
  </cols>
  <sheetData>
    <row r="1" spans="1:7" ht="15.75" x14ac:dyDescent="0.25">
      <c r="A1" s="17" t="s">
        <v>10</v>
      </c>
      <c r="B1" s="17"/>
      <c r="C1" s="17"/>
      <c r="D1" s="18"/>
      <c r="E1" s="18"/>
      <c r="F1" s="18"/>
    </row>
    <row r="2" spans="1:7" x14ac:dyDescent="0.25">
      <c r="A2" s="3"/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</row>
    <row r="3" spans="1:7" x14ac:dyDescent="0.25">
      <c r="A3" s="3">
        <v>2003</v>
      </c>
      <c r="B3" s="4">
        <v>406156</v>
      </c>
      <c r="C3" s="4">
        <v>380194</v>
      </c>
      <c r="D3" s="4">
        <v>11030</v>
      </c>
      <c r="E3" s="4">
        <v>2804</v>
      </c>
      <c r="F3" s="4">
        <v>12128</v>
      </c>
      <c r="G3" s="4"/>
    </row>
    <row r="4" spans="1:7" x14ac:dyDescent="0.25">
      <c r="A4" s="3">
        <v>2004</v>
      </c>
      <c r="B4" s="4">
        <v>565406</v>
      </c>
      <c r="C4" s="4">
        <v>542225</v>
      </c>
      <c r="D4" s="4">
        <v>6729</v>
      </c>
      <c r="E4" s="4">
        <v>2188</v>
      </c>
      <c r="F4" s="4">
        <v>14264</v>
      </c>
      <c r="G4" s="4"/>
    </row>
    <row r="5" spans="1:7" x14ac:dyDescent="0.25">
      <c r="A5" s="3">
        <v>2005</v>
      </c>
      <c r="B5" s="4">
        <v>747314</v>
      </c>
      <c r="C5" s="4">
        <v>737205</v>
      </c>
      <c r="D5" s="4">
        <v>6217</v>
      </c>
      <c r="E5" s="4">
        <v>2394</v>
      </c>
      <c r="F5" s="4">
        <v>1498</v>
      </c>
      <c r="G5" s="4"/>
    </row>
    <row r="6" spans="1:7" x14ac:dyDescent="0.25">
      <c r="A6" s="3">
        <v>2006</v>
      </c>
      <c r="B6" s="4">
        <v>543037</v>
      </c>
      <c r="C6" s="4">
        <v>533194</v>
      </c>
      <c r="D6" s="4">
        <v>3042</v>
      </c>
      <c r="E6" s="4">
        <v>1365</v>
      </c>
      <c r="F6" s="4">
        <v>5436</v>
      </c>
      <c r="G6" s="4"/>
    </row>
    <row r="7" spans="1:7" x14ac:dyDescent="0.25">
      <c r="A7" s="3">
        <v>2007</v>
      </c>
      <c r="B7" s="4">
        <v>300087</v>
      </c>
      <c r="C7" s="4">
        <v>295440</v>
      </c>
      <c r="D7" s="4">
        <v>2729</v>
      </c>
      <c r="E7" s="4">
        <v>1918</v>
      </c>
      <c r="F7" s="4">
        <v>0</v>
      </c>
      <c r="G7" s="4"/>
    </row>
    <row r="8" spans="1:7" x14ac:dyDescent="0.25">
      <c r="A8" s="3">
        <v>2008</v>
      </c>
      <c r="B8" s="4">
        <v>155775</v>
      </c>
      <c r="C8" s="4">
        <v>140897</v>
      </c>
      <c r="D8" s="4">
        <v>392</v>
      </c>
      <c r="E8" s="4">
        <v>485</v>
      </c>
      <c r="F8" s="4">
        <v>14001</v>
      </c>
      <c r="G8" s="4"/>
    </row>
    <row r="9" spans="1:7" x14ac:dyDescent="0.25">
      <c r="A9" s="3">
        <v>2009</v>
      </c>
      <c r="B9" s="4">
        <v>89511</v>
      </c>
      <c r="C9" s="4">
        <v>72704</v>
      </c>
      <c r="D9" s="4">
        <v>0</v>
      </c>
      <c r="E9" s="4">
        <v>0</v>
      </c>
      <c r="F9" s="4">
        <v>16807</v>
      </c>
      <c r="G9" s="4"/>
    </row>
    <row r="10" spans="1:7" x14ac:dyDescent="0.25">
      <c r="A10" s="3">
        <v>2010</v>
      </c>
      <c r="B10" s="4">
        <v>64052</v>
      </c>
      <c r="C10" s="4">
        <v>51963</v>
      </c>
      <c r="D10" s="4">
        <v>198</v>
      </c>
      <c r="E10" s="4">
        <v>40</v>
      </c>
      <c r="F10" s="4">
        <v>11851</v>
      </c>
      <c r="G10" s="4"/>
    </row>
    <row r="11" spans="1:7" x14ac:dyDescent="0.25">
      <c r="A11" s="3">
        <v>2011</v>
      </c>
      <c r="B11" s="4">
        <v>67532</v>
      </c>
      <c r="C11" s="4">
        <v>66507</v>
      </c>
      <c r="D11" s="4">
        <v>0</v>
      </c>
      <c r="E11" s="4">
        <v>237</v>
      </c>
      <c r="F11" s="4">
        <v>788</v>
      </c>
      <c r="G11" s="4"/>
    </row>
    <row r="12" spans="1:7" x14ac:dyDescent="0.25">
      <c r="A12" s="3">
        <v>2012</v>
      </c>
      <c r="B12" s="4">
        <v>105960</v>
      </c>
      <c r="C12" s="4">
        <v>104770</v>
      </c>
      <c r="D12" s="4">
        <v>0</v>
      </c>
      <c r="E12" s="4">
        <v>1190</v>
      </c>
      <c r="F12" s="4">
        <v>0</v>
      </c>
      <c r="G12" s="4"/>
    </row>
    <row r="13" spans="1:7" x14ac:dyDescent="0.25">
      <c r="A13" s="3">
        <v>2013</v>
      </c>
      <c r="B13" s="4">
        <v>198791</v>
      </c>
      <c r="C13" s="4">
        <v>196838</v>
      </c>
      <c r="D13" s="4">
        <v>1953</v>
      </c>
      <c r="E13" s="4">
        <v>0</v>
      </c>
      <c r="F13" s="4">
        <v>0</v>
      </c>
      <c r="G13" s="4"/>
    </row>
    <row r="14" spans="1:7" x14ac:dyDescent="0.25">
      <c r="A14" s="3">
        <v>2014</v>
      </c>
      <c r="B14" s="4">
        <v>226052</v>
      </c>
      <c r="C14" s="4">
        <v>223775</v>
      </c>
      <c r="D14" s="4">
        <v>1085</v>
      </c>
      <c r="E14" s="4">
        <v>438</v>
      </c>
      <c r="F14" s="4">
        <v>754</v>
      </c>
      <c r="G14" s="4"/>
    </row>
    <row r="15" spans="1:7" x14ac:dyDescent="0.25">
      <c r="A15" s="3">
        <v>2015</v>
      </c>
      <c r="B15" s="4">
        <v>292110</v>
      </c>
      <c r="C15" s="4">
        <v>272654</v>
      </c>
      <c r="D15" s="4">
        <v>1491</v>
      </c>
      <c r="E15" s="4">
        <v>1713</v>
      </c>
      <c r="F15" s="4">
        <v>16252</v>
      </c>
    </row>
    <row r="16" spans="1:7" x14ac:dyDescent="0.25">
      <c r="A16" s="3">
        <v>2016</v>
      </c>
      <c r="B16" s="4">
        <v>375819</v>
      </c>
      <c r="C16" s="4">
        <v>345715</v>
      </c>
      <c r="D16" s="4">
        <v>2494</v>
      </c>
      <c r="E16" s="4">
        <v>0</v>
      </c>
      <c r="F16" s="4">
        <v>27610</v>
      </c>
    </row>
    <row r="17" spans="1:6" x14ac:dyDescent="0.25">
      <c r="A17" s="3">
        <v>2017</v>
      </c>
      <c r="B17" s="4">
        <v>447424</v>
      </c>
      <c r="C17" s="4">
        <v>390316</v>
      </c>
      <c r="D17" s="4">
        <v>7574</v>
      </c>
      <c r="E17" s="4">
        <v>1154</v>
      </c>
      <c r="F17" s="4">
        <v>48380</v>
      </c>
    </row>
    <row r="18" spans="1:6" x14ac:dyDescent="0.25">
      <c r="A18" s="3">
        <v>2018</v>
      </c>
      <c r="B18" s="4">
        <v>489306</v>
      </c>
      <c r="C18" s="4">
        <v>446465</v>
      </c>
      <c r="D18" s="4">
        <v>8121</v>
      </c>
      <c r="E18" s="4">
        <v>1731</v>
      </c>
      <c r="F18" s="4">
        <v>32989</v>
      </c>
    </row>
    <row r="19" spans="1:6" x14ac:dyDescent="0.25">
      <c r="A19" s="3">
        <v>2019</v>
      </c>
      <c r="B19" s="4">
        <v>540131</v>
      </c>
      <c r="C19" s="4">
        <v>475532</v>
      </c>
      <c r="D19" s="4">
        <v>8431</v>
      </c>
      <c r="E19" s="4">
        <v>1821</v>
      </c>
      <c r="F19" s="4">
        <v>54347</v>
      </c>
    </row>
    <row r="20" spans="1:6" x14ac:dyDescent="0.25">
      <c r="A20" s="3">
        <v>2020</v>
      </c>
      <c r="B20" s="4">
        <v>522372</v>
      </c>
      <c r="C20" s="4">
        <v>502305</v>
      </c>
      <c r="D20" s="4">
        <v>16629</v>
      </c>
      <c r="E20" s="4">
        <v>1393</v>
      </c>
      <c r="F20" s="4">
        <v>2045</v>
      </c>
    </row>
    <row r="21" spans="1:6" x14ac:dyDescent="0.25">
      <c r="A21" s="3">
        <v>2021</v>
      </c>
      <c r="B21" s="4">
        <v>682636</v>
      </c>
      <c r="C21" s="4">
        <v>584612</v>
      </c>
      <c r="D21" s="4">
        <v>14693</v>
      </c>
      <c r="E21" s="4">
        <v>504</v>
      </c>
      <c r="F21" s="4">
        <v>82827</v>
      </c>
    </row>
    <row r="22" spans="1:6" x14ac:dyDescent="0.25">
      <c r="A22" s="3">
        <v>2022</v>
      </c>
      <c r="B22" s="4">
        <v>724490</v>
      </c>
      <c r="C22" s="4">
        <v>596754</v>
      </c>
      <c r="D22" s="4">
        <v>21510</v>
      </c>
      <c r="E22" s="4">
        <v>0</v>
      </c>
      <c r="F22" s="4">
        <v>106226</v>
      </c>
    </row>
    <row r="23" spans="1:6" x14ac:dyDescent="0.25">
      <c r="A23" s="3">
        <v>2023</v>
      </c>
      <c r="B23" s="4">
        <v>478451</v>
      </c>
      <c r="C23" s="4">
        <v>405703</v>
      </c>
      <c r="D23" s="4">
        <v>9852</v>
      </c>
      <c r="E23" s="4">
        <v>0</v>
      </c>
      <c r="F23" s="4">
        <v>62896</v>
      </c>
    </row>
    <row r="24" spans="1:6" x14ac:dyDescent="0.25">
      <c r="A24" s="3">
        <v>2024</v>
      </c>
      <c r="B24" s="4">
        <v>579780</v>
      </c>
      <c r="C24" s="4">
        <v>544609</v>
      </c>
      <c r="D24" s="4">
        <v>15935</v>
      </c>
      <c r="E24" s="4">
        <v>500</v>
      </c>
      <c r="F24" s="4">
        <v>18736</v>
      </c>
    </row>
    <row r="25" spans="1:6" x14ac:dyDescent="0.25">
      <c r="A25" s="2"/>
      <c r="B25" s="5"/>
      <c r="C25" s="4"/>
      <c r="D25" s="6"/>
      <c r="E25" s="6"/>
      <c r="F25" s="6"/>
    </row>
    <row r="26" spans="1:6" x14ac:dyDescent="0.25">
      <c r="A26" s="1" t="s">
        <v>13</v>
      </c>
      <c r="B26" s="5"/>
      <c r="C26" s="4"/>
      <c r="D26" s="6"/>
      <c r="E26" s="6"/>
      <c r="F26" s="6"/>
    </row>
    <row r="27" spans="1:6" x14ac:dyDescent="0.25">
      <c r="A27" s="2" t="s">
        <v>0</v>
      </c>
    </row>
    <row r="28" spans="1:6" x14ac:dyDescent="0.25">
      <c r="C28" s="7"/>
    </row>
    <row r="29" spans="1:6" x14ac:dyDescent="0.25">
      <c r="C29" s="7"/>
    </row>
    <row r="31" spans="1:6" x14ac:dyDescent="0.25">
      <c r="C31" s="7"/>
    </row>
    <row r="33" spans="3:3" x14ac:dyDescent="0.25">
      <c r="C33" s="8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3AB5-1217-4752-848C-1DAAD890DC73}">
  <sheetPr>
    <pageSetUpPr fitToPage="1"/>
  </sheetPr>
  <dimension ref="A1:C26"/>
  <sheetViews>
    <sheetView workbookViewId="0">
      <selection sqref="A1:C1"/>
    </sheetView>
  </sheetViews>
  <sheetFormatPr defaultRowHeight="15" x14ac:dyDescent="0.25"/>
  <cols>
    <col min="1" max="1" width="8.85546875" style="1" customWidth="1"/>
    <col min="2" max="2" width="74.42578125" style="1" customWidth="1"/>
    <col min="3" max="3" width="26.140625" style="1" customWidth="1"/>
    <col min="4" max="16384" width="9.140625" style="1"/>
  </cols>
  <sheetData>
    <row r="1" spans="1:3" ht="15.75" x14ac:dyDescent="0.25">
      <c r="A1" s="17" t="s">
        <v>9</v>
      </c>
      <c r="B1" s="17"/>
      <c r="C1" s="19"/>
    </row>
    <row r="2" spans="1:3" x14ac:dyDescent="0.25">
      <c r="A2" s="3"/>
      <c r="B2" s="9" t="s">
        <v>11</v>
      </c>
      <c r="C2" s="13" t="s">
        <v>12</v>
      </c>
    </row>
    <row r="3" spans="1:3" x14ac:dyDescent="0.25">
      <c r="A3" s="3">
        <v>2003</v>
      </c>
      <c r="B3" s="4">
        <f>(Valuation!C3*1000)/Units!C3</f>
        <v>143958.34911018555</v>
      </c>
    </row>
    <row r="4" spans="1:3" x14ac:dyDescent="0.25">
      <c r="A4" s="3">
        <v>2004</v>
      </c>
      <c r="B4" s="4">
        <f>(Valuation!C4*1000)/Units!C4</f>
        <v>147906.43753409712</v>
      </c>
      <c r="C4" s="14">
        <f t="shared" ref="C4:C21" si="0">(B4-B3)/B3</f>
        <v>2.7425213253103559E-2</v>
      </c>
    </row>
    <row r="5" spans="1:3" x14ac:dyDescent="0.25">
      <c r="A5" s="3">
        <v>2005</v>
      </c>
      <c r="B5" s="4">
        <f>(Valuation!C5*1000)/Units!C5</f>
        <v>170294.52529452529</v>
      </c>
      <c r="C5" s="14">
        <f t="shared" si="0"/>
        <v>0.15136655397617163</v>
      </c>
    </row>
    <row r="6" spans="1:3" x14ac:dyDescent="0.25">
      <c r="A6" s="3">
        <v>2006</v>
      </c>
      <c r="B6" s="4">
        <f>(Valuation!C6*1000)/Units!C6</f>
        <v>185846.63645869642</v>
      </c>
      <c r="C6" s="14">
        <f t="shared" si="0"/>
        <v>9.1324786497238672E-2</v>
      </c>
    </row>
    <row r="7" spans="1:3" x14ac:dyDescent="0.25">
      <c r="A7" s="3">
        <v>2007</v>
      </c>
      <c r="B7" s="4">
        <f>(Valuation!C7*1000)/Units!C7</f>
        <v>208644.06779661018</v>
      </c>
      <c r="C7" s="14">
        <f t="shared" si="0"/>
        <v>0.12266797921295922</v>
      </c>
    </row>
    <row r="8" spans="1:3" x14ac:dyDescent="0.25">
      <c r="A8" s="3">
        <v>2008</v>
      </c>
      <c r="B8" s="4">
        <f>(Valuation!C8*1000)/Units!C8</f>
        <v>233273.17880794703</v>
      </c>
      <c r="C8" s="14">
        <f t="shared" si="0"/>
        <v>0.11804366772289797</v>
      </c>
    </row>
    <row r="9" spans="1:3" x14ac:dyDescent="0.25">
      <c r="A9" s="3">
        <v>2009</v>
      </c>
      <c r="B9" s="4">
        <f>(Valuation!C9*1000)/Units!C9</f>
        <v>208919.54022988505</v>
      </c>
      <c r="C9" s="14">
        <f t="shared" si="0"/>
        <v>-0.1043996515266431</v>
      </c>
    </row>
    <row r="10" spans="1:3" x14ac:dyDescent="0.25">
      <c r="A10" s="3">
        <v>2010</v>
      </c>
      <c r="B10" s="4">
        <f>(Valuation!C10*1000)/Units!C10</f>
        <v>219253.16455696203</v>
      </c>
      <c r="C10" s="14">
        <f t="shared" si="0"/>
        <v>4.9462220315564319E-2</v>
      </c>
    </row>
    <row r="11" spans="1:3" x14ac:dyDescent="0.25">
      <c r="A11" s="3">
        <v>2011</v>
      </c>
      <c r="B11" s="4">
        <f>(Valuation!C11*1000)/Units!C11</f>
        <v>229334.4827586207</v>
      </c>
      <c r="C11" s="14">
        <f t="shared" si="0"/>
        <v>4.5980263144797327E-2</v>
      </c>
    </row>
    <row r="12" spans="1:3" x14ac:dyDescent="0.25">
      <c r="A12" s="3">
        <v>2012</v>
      </c>
      <c r="B12" s="4">
        <f>(Valuation!C12*1000)/Units!C12</f>
        <v>235968.46846846846</v>
      </c>
      <c r="C12" s="14">
        <f t="shared" si="0"/>
        <v>2.892711828613307E-2</v>
      </c>
    </row>
    <row r="13" spans="1:3" x14ac:dyDescent="0.25">
      <c r="A13" s="3">
        <v>2013</v>
      </c>
      <c r="B13" s="4">
        <f>(Valuation!C13*1000)/Units!C13</f>
        <v>234052.31866825209</v>
      </c>
      <c r="C13" s="14">
        <f t="shared" si="0"/>
        <v>-8.1203637615354495E-3</v>
      </c>
    </row>
    <row r="14" spans="1:3" x14ac:dyDescent="0.25">
      <c r="A14" s="3">
        <v>2014</v>
      </c>
      <c r="B14" s="4">
        <f>(Valuation!C14*1000)/Units!C14</f>
        <v>236049.57805907173</v>
      </c>
      <c r="C14" s="14">
        <f t="shared" si="0"/>
        <v>8.533388612357978E-3</v>
      </c>
    </row>
    <row r="15" spans="1:3" x14ac:dyDescent="0.25">
      <c r="A15" s="3">
        <v>2015</v>
      </c>
      <c r="B15" s="4">
        <f>(Valuation!C15*1000)/Units!C15</f>
        <v>243441.07142857142</v>
      </c>
      <c r="C15" s="14">
        <f t="shared" si="0"/>
        <v>3.1313308967872655E-2</v>
      </c>
    </row>
    <row r="16" spans="1:3" x14ac:dyDescent="0.25">
      <c r="A16" s="3">
        <v>2016</v>
      </c>
      <c r="B16" s="4">
        <f>(Valuation!C16*1000)/Units!C16</f>
        <v>253085.65153733527</v>
      </c>
      <c r="C16" s="14">
        <f t="shared" si="0"/>
        <v>3.9617719607324728E-2</v>
      </c>
    </row>
    <row r="17" spans="1:3" x14ac:dyDescent="0.25">
      <c r="A17" s="3">
        <v>2017</v>
      </c>
      <c r="B17" s="4">
        <f>(Valuation!C17*1000)/Units!C17</f>
        <v>261430.67649028802</v>
      </c>
      <c r="C17" s="14">
        <f t="shared" si="0"/>
        <v>3.2973125510126718E-2</v>
      </c>
    </row>
    <row r="18" spans="1:3" x14ac:dyDescent="0.25">
      <c r="A18" s="3">
        <v>2018</v>
      </c>
      <c r="B18" s="4">
        <f>(Valuation!C17*1000)/Units!C18</f>
        <v>230139.15094339623</v>
      </c>
      <c r="C18" s="14">
        <f t="shared" si="0"/>
        <v>-0.1196933962264151</v>
      </c>
    </row>
    <row r="19" spans="1:3" x14ac:dyDescent="0.25">
      <c r="A19" s="3">
        <v>2019</v>
      </c>
      <c r="B19" s="4">
        <f>(Valuation!C19*1000)/Units!C19</f>
        <v>299453.40050377836</v>
      </c>
      <c r="C19" s="14">
        <f t="shared" si="0"/>
        <v>0.30118408482974846</v>
      </c>
    </row>
    <row r="20" spans="1:3" x14ac:dyDescent="0.25">
      <c r="A20" s="3">
        <v>2020</v>
      </c>
      <c r="B20" s="4">
        <f>(Valuation!C20*1000)/Units!C20</f>
        <v>290517.64025448234</v>
      </c>
      <c r="C20" s="14">
        <f t="shared" si="0"/>
        <v>-2.9840236358188495E-2</v>
      </c>
    </row>
    <row r="21" spans="1:3" x14ac:dyDescent="0.25">
      <c r="A21" s="3">
        <v>2021</v>
      </c>
      <c r="B21" s="4">
        <f>(Valuation!C21*1000)/Units!C21</f>
        <v>306882.93963254592</v>
      </c>
      <c r="C21" s="14">
        <f t="shared" si="0"/>
        <v>5.6331516956175921E-2</v>
      </c>
    </row>
    <row r="22" spans="1:3" x14ac:dyDescent="0.25">
      <c r="A22" s="3">
        <v>2022</v>
      </c>
      <c r="B22" s="4">
        <f>(Valuation!C22*1000)/Units!C22</f>
        <v>341979.36962750717</v>
      </c>
      <c r="C22" s="14">
        <f t="shared" ref="C22" si="1">(B22-B21)/B21</f>
        <v>0.1143642264277866</v>
      </c>
    </row>
    <row r="23" spans="1:3" x14ac:dyDescent="0.25">
      <c r="A23" s="3">
        <v>2023</v>
      </c>
      <c r="B23" s="4">
        <f>(Valuation!C23*1000)/Units!C23</f>
        <v>333089.49096880131</v>
      </c>
      <c r="C23" s="14">
        <f t="shared" ref="C23" si="2">(B23-B22)/B22</f>
        <v>-2.5995365358995028E-2</v>
      </c>
    </row>
    <row r="24" spans="1:3" x14ac:dyDescent="0.25">
      <c r="A24" s="3">
        <v>2024</v>
      </c>
      <c r="B24" s="4">
        <f>(Valuation!C24*1000)/Units!C24</f>
        <v>296627.99564270151</v>
      </c>
      <c r="C24" s="14">
        <f t="shared" ref="C24" si="3">(B24-B23)/B23</f>
        <v>-0.10946456227138955</v>
      </c>
    </row>
    <row r="25" spans="1:3" x14ac:dyDescent="0.25">
      <c r="A25" s="2"/>
      <c r="B25" s="8"/>
    </row>
    <row r="26" spans="1:3" x14ac:dyDescent="0.25">
      <c r="A26" s="2" t="s">
        <v>7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Units</vt:lpstr>
      <vt:lpstr>Valuation</vt:lpstr>
      <vt:lpstr>SFR Average Value</vt:lpstr>
      <vt:lpstr>'SFR Average Value'!Print_Area</vt:lpstr>
      <vt:lpstr>Units!Print_Area</vt:lpstr>
      <vt:lpstr>Valuation!Print_Area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robert.carreira</cp:lastModifiedBy>
  <cp:lastPrinted>2021-06-09T21:09:11Z</cp:lastPrinted>
  <dcterms:created xsi:type="dcterms:W3CDTF">2013-09-09T23:26:53Z</dcterms:created>
  <dcterms:modified xsi:type="dcterms:W3CDTF">2025-05-21T01:28:30Z</dcterms:modified>
</cp:coreProperties>
</file>