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Apache County\"/>
    </mc:Choice>
  </mc:AlternateContent>
  <xr:revisionPtr revIDLastSave="0" documentId="13_ncr:1_{77AF8FED-F01A-4F0D-ABD4-5B43E70DED97}" xr6:coauthVersionLast="47" xr6:coauthVersionMax="47" xr10:uidLastSave="{00000000-0000-0000-0000-000000000000}"/>
  <bookViews>
    <workbookView xWindow="18765" yWindow="150" windowWidth="9690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Receipts'!$A$1:$C$21</definedName>
    <definedName name="_xlnm.Print_Area" localSheetId="1">'Restaurant &amp; Bar Sales'!$A$1:$C$21</definedName>
    <definedName name="_xlnm.Print_Area" localSheetId="0">'Retail Sales'!$A$1:$C$21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C18" i="23"/>
  <c r="C18" i="19"/>
  <c r="C17" i="22"/>
  <c r="C17" i="23"/>
  <c r="C17" i="19"/>
  <c r="C16" i="22"/>
  <c r="C16" i="23"/>
  <c r="C16" i="19"/>
  <c r="C15" i="22"/>
  <c r="C15" i="23"/>
  <c r="C15" i="19"/>
  <c r="C14" i="23"/>
  <c r="C13" i="23"/>
  <c r="C12" i="23"/>
  <c r="C11" i="23"/>
  <c r="C10" i="23"/>
  <c r="C9" i="23"/>
  <c r="C8" i="23"/>
  <c r="C7" i="23"/>
  <c r="C6" i="23"/>
  <c r="C5" i="23"/>
  <c r="C4" i="23"/>
  <c r="C14" i="22"/>
  <c r="C13" i="22"/>
  <c r="C12" i="22"/>
  <c r="C11" i="22"/>
  <c r="C10" i="22"/>
  <c r="C9" i="22"/>
  <c r="C8" i="22"/>
  <c r="C7" i="22"/>
  <c r="C6" i="22"/>
  <c r="C5" i="22"/>
  <c r="C4" i="22"/>
  <c r="C14" i="19"/>
  <c r="C13" i="19"/>
  <c r="C12" i="19"/>
  <c r="C11" i="19"/>
  <c r="C10" i="19"/>
  <c r="C9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<sst xmlns="http://schemas.openxmlformats.org/spreadsheetml/2006/main" count="15" uniqueCount="8">
  <si>
    <t>Total</t>
  </si>
  <si>
    <t>Source: Arizona Department of Revenue and US Economic Research</t>
  </si>
  <si>
    <t>Annual Growth</t>
  </si>
  <si>
    <t>APACHE COUNTY RETAIL SALES</t>
  </si>
  <si>
    <t>APACHE COUNTY HOTEL/MOTEL RECEIPTS</t>
  </si>
  <si>
    <t>APACHE COUNTY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</si>
  <si>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(not sales month)</t>
    </r>
  </si>
  <si>
    <r>
      <t>Note</t>
    </r>
    <r>
      <rPr>
        <sz val="10"/>
        <rFont val="Calibri"/>
        <family val="2"/>
        <scheme val="minor"/>
      </rPr>
      <t>. By tax-processing month (not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</si>
</sst>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6" fillId="4" borderId="0" xfId="0" applyFont="1" applyFill="1" applyAlignment="1">
      <alignment horizontal="center"/>
    </xf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H170"/>
  <sheetViews>
    <sheetView tabSelected="1"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3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97303177</v>
      </c>
      <c r="C3" s="8"/>
    </row>
    <row r="4" spans="1:34" ht="15" x14ac:dyDescent="0.25">
      <c r="A4" s="1">
        <v>2010</v>
      </c>
      <c r="B4" s="7">
        <v>40884296</v>
      </c>
      <c r="C4" s="8">
        <f>(B4-B3)/B3</f>
        <v>-0.57982568236184107</v>
      </c>
    </row>
    <row r="5" spans="1:34" ht="15" x14ac:dyDescent="0.25">
      <c r="A5" s="1">
        <v>2011</v>
      </c>
      <c r="B5" s="7">
        <v>84335842</v>
      </c>
      <c r="C5" s="8">
        <f t="shared" ref="C5:C14" si="0">(B5-B4)/B4</f>
        <v>1.0627930587333581</v>
      </c>
    </row>
    <row r="6" spans="1:34" ht="15" x14ac:dyDescent="0.25">
      <c r="A6" s="1">
        <v>2012</v>
      </c>
      <c r="B6" s="7">
        <v>81400635</v>
      </c>
      <c r="C6" s="8">
        <f t="shared" si="0"/>
        <v>-3.4803790777354189E-2</v>
      </c>
    </row>
    <row r="7" spans="1:34" ht="15" x14ac:dyDescent="0.25">
      <c r="A7" s="1">
        <v>2013</v>
      </c>
      <c r="B7" s="7">
        <v>104612533</v>
      </c>
      <c r="C7" s="8">
        <f t="shared" si="0"/>
        <v>0.28515622758962506</v>
      </c>
    </row>
    <row r="8" spans="1:34" ht="15" x14ac:dyDescent="0.25">
      <c r="A8" s="1">
        <v>2014</v>
      </c>
      <c r="B8" s="7">
        <v>137881425</v>
      </c>
      <c r="C8" s="8">
        <f t="shared" si="0"/>
        <v>0.3180201362679938</v>
      </c>
    </row>
    <row r="9" spans="1:34" ht="15" x14ac:dyDescent="0.25">
      <c r="A9" s="1">
        <v>2015</v>
      </c>
      <c r="B9" s="7">
        <v>118066721</v>
      </c>
      <c r="C9" s="8">
        <f t="shared" si="0"/>
        <v>-0.14370829138152583</v>
      </c>
    </row>
    <row r="10" spans="1:34" ht="15" x14ac:dyDescent="0.25">
      <c r="A10" s="1">
        <v>2016</v>
      </c>
      <c r="B10" s="7">
        <v>126746922</v>
      </c>
      <c r="C10" s="8">
        <f t="shared" si="0"/>
        <v>7.3519455156207822E-2</v>
      </c>
    </row>
    <row r="11" spans="1:34" ht="15" x14ac:dyDescent="0.25">
      <c r="A11" s="1">
        <v>2017</v>
      </c>
      <c r="B11" s="7">
        <v>116430193</v>
      </c>
      <c r="C11" s="8">
        <f t="shared" si="0"/>
        <v>-8.1396288266471675E-2</v>
      </c>
    </row>
    <row r="12" spans="1:34" ht="15" x14ac:dyDescent="0.25">
      <c r="A12" s="1">
        <v>2018</v>
      </c>
      <c r="B12" s="7">
        <v>125878930</v>
      </c>
      <c r="C12" s="8">
        <f t="shared" si="0"/>
        <v>8.115366604262178E-2</v>
      </c>
    </row>
    <row r="13" spans="1:34" ht="15" x14ac:dyDescent="0.25">
      <c r="A13" s="1">
        <v>2019</v>
      </c>
      <c r="B13" s="7">
        <v>147838126</v>
      </c>
      <c r="C13" s="8">
        <f t="shared" si="0"/>
        <v>0.17444695470481042</v>
      </c>
    </row>
    <row r="14" spans="1:34" ht="15" x14ac:dyDescent="0.25">
      <c r="A14" s="1">
        <v>2020</v>
      </c>
      <c r="B14" s="7">
        <v>153301381</v>
      </c>
      <c r="C14" s="8">
        <f t="shared" si="0"/>
        <v>3.6954303655066627E-2</v>
      </c>
    </row>
    <row r="15" spans="1:34" ht="15" x14ac:dyDescent="0.25">
      <c r="A15" s="1">
        <v>2021</v>
      </c>
      <c r="B15" s="7">
        <v>194734692</v>
      </c>
      <c r="C15" s="8">
        <f t="shared" ref="C15" si="1">(B15-B14)/B14</f>
        <v>0.27027356655058443</v>
      </c>
    </row>
    <row r="16" spans="1:34" ht="15" x14ac:dyDescent="0.25">
      <c r="A16" s="1">
        <v>2022</v>
      </c>
      <c r="B16" s="7">
        <v>227851961</v>
      </c>
      <c r="C16" s="8">
        <f t="shared" ref="C16" si="2">(B16-B15)/B15</f>
        <v>0.17006352930683763</v>
      </c>
    </row>
    <row r="17" spans="1:3" ht="15" x14ac:dyDescent="0.25">
      <c r="A17" s="1">
        <v>2023</v>
      </c>
      <c r="B17" s="7">
        <v>186449882</v>
      </c>
      <c r="C17" s="8">
        <f t="shared" ref="C17" si="3">(B17-B16)/B16</f>
        <v>-0.18170604640966859</v>
      </c>
    </row>
    <row r="18" spans="1:3" ht="15" x14ac:dyDescent="0.25">
      <c r="A18" s="1">
        <v>2024</v>
      </c>
      <c r="B18" s="7">
        <v>161278841</v>
      </c>
      <c r="C18" s="8">
        <f t="shared" ref="C18" si="4">(B18-B17)/B17</f>
        <v>-0.135001646179642</v>
      </c>
    </row>
    <row r="19" spans="1:3" ht="15.75" customHeight="1" x14ac:dyDescent="0.2"/>
    <row r="20" spans="1:3" ht="15.75" customHeight="1" x14ac:dyDescent="0.2">
      <c r="A20" s="6" t="s">
        <v>6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H154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4.28515625" style="6" bestFit="1" customWidth="1"/>
    <col min="3" max="3" width="16" style="6" customWidth="1"/>
    <col min="4" max="16384" width="9.140625" style="6"/>
  </cols>
  <sheetData>
    <row r="1" spans="1:34" s="4" customFormat="1" ht="19.5" customHeight="1" x14ac:dyDescent="0.35">
      <c r="A1" s="9" t="s">
        <v>5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12035850</v>
      </c>
      <c r="C3" s="8"/>
    </row>
    <row r="4" spans="1:34" ht="15" x14ac:dyDescent="0.25">
      <c r="A4" s="1">
        <v>2010</v>
      </c>
      <c r="B4" s="7">
        <v>12077061</v>
      </c>
      <c r="C4" s="8">
        <f>(B4-B3)/B3</f>
        <v>3.4240207380450902E-3</v>
      </c>
    </row>
    <row r="5" spans="1:34" ht="15" x14ac:dyDescent="0.25">
      <c r="A5" s="1">
        <v>2011</v>
      </c>
      <c r="B5" s="7">
        <v>14165433</v>
      </c>
      <c r="C5" s="8">
        <f t="shared" ref="C5:C14" si="0">(B5-B4)/B4</f>
        <v>0.1729205474742572</v>
      </c>
    </row>
    <row r="6" spans="1:34" ht="15" x14ac:dyDescent="0.25">
      <c r="A6" s="1">
        <v>2012</v>
      </c>
      <c r="B6" s="7">
        <v>11723332</v>
      </c>
      <c r="C6" s="8">
        <f t="shared" si="0"/>
        <v>-0.17239861287685312</v>
      </c>
    </row>
    <row r="7" spans="1:34" ht="15" x14ac:dyDescent="0.25">
      <c r="A7" s="1">
        <v>2013</v>
      </c>
      <c r="B7" s="7">
        <v>12840166</v>
      </c>
      <c r="C7" s="8">
        <f t="shared" si="0"/>
        <v>9.5265919279604122E-2</v>
      </c>
    </row>
    <row r="8" spans="1:34" ht="15" x14ac:dyDescent="0.25">
      <c r="A8" s="1">
        <v>2014</v>
      </c>
      <c r="B8" s="7">
        <v>14462426</v>
      </c>
      <c r="C8" s="8">
        <f t="shared" si="0"/>
        <v>0.12634260335886624</v>
      </c>
    </row>
    <row r="9" spans="1:34" ht="15" x14ac:dyDescent="0.25">
      <c r="A9" s="1">
        <v>2015</v>
      </c>
      <c r="B9" s="7">
        <v>17670874</v>
      </c>
      <c r="C9" s="8">
        <f t="shared" si="0"/>
        <v>0.22184715067859292</v>
      </c>
    </row>
    <row r="10" spans="1:34" ht="15" x14ac:dyDescent="0.25">
      <c r="A10" s="1">
        <v>2016</v>
      </c>
      <c r="B10" s="7">
        <v>19150402</v>
      </c>
      <c r="C10" s="8">
        <f t="shared" si="0"/>
        <v>8.3726928277571333E-2</v>
      </c>
    </row>
    <row r="11" spans="1:34" ht="15" x14ac:dyDescent="0.25">
      <c r="A11" s="1">
        <v>2017</v>
      </c>
      <c r="B11" s="7">
        <v>16185906</v>
      </c>
      <c r="C11" s="8">
        <f t="shared" si="0"/>
        <v>-0.15480071906584519</v>
      </c>
    </row>
    <row r="12" spans="1:34" ht="15" x14ac:dyDescent="0.25">
      <c r="A12" s="1">
        <v>2018</v>
      </c>
      <c r="B12" s="7">
        <v>15160367</v>
      </c>
      <c r="C12" s="8">
        <f t="shared" si="0"/>
        <v>-6.335999974298627E-2</v>
      </c>
    </row>
    <row r="13" spans="1:34" ht="15" x14ac:dyDescent="0.25">
      <c r="A13" s="1">
        <v>2019</v>
      </c>
      <c r="B13" s="7">
        <v>16190283</v>
      </c>
      <c r="C13" s="8">
        <f t="shared" si="0"/>
        <v>6.7934767014545233E-2</v>
      </c>
    </row>
    <row r="14" spans="1:34" ht="15" x14ac:dyDescent="0.25">
      <c r="A14" s="1">
        <v>2020</v>
      </c>
      <c r="B14" s="7">
        <v>16241205</v>
      </c>
      <c r="C14" s="8">
        <f t="shared" si="0"/>
        <v>3.1452198828148957E-3</v>
      </c>
    </row>
    <row r="15" spans="1:34" ht="15" x14ac:dyDescent="0.25">
      <c r="A15" s="1">
        <v>2021</v>
      </c>
      <c r="B15" s="7">
        <v>22910359</v>
      </c>
      <c r="C15" s="8">
        <f t="shared" ref="C15" si="1">(B15-B14)/B14</f>
        <v>0.41063172344662852</v>
      </c>
    </row>
    <row r="16" spans="1:34" ht="15" x14ac:dyDescent="0.25">
      <c r="A16" s="1">
        <v>2022</v>
      </c>
      <c r="B16" s="7">
        <v>21310177</v>
      </c>
      <c r="C16" s="8">
        <f t="shared" ref="C16:C17" si="2">(B16-B15)/B15</f>
        <v>-6.9845348123964354E-2</v>
      </c>
    </row>
    <row r="17" spans="1:3" ht="15" x14ac:dyDescent="0.25">
      <c r="A17" s="1">
        <v>2023</v>
      </c>
      <c r="B17" s="7">
        <v>22661655</v>
      </c>
      <c r="C17" s="8">
        <f t="shared" si="2"/>
        <v>6.341937000335568E-2</v>
      </c>
    </row>
    <row r="18" spans="1:3" ht="15" x14ac:dyDescent="0.25">
      <c r="A18" s="1">
        <v>2024</v>
      </c>
      <c r="B18" s="7">
        <v>21319932</v>
      </c>
      <c r="C18" s="8">
        <f t="shared" ref="C18" si="3">(B18-B17)/B17</f>
        <v>-5.9206752551832602E-2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1.140625" style="6" bestFit="1" customWidth="1"/>
    <col min="3" max="3" width="17.42578125" style="6" customWidth="1"/>
    <col min="4" max="16384" width="9.140625" style="6"/>
  </cols>
  <sheetData>
    <row r="1" spans="1:34" s="4" customFormat="1" ht="19.5" customHeight="1" x14ac:dyDescent="0.35">
      <c r="A1" s="9" t="s">
        <v>4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14021784</v>
      </c>
      <c r="C3" s="8"/>
    </row>
    <row r="4" spans="1:34" ht="15" x14ac:dyDescent="0.25">
      <c r="A4" s="1">
        <v>2010</v>
      </c>
      <c r="B4" s="7">
        <v>12343988</v>
      </c>
      <c r="C4" s="8">
        <f>(B4-B3)/B3</f>
        <v>-0.11965638609181257</v>
      </c>
    </row>
    <row r="5" spans="1:34" ht="15" x14ac:dyDescent="0.25">
      <c r="A5" s="1">
        <v>2011</v>
      </c>
      <c r="B5" s="7">
        <v>11447936</v>
      </c>
      <c r="C5" s="8">
        <f t="shared" ref="C5:C14" si="0">(B5-B4)/B4</f>
        <v>-7.2590154818685831E-2</v>
      </c>
    </row>
    <row r="6" spans="1:34" ht="15" x14ac:dyDescent="0.25">
      <c r="A6" s="1">
        <v>2012</v>
      </c>
      <c r="B6" s="7">
        <v>11650855</v>
      </c>
      <c r="C6" s="8">
        <f t="shared" si="0"/>
        <v>1.7725378618468866E-2</v>
      </c>
    </row>
    <row r="7" spans="1:34" ht="15" x14ac:dyDescent="0.25">
      <c r="A7" s="1">
        <v>2013</v>
      </c>
      <c r="B7" s="7">
        <v>9638218</v>
      </c>
      <c r="C7" s="8">
        <f t="shared" si="0"/>
        <v>-0.17274586285727528</v>
      </c>
    </row>
    <row r="8" spans="1:34" ht="15" x14ac:dyDescent="0.25">
      <c r="A8" s="1">
        <v>2014</v>
      </c>
      <c r="B8" s="7">
        <v>9695703</v>
      </c>
      <c r="C8" s="8">
        <f t="shared" si="0"/>
        <v>5.9642767988854371E-3</v>
      </c>
    </row>
    <row r="9" spans="1:34" ht="15" x14ac:dyDescent="0.25">
      <c r="A9" s="1">
        <v>2015</v>
      </c>
      <c r="B9" s="7">
        <v>12388321</v>
      </c>
      <c r="C9" s="8">
        <f t="shared" si="0"/>
        <v>0.27771250831425015</v>
      </c>
    </row>
    <row r="10" spans="1:34" ht="15" x14ac:dyDescent="0.25">
      <c r="A10" s="1">
        <v>2016</v>
      </c>
      <c r="B10" s="7">
        <v>14827308</v>
      </c>
      <c r="C10" s="8">
        <f t="shared" si="0"/>
        <v>0.19687793043141197</v>
      </c>
    </row>
    <row r="11" spans="1:34" ht="15" x14ac:dyDescent="0.25">
      <c r="A11" s="1">
        <v>2017</v>
      </c>
      <c r="B11" s="7">
        <v>10524632</v>
      </c>
      <c r="C11" s="8">
        <f t="shared" si="0"/>
        <v>-0.29018591911626845</v>
      </c>
    </row>
    <row r="12" spans="1:34" ht="15" x14ac:dyDescent="0.25">
      <c r="A12" s="1">
        <v>2018</v>
      </c>
      <c r="B12" s="7">
        <v>9984877</v>
      </c>
      <c r="C12" s="8">
        <f t="shared" si="0"/>
        <v>-5.1284928537168803E-2</v>
      </c>
    </row>
    <row r="13" spans="1:34" ht="15" x14ac:dyDescent="0.25">
      <c r="A13" s="1">
        <v>2019</v>
      </c>
      <c r="B13" s="7">
        <v>10695464</v>
      </c>
      <c r="C13" s="8">
        <f t="shared" si="0"/>
        <v>7.1166324833045011E-2</v>
      </c>
    </row>
    <row r="14" spans="1:34" ht="15" x14ac:dyDescent="0.25">
      <c r="A14" s="1">
        <v>2020</v>
      </c>
      <c r="B14" s="7">
        <v>11161241</v>
      </c>
      <c r="C14" s="8">
        <f t="shared" si="0"/>
        <v>4.3549022277107378E-2</v>
      </c>
    </row>
    <row r="15" spans="1:34" ht="15" x14ac:dyDescent="0.25">
      <c r="A15" s="1">
        <v>2021</v>
      </c>
      <c r="B15" s="7">
        <v>16322274</v>
      </c>
      <c r="C15" s="8">
        <f t="shared" ref="C15" si="1">(B15-B14)/B14</f>
        <v>0.46240673416155065</v>
      </c>
    </row>
    <row r="16" spans="1:34" ht="15" x14ac:dyDescent="0.25">
      <c r="A16" s="1">
        <v>2022</v>
      </c>
      <c r="B16" s="7">
        <v>16319803</v>
      </c>
      <c r="C16" s="8">
        <f t="shared" ref="C16" si="2">(B16-B15)/B15</f>
        <v>-1.5138821955813266E-4</v>
      </c>
    </row>
    <row r="17" spans="1:3" ht="15" x14ac:dyDescent="0.25">
      <c r="A17" s="1">
        <v>2023</v>
      </c>
      <c r="B17" s="7">
        <v>17310257</v>
      </c>
      <c r="C17" s="8">
        <f t="shared" ref="C17" si="3">(B17-B16)/B16</f>
        <v>6.0690315930896958E-2</v>
      </c>
    </row>
    <row r="18" spans="1:3" ht="15" x14ac:dyDescent="0.25">
      <c r="A18" s="1">
        <v>2024</v>
      </c>
      <c r="B18" s="7">
        <v>16631094</v>
      </c>
      <c r="C18" s="8">
        <f t="shared" ref="C18" si="4">(B18-B17)/B17</f>
        <v>-3.9234715001631691E-2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2021-06-03T20:44:09Z</cp:lastPrinted>
  <dcterms:created xsi:type="dcterms:W3CDTF">2005-08-25T22:14:49Z</dcterms:created>
  <dcterms:modified xsi:type="dcterms:W3CDTF">2025-01-20T20:54:37Z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