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Yavapai County\"/>
    </mc:Choice>
  </mc:AlternateContent>
  <xr:revisionPtr revIDLastSave="0" documentId="13_ncr:1_{8BC4F03E-99CE-4A86-886D-9818DBF3857D}" xr6:coauthVersionLast="47" xr6:coauthVersionMax="47" xr10:uidLastSave="{00000000-0000-0000-0000-000000000000}"/>
  <bookViews>
    <workbookView xWindow="360" yWindow="252" windowWidth="7548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22"/>
  <c r="C15" i="23"/>
  <c r="C15" i="19"/>
  <c r="C14" i="22"/>
  <c r="C13" i="22"/>
  <c r="C14" i="23"/>
  <c r="C13" i="23"/>
  <c r="C12" i="23"/>
  <c r="C11" i="23"/>
  <c r="C10" i="23"/>
  <c r="C9" i="23"/>
  <c r="C8" i="23"/>
  <c r="C7" i="23"/>
  <c r="C6" i="23"/>
  <c r="C5" i="23"/>
  <c r="C4" i="23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<sst xmlns="http://schemas.openxmlformats.org/spreadsheetml/2006/main" count="15" uniqueCount="7">
  <si>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</si>
  <si>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</si>
  <si>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</si>
  <si>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YAVAPAI COUNTY RETAIL SALES</t>
  </si>
  <si>
    <t>YAVAPAI COUNTY HOTEL/MOTEL RECEIPTS</t>
  </si>
  <si>
    <t>YAVAPAI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</si>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</sst>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8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7" fillId="3" borderId="0" xfId="0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24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4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10" t="s">
        <v>3</v>
      </c>
      <c r="B1" s="10"/>
      <c r="C1" s="10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1264900258</v>
      </c>
      <c r="C3" s="8"/>
    </row>
    <row r="4" spans="1:34" ht="14.4" x14ac:dyDescent="0.3">
      <c r="A4" s="1">
        <v>2010</v>
      </c>
      <c r="B4" s="7">
        <v>1171501179</v>
      </c>
      <c r="C4" s="8">
        <f>(B4-B3)/B3</f>
        <v>-7.3839086053850742E-2</v>
      </c>
    </row>
    <row r="5" spans="1:34" ht="14.4" x14ac:dyDescent="0.3">
      <c r="A5" s="1">
        <v>2011</v>
      </c>
      <c r="B5" s="7">
        <v>1263529235</v>
      </c>
      <c r="C5" s="8">
        <f t="shared" ref="C5:C14" si="0">(B5-B4)/B4</f>
        <v>7.8555666566682988E-2</v>
      </c>
    </row>
    <row r="6" spans="1:34" ht="14.4" x14ac:dyDescent="0.3">
      <c r="A6" s="1">
        <v>2012</v>
      </c>
      <c r="B6" s="7">
        <v>1332978723</v>
      </c>
      <c r="C6" s="8">
        <f t="shared" si="0"/>
        <v>5.496468627415653E-2</v>
      </c>
    </row>
    <row r="7" spans="1:34" ht="14.4" x14ac:dyDescent="0.3">
      <c r="A7" s="1">
        <v>2013</v>
      </c>
      <c r="B7" s="7">
        <v>1439983680</v>
      </c>
      <c r="C7" s="8">
        <f t="shared" si="0"/>
        <v>8.0275067526340407E-2</v>
      </c>
    </row>
    <row r="8" spans="1:34" ht="14.4" x14ac:dyDescent="0.3">
      <c r="A8" s="1">
        <v>2014</v>
      </c>
      <c r="B8" s="7">
        <v>1518876852</v>
      </c>
      <c r="C8" s="8">
        <f t="shared" si="0"/>
        <v>5.4787545925520487E-2</v>
      </c>
    </row>
    <row r="9" spans="1:34" ht="14.4" x14ac:dyDescent="0.3">
      <c r="A9" s="1">
        <v>2015</v>
      </c>
      <c r="B9" s="7">
        <v>1686220132</v>
      </c>
      <c r="C9" s="8">
        <f t="shared" si="0"/>
        <v>0.11017567341265927</v>
      </c>
    </row>
    <row r="10" spans="1:34" ht="14.4" x14ac:dyDescent="0.3">
      <c r="A10" s="1">
        <v>2016</v>
      </c>
      <c r="B10" s="7">
        <v>1771199579</v>
      </c>
      <c r="C10" s="8">
        <f t="shared" si="0"/>
        <v>5.0396413485591096E-2</v>
      </c>
    </row>
    <row r="11" spans="1:34" ht="14.4" x14ac:dyDescent="0.3">
      <c r="A11" s="1">
        <v>2017</v>
      </c>
      <c r="B11" s="7">
        <v>1895432504</v>
      </c>
      <c r="C11" s="8">
        <f t="shared" si="0"/>
        <v>7.0140556983499594E-2</v>
      </c>
    </row>
    <row r="12" spans="1:34" ht="14.4" x14ac:dyDescent="0.3">
      <c r="A12" s="1">
        <v>2018</v>
      </c>
      <c r="B12" s="7">
        <v>1984261123</v>
      </c>
      <c r="C12" s="8">
        <f t="shared" si="0"/>
        <v>4.6864564584885901E-2</v>
      </c>
    </row>
    <row r="13" spans="1:34" ht="14.4" x14ac:dyDescent="0.3">
      <c r="A13" s="1">
        <v>2019</v>
      </c>
      <c r="B13" s="7">
        <v>2094671444</v>
      </c>
      <c r="C13" s="8">
        <f t="shared" si="0"/>
        <v>5.5643039981084184E-2</v>
      </c>
    </row>
    <row r="14" spans="1:34" ht="14.4" x14ac:dyDescent="0.3">
      <c r="A14" s="1">
        <v>2020</v>
      </c>
      <c r="B14" s="7">
        <v>2367155427</v>
      </c>
      <c r="C14" s="8">
        <f t="shared" si="0"/>
        <v>0.13008435465165963</v>
      </c>
    </row>
    <row r="15" spans="1:34" ht="14.4" x14ac:dyDescent="0.3">
      <c r="A15" s="1">
        <v>2021</v>
      </c>
      <c r="B15" s="7">
        <v>2792470002</v>
      </c>
      <c r="C15" s="8">
        <f t="shared" ref="C15" si="1">(B15-B14)/B14</f>
        <v>0.17967327795582053</v>
      </c>
    </row>
    <row r="16" spans="1:34" ht="14.4" x14ac:dyDescent="0.3">
      <c r="A16" s="1">
        <v>2022</v>
      </c>
      <c r="B16" s="7">
        <v>2967930157</v>
      </c>
      <c r="C16" s="8">
        <f t="shared" ref="C16" si="2">(B16-B15)/B15</f>
        <v>6.2833317770408764E-2</v>
      </c>
    </row>
    <row r="17" spans="1:3" ht="14.4" x14ac:dyDescent="0.3">
      <c r="A17" s="1">
        <v>2023</v>
      </c>
      <c r="B17" s="7">
        <v>3052650017</v>
      </c>
      <c r="C17" s="8">
        <f t="shared" ref="C17" si="3">(B17-B16)/B16</f>
        <v>2.8545098947218926E-2</v>
      </c>
    </row>
    <row r="18" spans="1:3" ht="14.4" x14ac:dyDescent="0.3">
      <c r="A18" s="1">
        <v>2024</v>
      </c>
      <c r="B18" s="7">
        <v>3060305749</v>
      </c>
      <c r="C18" s="8">
        <f t="shared" ref="C18" si="4">(B18-B17)/B17</f>
        <v>2.5078970590685962E-3</v>
      </c>
    </row>
    <row r="19" spans="1:3" ht="14.4" x14ac:dyDescent="0.3">
      <c r="A19" s="1">
        <v>2025</v>
      </c>
      <c r="B19" s="7">
        <v>3112037506</v>
      </c>
      <c r="C19" s="8">
        <f t="shared" ref="C19" si="5">(B19-B18)/B18</f>
        <v>1.6904113916364111E-2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</sheetData>
  <mergeCells count="1">
    <mergeCell ref="A1:C1"/>
  </mergeCells>
  <pageMargins left="0.7" right="0.7" top="0.75" bottom="0.75" header="0.3" footer="0.3"/>
  <pageSetup scale="60" orientation="landscape" r:id="rId1"/>
  <ignoredErrors>
    <ignoredError sqref="C4: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9.88671875" style="6" customWidth="1"/>
    <col min="4" max="16384" width="9.109375" style="6"/>
  </cols>
  <sheetData>
    <row r="1" spans="1:34" s="4" customFormat="1" ht="19.5" customHeight="1" x14ac:dyDescent="0.4">
      <c r="A1" s="10" t="s">
        <v>5</v>
      </c>
      <c r="B1" s="10"/>
      <c r="C1" s="10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257470479</v>
      </c>
      <c r="C3" s="8"/>
    </row>
    <row r="4" spans="1:34" ht="14.4" x14ac:dyDescent="0.3">
      <c r="A4" s="1">
        <v>2010</v>
      </c>
      <c r="B4" s="7">
        <v>257727097</v>
      </c>
      <c r="C4" s="8">
        <f>(B4-B3)/B3</f>
        <v>9.9668902235584074E-4</v>
      </c>
    </row>
    <row r="5" spans="1:34" ht="14.4" x14ac:dyDescent="0.3">
      <c r="A5" s="1">
        <v>2011</v>
      </c>
      <c r="B5" s="7">
        <v>264240273</v>
      </c>
      <c r="C5" s="8">
        <f t="shared" ref="C5:C14" si="0">(B5-B4)/B4</f>
        <v>2.5271599594356972E-2</v>
      </c>
    </row>
    <row r="6" spans="1:34" ht="14.4" x14ac:dyDescent="0.3">
      <c r="A6" s="1">
        <v>2012</v>
      </c>
      <c r="B6" s="7">
        <v>281579832</v>
      </c>
      <c r="C6" s="8">
        <f t="shared" si="0"/>
        <v>6.5620424938026001E-2</v>
      </c>
    </row>
    <row r="7" spans="1:34" ht="14.4" x14ac:dyDescent="0.3">
      <c r="A7" s="1">
        <v>2013</v>
      </c>
      <c r="B7" s="7">
        <v>295289051</v>
      </c>
      <c r="C7" s="8">
        <f t="shared" si="0"/>
        <v>4.8686793022875305E-2</v>
      </c>
    </row>
    <row r="8" spans="1:34" ht="14.4" x14ac:dyDescent="0.3">
      <c r="A8" s="1">
        <v>2014</v>
      </c>
      <c r="B8" s="7">
        <v>316393178</v>
      </c>
      <c r="C8" s="8">
        <f t="shared" si="0"/>
        <v>7.1469385432783958E-2</v>
      </c>
    </row>
    <row r="9" spans="1:34" ht="14.4" x14ac:dyDescent="0.3">
      <c r="A9" s="1">
        <v>2015</v>
      </c>
      <c r="B9" s="7">
        <v>347348275</v>
      </c>
      <c r="C9" s="8">
        <f t="shared" si="0"/>
        <v>9.783743504102986E-2</v>
      </c>
    </row>
    <row r="10" spans="1:34" ht="14.4" x14ac:dyDescent="0.3">
      <c r="A10" s="1">
        <v>2016</v>
      </c>
      <c r="B10" s="7">
        <v>371913680</v>
      </c>
      <c r="C10" s="8">
        <f t="shared" si="0"/>
        <v>7.0722691799750548E-2</v>
      </c>
    </row>
    <row r="11" spans="1:34" ht="14.4" x14ac:dyDescent="0.3">
      <c r="A11" s="1">
        <v>2017</v>
      </c>
      <c r="B11" s="7">
        <v>385312410</v>
      </c>
      <c r="C11" s="8">
        <f t="shared" si="0"/>
        <v>3.6026451084025732E-2</v>
      </c>
    </row>
    <row r="12" spans="1:34" ht="14.4" x14ac:dyDescent="0.3">
      <c r="A12" s="1">
        <v>2018</v>
      </c>
      <c r="B12" s="7">
        <v>415636142</v>
      </c>
      <c r="C12" s="8">
        <f t="shared" si="0"/>
        <v>7.8699079533929364E-2</v>
      </c>
    </row>
    <row r="13" spans="1:34" ht="14.4" x14ac:dyDescent="0.3">
      <c r="A13" s="1">
        <v>2019</v>
      </c>
      <c r="B13" s="7">
        <v>439136213</v>
      </c>
      <c r="C13" s="8">
        <f t="shared" si="0"/>
        <v>5.6540008496181259E-2</v>
      </c>
    </row>
    <row r="14" spans="1:34" ht="14.4" x14ac:dyDescent="0.3">
      <c r="A14" s="1">
        <v>2020</v>
      </c>
      <c r="B14" s="7">
        <v>406247312</v>
      </c>
      <c r="C14" s="8">
        <f t="shared" si="0"/>
        <v>-7.4894531642736559E-2</v>
      </c>
    </row>
    <row r="15" spans="1:34" ht="14.4" x14ac:dyDescent="0.3">
      <c r="A15" s="1">
        <v>2021</v>
      </c>
      <c r="B15" s="7">
        <v>525555839</v>
      </c>
      <c r="C15" s="8">
        <f t="shared" ref="C15" si="1">(B15-B14)/B14</f>
        <v>0.29368447119719032</v>
      </c>
    </row>
    <row r="16" spans="1:34" ht="14.4" x14ac:dyDescent="0.3">
      <c r="A16" s="1">
        <v>2022</v>
      </c>
      <c r="B16" s="7">
        <v>584806988</v>
      </c>
      <c r="C16" s="8">
        <f t="shared" ref="C16:C17" si="2">(B16-B15)/B15</f>
        <v>0.11273996900641418</v>
      </c>
    </row>
    <row r="17" spans="1:3" ht="14.4" x14ac:dyDescent="0.3">
      <c r="A17" s="1">
        <v>2023</v>
      </c>
      <c r="B17" s="7">
        <v>626201769</v>
      </c>
      <c r="C17" s="8">
        <f t="shared" si="2"/>
        <v>7.0783663412722422E-2</v>
      </c>
    </row>
    <row r="18" spans="1:3" ht="12.75" customHeight="1" x14ac:dyDescent="0.3">
      <c r="A18" s="1">
        <v>2024</v>
      </c>
      <c r="B18" s="7">
        <v>634722790</v>
      </c>
      <c r="C18" s="8">
        <f t="shared" ref="C18" si="3">(B18-B17)/B17</f>
        <v>1.3607468745429238E-2</v>
      </c>
    </row>
    <row r="19" spans="1:3" ht="12.75" customHeight="1" x14ac:dyDescent="0.3">
      <c r="A19" s="1">
        <v>2025</v>
      </c>
      <c r="B19" s="7">
        <v>651415425</v>
      </c>
      <c r="C19" s="8">
        <f t="shared" ref="C19" si="4">(B19-B18)/B18</f>
        <v>2.6299095074244931E-2</v>
      </c>
    </row>
    <row r="20" spans="1:3" ht="15.75" customHeight="1" x14ac:dyDescent="0.3"/>
    <row r="21" spans="1:3" ht="15.75" customHeight="1" x14ac:dyDescent="0.3">
      <c r="A21" s="9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8.6640625" style="6" customWidth="1"/>
    <col min="4" max="16384" width="9.109375" style="6"/>
  </cols>
  <sheetData>
    <row r="1" spans="1:34" s="4" customFormat="1" ht="19.5" customHeight="1" x14ac:dyDescent="0.4">
      <c r="A1" s="10" t="s">
        <v>4</v>
      </c>
      <c r="B1" s="10"/>
      <c r="C1" s="10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86209176</v>
      </c>
      <c r="C3" s="8"/>
    </row>
    <row r="4" spans="1:34" ht="14.4" x14ac:dyDescent="0.3">
      <c r="A4" s="1">
        <v>2010</v>
      </c>
      <c r="B4" s="7">
        <v>88462878</v>
      </c>
      <c r="C4" s="8">
        <f>(B4-B3)/B3</f>
        <v>2.6142251957030654E-2</v>
      </c>
    </row>
    <row r="5" spans="1:34" ht="14.4" x14ac:dyDescent="0.3">
      <c r="A5" s="1">
        <v>2011</v>
      </c>
      <c r="B5" s="7">
        <v>92774693</v>
      </c>
      <c r="C5" s="8">
        <f t="shared" ref="C5:C14" si="0">(B5-B4)/B4</f>
        <v>4.8741518447998039E-2</v>
      </c>
    </row>
    <row r="6" spans="1:34" ht="14.4" x14ac:dyDescent="0.3">
      <c r="A6" s="1">
        <v>2012</v>
      </c>
      <c r="B6" s="7">
        <v>103337804</v>
      </c>
      <c r="C6" s="8">
        <f t="shared" si="0"/>
        <v>0.11385767668344642</v>
      </c>
    </row>
    <row r="7" spans="1:34" ht="14.4" x14ac:dyDescent="0.3">
      <c r="A7" s="1">
        <v>2013</v>
      </c>
      <c r="B7" s="7">
        <v>112259166</v>
      </c>
      <c r="C7" s="8">
        <f t="shared" si="0"/>
        <v>8.6332026176983601E-2</v>
      </c>
    </row>
    <row r="8" spans="1:34" ht="14.4" x14ac:dyDescent="0.3">
      <c r="A8" s="1">
        <v>2014</v>
      </c>
      <c r="B8" s="7">
        <v>123918225</v>
      </c>
      <c r="C8" s="8">
        <f t="shared" si="0"/>
        <v>0.1038584145547634</v>
      </c>
    </row>
    <row r="9" spans="1:34" ht="14.4" x14ac:dyDescent="0.3">
      <c r="A9" s="1">
        <v>2015</v>
      </c>
      <c r="B9" s="7">
        <v>142910312</v>
      </c>
      <c r="C9" s="8">
        <f t="shared" si="0"/>
        <v>0.15326306521901842</v>
      </c>
    </row>
    <row r="10" spans="1:34" ht="14.4" x14ac:dyDescent="0.3">
      <c r="A10" s="1">
        <v>2016</v>
      </c>
      <c r="B10" s="7">
        <v>158463091</v>
      </c>
      <c r="C10" s="8">
        <f t="shared" si="0"/>
        <v>0.1088289486065918</v>
      </c>
    </row>
    <row r="11" spans="1:34" ht="14.4" x14ac:dyDescent="0.3">
      <c r="A11" s="1">
        <v>2017</v>
      </c>
      <c r="B11" s="7">
        <v>185001505</v>
      </c>
      <c r="C11" s="8">
        <f t="shared" si="0"/>
        <v>0.16747378731871385</v>
      </c>
    </row>
    <row r="12" spans="1:34" ht="14.4" x14ac:dyDescent="0.3">
      <c r="A12" s="1">
        <v>2018</v>
      </c>
      <c r="B12" s="7">
        <v>209848580</v>
      </c>
      <c r="C12" s="8">
        <f t="shared" si="0"/>
        <v>0.1343074209044948</v>
      </c>
    </row>
    <row r="13" spans="1:34" ht="14.4" x14ac:dyDescent="0.3">
      <c r="A13" s="1">
        <v>2019</v>
      </c>
      <c r="B13" s="7">
        <v>234575151</v>
      </c>
      <c r="C13" s="8">
        <f t="shared" si="0"/>
        <v>0.11783053761907752</v>
      </c>
    </row>
    <row r="14" spans="1:34" ht="14.4" x14ac:dyDescent="0.3">
      <c r="A14" s="1">
        <v>2020</v>
      </c>
      <c r="B14" s="7">
        <v>211641416</v>
      </c>
      <c r="C14" s="8">
        <f t="shared" si="0"/>
        <v>-9.7767111743221252E-2</v>
      </c>
    </row>
    <row r="15" spans="1:34" ht="14.4" x14ac:dyDescent="0.3">
      <c r="A15" s="1">
        <v>2021</v>
      </c>
      <c r="B15" s="7">
        <v>359506016</v>
      </c>
      <c r="C15" s="8">
        <f t="shared" ref="C15" si="1">(B15-B14)/B14</f>
        <v>0.69865625922669128</v>
      </c>
    </row>
    <row r="16" spans="1:34" ht="14.4" x14ac:dyDescent="0.3">
      <c r="A16" s="1">
        <v>2022</v>
      </c>
      <c r="B16" s="7">
        <v>401406741</v>
      </c>
      <c r="C16" s="8">
        <f t="shared" ref="C16" si="2">(B16-B15)/B15</f>
        <v>0.11655083123838461</v>
      </c>
    </row>
    <row r="17" spans="1:3" ht="14.4" x14ac:dyDescent="0.3">
      <c r="A17" s="1">
        <v>2023</v>
      </c>
      <c r="B17" s="7">
        <v>394175548</v>
      </c>
      <c r="C17" s="8">
        <f t="shared" ref="C17" si="3">(B17-B16)/B16</f>
        <v>-1.8014627711496256E-2</v>
      </c>
    </row>
    <row r="18" spans="1:3" ht="12.75" customHeight="1" x14ac:dyDescent="0.3">
      <c r="A18" s="1">
        <v>2024</v>
      </c>
      <c r="B18" s="7">
        <v>410391839</v>
      </c>
      <c r="C18" s="8">
        <f t="shared" ref="C18" si="4">(B18-B17)/B17</f>
        <v>4.1139769024942159E-2</v>
      </c>
    </row>
    <row r="19" spans="1:3" ht="12.75" customHeight="1" x14ac:dyDescent="0.3">
      <c r="A19" s="1">
        <v>2025</v>
      </c>
      <c r="B19" s="7">
        <v>420880718</v>
      </c>
      <c r="C19" s="8">
        <f t="shared" ref="C19" si="5">(B19-B18)/B18</f>
        <v>2.555820560554568E-2</v>
      </c>
    </row>
    <row r="20" spans="1:3" ht="15.75" customHeight="1" x14ac:dyDescent="0.3"/>
    <row r="21" spans="1:3" ht="15.75" customHeight="1" x14ac:dyDescent="0.3">
      <c r="A21" s="9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4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2026-02-20T02:19:50Z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