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aricopa County\"/>
    </mc:Choice>
  </mc:AlternateContent>
  <xr:revisionPtr revIDLastSave="0" documentId="13_ncr:1_{586B2888-9F9D-4872-910B-CF0A641189C2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3"/>
  <c r="C13" i="23"/>
  <c r="C12" i="23"/>
  <c r="C11" i="23"/>
  <c r="C10" i="23"/>
  <c r="C9" i="23"/>
  <c r="C8" i="23"/>
  <c r="C7" i="23"/>
  <c r="C6" i="23"/>
  <c r="C5" i="23"/>
  <c r="C4" i="23"/>
  <c r="C14" i="22"/>
  <c r="C13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<sst xmlns="http://schemas.openxmlformats.org/spreadsheetml/2006/main" count="15" uniqueCount="8">
  <si>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</si>
  <si>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</si>
  <si>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</si>
  <si>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MARICOPA COUNTY RETAIL SALES</t>
  </si>
  <si>
    <t>MARICOPA COUNTY HOTEL/MOTEL RECEIPTS</t>
  </si>
  <si>
    <t>MARICOPA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</si>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</sst>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79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29102208660</v>
      </c>
      <c r="C3" s="8"/>
    </row>
    <row r="4" spans="1:34" ht="15" x14ac:dyDescent="0.25">
      <c r="A4" s="1">
        <v>2010</v>
      </c>
      <c r="B4" s="7">
        <v>28879493109</v>
      </c>
      <c r="C4" s="8">
        <f>(B4-B3)/B3</f>
        <v>-7.6528745155385741E-3</v>
      </c>
    </row>
    <row r="5" spans="1:34" ht="15" x14ac:dyDescent="0.25">
      <c r="A5" s="1">
        <v>2011</v>
      </c>
      <c r="B5" s="7">
        <v>32055613292</v>
      </c>
      <c r="C5" s="8">
        <f t="shared" ref="C5:C14" si="0">(B5-B4)/B4</f>
        <v>0.10997839092993618</v>
      </c>
    </row>
    <row r="6" spans="1:34" ht="15" x14ac:dyDescent="0.25">
      <c r="A6" s="1">
        <v>2012</v>
      </c>
      <c r="B6" s="7">
        <v>33441390370</v>
      </c>
      <c r="C6" s="8">
        <f t="shared" si="0"/>
        <v>4.3230402905622876E-2</v>
      </c>
    </row>
    <row r="7" spans="1:34" ht="15" x14ac:dyDescent="0.25">
      <c r="A7" s="1">
        <v>2013</v>
      </c>
      <c r="B7" s="7">
        <v>36395127213</v>
      </c>
      <c r="C7" s="8">
        <f t="shared" si="0"/>
        <v>8.8325778632989294E-2</v>
      </c>
    </row>
    <row r="8" spans="1:34" ht="15" x14ac:dyDescent="0.25">
      <c r="A8" s="1">
        <v>2014</v>
      </c>
      <c r="B8" s="7">
        <v>38918760303</v>
      </c>
      <c r="C8" s="8">
        <f t="shared" si="0"/>
        <v>6.9339861768599118E-2</v>
      </c>
    </row>
    <row r="9" spans="1:34" ht="15" x14ac:dyDescent="0.25">
      <c r="A9" s="1">
        <v>2015</v>
      </c>
      <c r="B9" s="7">
        <v>42117666996</v>
      </c>
      <c r="C9" s="8">
        <f t="shared" si="0"/>
        <v>8.2194465293731783E-2</v>
      </c>
    </row>
    <row r="10" spans="1:34" ht="15" x14ac:dyDescent="0.25">
      <c r="A10" s="1">
        <v>2016</v>
      </c>
      <c r="B10" s="7">
        <v>43659386445</v>
      </c>
      <c r="C10" s="8">
        <f t="shared" si="0"/>
        <v>3.6605053388793357E-2</v>
      </c>
    </row>
    <row r="11" spans="1:34" ht="15" x14ac:dyDescent="0.25">
      <c r="A11" s="1">
        <v>2017</v>
      </c>
      <c r="B11" s="7">
        <v>45551808510</v>
      </c>
      <c r="C11" s="8">
        <f t="shared" si="0"/>
        <v>4.3345136500806819E-2</v>
      </c>
    </row>
    <row r="12" spans="1:34" ht="15" x14ac:dyDescent="0.25">
      <c r="A12" s="1">
        <v>2018</v>
      </c>
      <c r="B12" s="7">
        <v>48785028675</v>
      </c>
      <c r="C12" s="8">
        <f t="shared" si="0"/>
        <v>7.097896375047788E-2</v>
      </c>
    </row>
    <row r="13" spans="1:34" ht="15" x14ac:dyDescent="0.25">
      <c r="A13" s="1">
        <v>2019</v>
      </c>
      <c r="B13" s="7">
        <v>51555737042</v>
      </c>
      <c r="C13" s="8">
        <f t="shared" si="0"/>
        <v>5.6794234671012009E-2</v>
      </c>
    </row>
    <row r="14" spans="1:34" ht="15" x14ac:dyDescent="0.25">
      <c r="A14" s="1">
        <v>2020</v>
      </c>
      <c r="B14" s="7">
        <v>54900739563</v>
      </c>
      <c r="C14" s="8">
        <f t="shared" si="0"/>
        <v>6.4881286020118112E-2</v>
      </c>
    </row>
    <row r="15" spans="1:34" ht="15" x14ac:dyDescent="0.25">
      <c r="A15" s="1">
        <v>2021</v>
      </c>
      <c r="B15" s="7">
        <v>66043105021</v>
      </c>
      <c r="C15" s="8">
        <f t="shared" ref="C15" si="1">(B15-B14)/B14</f>
        <v>0.20295474244411318</v>
      </c>
    </row>
    <row r="16" spans="1:34" ht="15" x14ac:dyDescent="0.25">
      <c r="A16" s="1">
        <v>2022</v>
      </c>
      <c r="B16" s="7">
        <v>71219545926</v>
      </c>
      <c r="C16" s="8">
        <f t="shared" ref="C16" si="2">(B16-B15)/B15</f>
        <v>7.8379732499767013E-2</v>
      </c>
    </row>
    <row r="17" spans="1:3" ht="15" x14ac:dyDescent="0.25">
      <c r="A17" s="1">
        <v>2023</v>
      </c>
      <c r="B17" s="7">
        <v>73072528776</v>
      </c>
      <c r="C17" s="8">
        <f t="shared" ref="C17" si="3">(B17-B16)/B16</f>
        <v>2.601789755757955E-2</v>
      </c>
    </row>
    <row r="18" spans="1:3" ht="15" x14ac:dyDescent="0.25">
      <c r="A18" s="1">
        <v>2024</v>
      </c>
      <c r="B18" s="7">
        <v>72535228086</v>
      </c>
      <c r="C18" s="8">
        <f t="shared" ref="C18" si="4">(B18-B17)/B17</f>
        <v>-7.3529779111253567E-3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9.2851562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5975421159</v>
      </c>
      <c r="C3" s="8"/>
    </row>
    <row r="4" spans="1:34" ht="15" x14ac:dyDescent="0.25">
      <c r="A4" s="1">
        <v>2010</v>
      </c>
      <c r="B4" s="7">
        <v>6148504778</v>
      </c>
      <c r="C4" s="8">
        <f>(B4-B3)/B3</f>
        <v>2.8965927989746239E-2</v>
      </c>
    </row>
    <row r="5" spans="1:34" ht="15" x14ac:dyDescent="0.25">
      <c r="A5" s="1">
        <v>2011</v>
      </c>
      <c r="B5" s="7">
        <v>6565040506</v>
      </c>
      <c r="C5" s="8">
        <f t="shared" ref="C5:C14" si="0">(B5-B4)/B4</f>
        <v>6.7745857414051119E-2</v>
      </c>
    </row>
    <row r="6" spans="1:34" ht="15" x14ac:dyDescent="0.25">
      <c r="A6" s="1">
        <v>2012</v>
      </c>
      <c r="B6" s="7">
        <v>7049027377</v>
      </c>
      <c r="C6" s="8">
        <f t="shared" si="0"/>
        <v>7.3721840795600416E-2</v>
      </c>
    </row>
    <row r="7" spans="1:34" ht="15" x14ac:dyDescent="0.25">
      <c r="A7" s="1">
        <v>2013</v>
      </c>
      <c r="B7" s="7">
        <v>7377925993</v>
      </c>
      <c r="C7" s="8">
        <f t="shared" si="0"/>
        <v>4.6658723027967038E-2</v>
      </c>
    </row>
    <row r="8" spans="1:34" ht="15" x14ac:dyDescent="0.25">
      <c r="A8" s="1">
        <v>2014</v>
      </c>
      <c r="B8" s="7">
        <v>7995583811</v>
      </c>
      <c r="C8" s="8">
        <f t="shared" si="0"/>
        <v>8.3716998325277181E-2</v>
      </c>
    </row>
    <row r="9" spans="1:34" ht="15" x14ac:dyDescent="0.25">
      <c r="A9" s="1">
        <v>2015</v>
      </c>
      <c r="B9" s="7">
        <v>8552669059</v>
      </c>
      <c r="C9" s="8">
        <f t="shared" si="0"/>
        <v>6.9674117759054036E-2</v>
      </c>
    </row>
    <row r="10" spans="1:34" ht="15" x14ac:dyDescent="0.25">
      <c r="A10" s="1">
        <v>2016</v>
      </c>
      <c r="B10" s="7">
        <v>9104360499</v>
      </c>
      <c r="C10" s="8">
        <f t="shared" si="0"/>
        <v>6.4505177996973168E-2</v>
      </c>
    </row>
    <row r="11" spans="1:34" ht="15" x14ac:dyDescent="0.25">
      <c r="A11" s="1">
        <v>2017</v>
      </c>
      <c r="B11" s="7">
        <v>9717904594</v>
      </c>
      <c r="C11" s="8">
        <f t="shared" si="0"/>
        <v>6.7390136305278125E-2</v>
      </c>
    </row>
    <row r="12" spans="1:34" ht="15" x14ac:dyDescent="0.25">
      <c r="A12" s="1">
        <v>2018</v>
      </c>
      <c r="B12" s="7">
        <v>10370781340</v>
      </c>
      <c r="C12" s="8">
        <f t="shared" si="0"/>
        <v>6.718287257142834E-2</v>
      </c>
    </row>
    <row r="13" spans="1:34" ht="15" x14ac:dyDescent="0.25">
      <c r="A13" s="1">
        <v>2019</v>
      </c>
      <c r="B13" s="7">
        <v>11073001370</v>
      </c>
      <c r="C13" s="8">
        <f t="shared" si="0"/>
        <v>6.7711390972206145E-2</v>
      </c>
    </row>
    <row r="14" spans="1:34" ht="15" x14ac:dyDescent="0.25">
      <c r="A14" s="1">
        <v>2020</v>
      </c>
      <c r="B14" s="7">
        <v>9409031398</v>
      </c>
      <c r="C14" s="8">
        <f t="shared" si="0"/>
        <v>-0.15027271436163472</v>
      </c>
    </row>
    <row r="15" spans="1:34" ht="15" x14ac:dyDescent="0.25">
      <c r="A15" s="1">
        <v>2021</v>
      </c>
      <c r="B15" s="7">
        <v>12231501057</v>
      </c>
      <c r="C15" s="8">
        <f t="shared" ref="C15" si="1">(B15-B14)/B14</f>
        <v>0.299974518057188</v>
      </c>
    </row>
    <row r="16" spans="1:34" ht="15" x14ac:dyDescent="0.25">
      <c r="A16" s="1">
        <v>2022</v>
      </c>
      <c r="B16" s="7">
        <v>14662834262</v>
      </c>
      <c r="C16" s="8">
        <f t="shared" ref="C16:C17" si="2">(B16-B15)/B15</f>
        <v>0.19877635571216876</v>
      </c>
    </row>
    <row r="17" spans="1:3" ht="15" x14ac:dyDescent="0.25">
      <c r="A17" s="1">
        <v>2023</v>
      </c>
      <c r="B17" s="7">
        <v>15492916643</v>
      </c>
      <c r="C17" s="8">
        <f t="shared" si="2"/>
        <v>5.6611318532818047E-2</v>
      </c>
    </row>
    <row r="18" spans="1:3" ht="15" x14ac:dyDescent="0.25">
      <c r="A18" s="1">
        <v>2024</v>
      </c>
      <c r="B18" s="7">
        <v>15851744251</v>
      </c>
      <c r="C18" s="8">
        <f t="shared" ref="C18" si="3">(B18-B17)/B17</f>
        <v>2.3160752508284182E-2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5:C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3.85546875" style="6" bestFit="1" customWidth="1"/>
    <col min="3" max="3" width="18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1148099729</v>
      </c>
      <c r="C3" s="8"/>
    </row>
    <row r="4" spans="1:34" ht="15" x14ac:dyDescent="0.25">
      <c r="A4" s="1">
        <v>2010</v>
      </c>
      <c r="B4" s="7">
        <v>1156178212</v>
      </c>
      <c r="C4" s="8">
        <f>(B4-B3)/B3</f>
        <v>7.0363948322123508E-3</v>
      </c>
    </row>
    <row r="5" spans="1:34" ht="15" x14ac:dyDescent="0.25">
      <c r="A5" s="1">
        <v>2011</v>
      </c>
      <c r="B5" s="7">
        <v>1244643999</v>
      </c>
      <c r="C5" s="8">
        <f t="shared" ref="C5:C14" si="0">(B5-B4)/B4</f>
        <v>7.6515701543076645E-2</v>
      </c>
    </row>
    <row r="6" spans="1:34" ht="15" x14ac:dyDescent="0.25">
      <c r="A6" s="1">
        <v>2012</v>
      </c>
      <c r="B6" s="7">
        <v>1284198439</v>
      </c>
      <c r="C6" s="8">
        <f t="shared" si="0"/>
        <v>3.1779721777295135E-2</v>
      </c>
    </row>
    <row r="7" spans="1:34" ht="15" x14ac:dyDescent="0.25">
      <c r="A7" s="1">
        <v>2013</v>
      </c>
      <c r="B7" s="7">
        <v>1308991208</v>
      </c>
      <c r="C7" s="8">
        <f t="shared" si="0"/>
        <v>1.9306026426341109E-2</v>
      </c>
    </row>
    <row r="8" spans="1:34" ht="15" x14ac:dyDescent="0.25">
      <c r="A8" s="1">
        <v>2014</v>
      </c>
      <c r="B8" s="7">
        <v>1478741936</v>
      </c>
      <c r="C8" s="8">
        <f t="shared" si="0"/>
        <v>0.12968057154437357</v>
      </c>
    </row>
    <row r="9" spans="1:34" ht="15" x14ac:dyDescent="0.25">
      <c r="A9" s="1">
        <v>2015</v>
      </c>
      <c r="B9" s="7">
        <v>1687035439</v>
      </c>
      <c r="C9" s="8">
        <f t="shared" si="0"/>
        <v>0.14085858927044048</v>
      </c>
    </row>
    <row r="10" spans="1:34" ht="15" x14ac:dyDescent="0.25">
      <c r="A10" s="1">
        <v>2016</v>
      </c>
      <c r="B10" s="7">
        <v>1761097115</v>
      </c>
      <c r="C10" s="8">
        <f t="shared" si="0"/>
        <v>4.3900486194824978E-2</v>
      </c>
    </row>
    <row r="11" spans="1:34" ht="15" x14ac:dyDescent="0.25">
      <c r="A11" s="1">
        <v>2017</v>
      </c>
      <c r="B11" s="7">
        <v>1876287458</v>
      </c>
      <c r="C11" s="8">
        <f t="shared" si="0"/>
        <v>6.5408285561810151E-2</v>
      </c>
    </row>
    <row r="12" spans="1:34" ht="15" x14ac:dyDescent="0.25">
      <c r="A12" s="1">
        <v>2018</v>
      </c>
      <c r="B12" s="7">
        <v>2092989712</v>
      </c>
      <c r="C12" s="8">
        <f t="shared" si="0"/>
        <v>0.11549523132824778</v>
      </c>
    </row>
    <row r="13" spans="1:34" ht="15" x14ac:dyDescent="0.25">
      <c r="A13" s="1">
        <v>2019</v>
      </c>
      <c r="B13" s="7">
        <v>2269667739</v>
      </c>
      <c r="C13" s="8">
        <f t="shared" si="0"/>
        <v>8.4414187985268035E-2</v>
      </c>
    </row>
    <row r="14" spans="1:34" ht="15" x14ac:dyDescent="0.25">
      <c r="A14" s="1">
        <v>2020</v>
      </c>
      <c r="B14" s="7">
        <v>1536554521</v>
      </c>
      <c r="C14" s="8">
        <f t="shared" si="0"/>
        <v>-0.32300464310384241</v>
      </c>
    </row>
    <row r="15" spans="1:34" ht="15" x14ac:dyDescent="0.25">
      <c r="A15" s="1">
        <v>2021</v>
      </c>
      <c r="B15" s="7">
        <v>2140074465</v>
      </c>
      <c r="C15" s="8">
        <f t="shared" ref="C15" si="1">(B15-B14)/B14</f>
        <v>0.39277483210112529</v>
      </c>
    </row>
    <row r="16" spans="1:34" ht="15" x14ac:dyDescent="0.25">
      <c r="A16" s="1">
        <v>2022</v>
      </c>
      <c r="B16" s="7">
        <v>3097936321</v>
      </c>
      <c r="C16" s="8">
        <f t="shared" ref="C16" si="2">(B16-B15)/B15</f>
        <v>0.44758342369175458</v>
      </c>
    </row>
    <row r="17" spans="1:3" ht="15" x14ac:dyDescent="0.25">
      <c r="A17" s="1">
        <v>2023</v>
      </c>
      <c r="B17" s="7">
        <v>3406022113</v>
      </c>
      <c r="C17" s="8">
        <f t="shared" ref="C17" si="3">(B17-B16)/B16</f>
        <v>9.9448716847914828E-2</v>
      </c>
    </row>
    <row r="18" spans="1:3" ht="15" x14ac:dyDescent="0.25">
      <c r="A18" s="1">
        <v>2024</v>
      </c>
      <c r="B18" s="7">
        <v>3387438476</v>
      </c>
      <c r="C18" s="8">
        <f t="shared" ref="C18" si="4">(B18-B17)/B17</f>
        <v>-5.4561116702885014E-3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2025-01-20T22:00:08Z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