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ober\Documents\My Documents\US Economic Research\AZ Economics\Maricopa County\"/>
    </mc:Choice>
  </mc:AlternateContent>
  <xr:revisionPtr revIDLastSave="0" documentId="13_ncr:1_{F215C3BB-34BF-4042-B2B2-1B716BEBB101}" xr6:coauthVersionLast="47" xr6:coauthVersionMax="47" xr10:uidLastSave="{00000000-0000-0000-0000-000000000000}"/>
  <bookViews>
    <workbookView xWindow="20832" yWindow="192" windowWidth="8868" windowHeight="16008" xr2:uid="{00000000-000D-0000-FFFF-FFFF00000000}"/>
  </bookViews>
  <sheets>
    <sheet name="Retail Sales" sheetId="19" r:id="rId1"/>
    <sheet name="Restaurant &amp; Bar Sales" sheetId="22" r:id="rId2"/>
    <sheet name="Hotel-Motel Receipts" sheetId="23" r:id="rId3"/>
  </sheets>
  <definedNames>
    <definedName name="_xlnm.Print_Area" localSheetId="2">'Hotel-Motel Receipts'!$A$1:$C$22</definedName>
    <definedName name="_xlnm.Print_Area" localSheetId="1">'Restaurant &amp; Bar Sales'!$A$1:$C$22</definedName>
    <definedName name="_xlnm.Print_Area" localSheetId="0">'Retail Sales'!$A$1:$C$22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9" i="22" l="1"/>
  <c r="C19" i="23"/>
  <c r="C19" i="19"/>
  <c r="C18" i="22"/>
  <c r="C18" i="23"/>
  <c r="C18" i="19"/>
  <c r="C17" i="22"/>
  <c r="C17" i="23"/>
  <c r="C17" i="19"/>
  <c r="C16" i="22"/>
  <c r="C16" i="23"/>
  <c r="C16" i="19"/>
  <c r="C15" i="22"/>
  <c r="C15" i="23"/>
  <c r="C15" i="19"/>
  <c r="C14" i="23"/>
  <c r="C13" i="23"/>
  <c r="C12" i="23"/>
  <c r="C11" i="23"/>
  <c r="C10" i="23"/>
  <c r="C9" i="23"/>
  <c r="C8" i="23"/>
  <c r="C7" i="23"/>
  <c r="C6" i="23"/>
  <c r="C5" i="23"/>
  <c r="C4" i="23"/>
  <c r="C14" i="22"/>
  <c r="C13" i="22"/>
  <c r="C12" i="22"/>
  <c r="C11" i="22"/>
  <c r="C10" i="22"/>
  <c r="C9" i="22"/>
  <c r="C8" i="22"/>
  <c r="C7" i="22"/>
  <c r="C6" i="22"/>
  <c r="C5" i="22"/>
  <c r="C4" i="22"/>
  <c r="C14" i="19"/>
  <c r="C13" i="19"/>
  <c r="C12" i="19"/>
  <c r="C11" i="19"/>
  <c r="C10" i="19"/>
  <c r="C9" i="19"/>
  <c r="C8" i="19"/>
  <c r="C7" i="19"/>
  <c r="C6" i="19"/>
  <c r="C5" i="19"/>
  <c r="C4" i="19"/>
</calcChain>
</file>

<file path=xl/sharedStrings.xml><?xml version="1.0" encoding="utf-8"?>
<sst xmlns="http://schemas.openxmlformats.org/spreadsheetml/2006/main" count="15" uniqueCount="7">
  <si>
    <t>Total</t>
  </si>
  <si>
    <t>Source: Arizona Department of Revenue and US Economic Research</t>
  </si>
  <si>
    <t>Annual Growth</t>
  </si>
  <si>
    <t>MARICOPA COUNTY RETAIL SALES</t>
  </si>
  <si>
    <t>MARICOPA COUNTY HOTEL/MOTEL RECEIPTS</t>
  </si>
  <si>
    <t>MARICOPA COUNTY RESTAURANT &amp; BAR SALES</t>
  </si>
  <si>
    <t>Note. By tax-processing month (not sales month)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</si>
</sst>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"/>
    <numFmt numFmtId="165" formatCode="0.0%"/>
  </numFmts>
  <fonts count="7" x14ac:knownFonts="1">
    <font>
      <sz val="10"/>
      <name val="Arial"/>
    </font>
    <font>
      <sz val="16"/>
      <color indexed="9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i/>
      <sz val="12"/>
      <name val="Calibri"/>
      <family val="2"/>
      <scheme val="minor"/>
    </font>
    <font>
      <sz val="11"/>
      <color indexed="9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3" fillId="2" borderId="0" xfId="0" applyFont="1" applyFill="1"/>
    <xf numFmtId="0" fontId="5" fillId="3" borderId="0" xfId="0" applyFont="1" applyFill="1" applyAlignment="1">
      <alignment horizontal="center"/>
    </xf>
    <xf numFmtId="0" fontId="4" fillId="3" borderId="0" xfId="0" applyFont="1" applyFill="1" applyAlignment="1">
      <alignment horizontal="right"/>
    </xf>
    <xf numFmtId="0" fontId="1" fillId="3" borderId="0" xfId="0" applyFont="1" applyFill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164" fontId="3" fillId="3" borderId="0" xfId="0" applyNumberFormat="1" applyFont="1" applyFill="1"/>
    <xf numFmtId="165" fontId="3" fillId="3" borderId="0" xfId="0" applyNumberFormat="1" applyFont="1" applyFill="1"/>
    <xf numFmtId="0" fontId="6" fillId="4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2C3A52-360D-49B9-B773-47011BEF04B0}">
  <sheetPr>
    <pageSetUpPr fitToPage="1"/>
  </sheetPr>
  <dimension ref="A1:AH80"/>
  <sheetViews>
    <sheetView tabSelected="1" workbookViewId="0">
      <selection sqref="A1:C1"/>
    </sheetView>
  </sheetViews>
  <sheetFormatPr defaultColWidth="9.109375" defaultRowHeight="13.8" x14ac:dyDescent="0.3"/>
  <cols>
    <col min="1" max="1" width="9.33203125" style="6" customWidth="1"/>
    <col min="2" max="2" width="14.88671875" style="6" bestFit="1" customWidth="1"/>
    <col min="3" max="3" width="15" style="6" bestFit="1" customWidth="1"/>
    <col min="4" max="16384" width="9.109375" style="6"/>
  </cols>
  <sheetData>
    <row r="1" spans="1:34" s="4" customFormat="1" ht="19.5" customHeight="1" x14ac:dyDescent="0.4">
      <c r="A1" s="9" t="s">
        <v>3</v>
      </c>
      <c r="B1" s="9"/>
      <c r="C1" s="9"/>
    </row>
    <row r="2" spans="1:34" s="5" customFormat="1" ht="15.6" x14ac:dyDescent="0.3">
      <c r="A2" s="2"/>
      <c r="B2" s="3" t="s">
        <v>0</v>
      </c>
      <c r="C2" s="3" t="s">
        <v>2</v>
      </c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</row>
    <row r="3" spans="1:34" ht="14.4" x14ac:dyDescent="0.3">
      <c r="A3" s="1">
        <v>2009</v>
      </c>
      <c r="B3" s="7">
        <v>29102208660</v>
      </c>
      <c r="C3" s="8"/>
    </row>
    <row r="4" spans="1:34" ht="14.4" x14ac:dyDescent="0.3">
      <c r="A4" s="1">
        <v>2010</v>
      </c>
      <c r="B4" s="7">
        <v>28879493109</v>
      </c>
      <c r="C4" s="8">
        <f>(B4-B3)/B3</f>
        <v>-7.6528745155385741E-3</v>
      </c>
    </row>
    <row r="5" spans="1:34" ht="14.4" x14ac:dyDescent="0.3">
      <c r="A5" s="1">
        <v>2011</v>
      </c>
      <c r="B5" s="7">
        <v>32055613292</v>
      </c>
      <c r="C5" s="8">
        <f t="shared" ref="C5:C14" si="0">(B5-B4)/B4</f>
        <v>0.10997839092993618</v>
      </c>
    </row>
    <row r="6" spans="1:34" ht="14.4" x14ac:dyDescent="0.3">
      <c r="A6" s="1">
        <v>2012</v>
      </c>
      <c r="B6" s="7">
        <v>33441390370</v>
      </c>
      <c r="C6" s="8">
        <f t="shared" si="0"/>
        <v>4.3230402905622876E-2</v>
      </c>
    </row>
    <row r="7" spans="1:34" ht="14.4" x14ac:dyDescent="0.3">
      <c r="A7" s="1">
        <v>2013</v>
      </c>
      <c r="B7" s="7">
        <v>36395127213</v>
      </c>
      <c r="C7" s="8">
        <f t="shared" si="0"/>
        <v>8.8325778632989294E-2</v>
      </c>
    </row>
    <row r="8" spans="1:34" ht="14.4" x14ac:dyDescent="0.3">
      <c r="A8" s="1">
        <v>2014</v>
      </c>
      <c r="B8" s="7">
        <v>38918760303</v>
      </c>
      <c r="C8" s="8">
        <f t="shared" si="0"/>
        <v>6.9339861768599118E-2</v>
      </c>
    </row>
    <row r="9" spans="1:34" ht="14.4" x14ac:dyDescent="0.3">
      <c r="A9" s="1">
        <v>2015</v>
      </c>
      <c r="B9" s="7">
        <v>42117666996</v>
      </c>
      <c r="C9" s="8">
        <f t="shared" si="0"/>
        <v>8.2194465293731783E-2</v>
      </c>
    </row>
    <row r="10" spans="1:34" ht="14.4" x14ac:dyDescent="0.3">
      <c r="A10" s="1">
        <v>2016</v>
      </c>
      <c r="B10" s="7">
        <v>43659386445</v>
      </c>
      <c r="C10" s="8">
        <f t="shared" si="0"/>
        <v>3.6605053388793357E-2</v>
      </c>
    </row>
    <row r="11" spans="1:34" ht="14.4" x14ac:dyDescent="0.3">
      <c r="A11" s="1">
        <v>2017</v>
      </c>
      <c r="B11" s="7">
        <v>45551808510</v>
      </c>
      <c r="C11" s="8">
        <f t="shared" si="0"/>
        <v>4.3345136500806819E-2</v>
      </c>
    </row>
    <row r="12" spans="1:34" ht="14.4" x14ac:dyDescent="0.3">
      <c r="A12" s="1">
        <v>2018</v>
      </c>
      <c r="B12" s="7">
        <v>48785028675</v>
      </c>
      <c r="C12" s="8">
        <f t="shared" si="0"/>
        <v>7.097896375047788E-2</v>
      </c>
    </row>
    <row r="13" spans="1:34" ht="14.4" x14ac:dyDescent="0.3">
      <c r="A13" s="1">
        <v>2019</v>
      </c>
      <c r="B13" s="7">
        <v>51555737042</v>
      </c>
      <c r="C13" s="8">
        <f t="shared" si="0"/>
        <v>5.6794234671012009E-2</v>
      </c>
    </row>
    <row r="14" spans="1:34" ht="14.4" x14ac:dyDescent="0.3">
      <c r="A14" s="1">
        <v>2020</v>
      </c>
      <c r="B14" s="7">
        <v>54900739563</v>
      </c>
      <c r="C14" s="8">
        <f t="shared" si="0"/>
        <v>6.4881286020118112E-2</v>
      </c>
    </row>
    <row r="15" spans="1:34" ht="14.4" x14ac:dyDescent="0.3">
      <c r="A15" s="1">
        <v>2021</v>
      </c>
      <c r="B15" s="7">
        <v>66043105021</v>
      </c>
      <c r="C15" s="8">
        <f t="shared" ref="C15" si="1">(B15-B14)/B14</f>
        <v>0.20295474244411318</v>
      </c>
    </row>
    <row r="16" spans="1:34" ht="14.4" x14ac:dyDescent="0.3">
      <c r="A16" s="1">
        <v>2022</v>
      </c>
      <c r="B16" s="7">
        <v>71219545926</v>
      </c>
      <c r="C16" s="8">
        <f t="shared" ref="C16" si="2">(B16-B15)/B15</f>
        <v>7.8379732499767013E-2</v>
      </c>
    </row>
    <row r="17" spans="1:3" ht="14.4" x14ac:dyDescent="0.3">
      <c r="A17" s="1">
        <v>2023</v>
      </c>
      <c r="B17" s="7">
        <v>73072528776</v>
      </c>
      <c r="C17" s="8">
        <f t="shared" ref="C17" si="3">(B17-B16)/B16</f>
        <v>2.601789755757955E-2</v>
      </c>
    </row>
    <row r="18" spans="1:3" ht="14.4" x14ac:dyDescent="0.3">
      <c r="A18" s="1">
        <v>2024</v>
      </c>
      <c r="B18" s="7">
        <v>72535228086</v>
      </c>
      <c r="C18" s="8">
        <f t="shared" ref="C18" si="4">(B18-B17)/B17</f>
        <v>-7.3529779111253567E-3</v>
      </c>
    </row>
    <row r="19" spans="1:3" ht="14.4" x14ac:dyDescent="0.3">
      <c r="A19" s="1">
        <v>2025</v>
      </c>
      <c r="B19" s="7">
        <v>74794453590</v>
      </c>
      <c r="C19" s="8">
        <f t="shared" ref="C19" si="5">(B19-B18)/B18</f>
        <v>3.1146596813914924E-2</v>
      </c>
    </row>
    <row r="20" spans="1:3" ht="15.75" customHeight="1" x14ac:dyDescent="0.3"/>
    <row r="21" spans="1:3" ht="15.75" customHeight="1" x14ac:dyDescent="0.3">
      <c r="A21" s="6" t="s">
        <v>6</v>
      </c>
    </row>
    <row r="22" spans="1:3" ht="15.75" customHeight="1" x14ac:dyDescent="0.3">
      <c r="A22" s="6" t="s">
        <v>1</v>
      </c>
    </row>
    <row r="23" spans="1:3" ht="15.75" customHeight="1" x14ac:dyDescent="0.3"/>
    <row r="24" spans="1:3" ht="15.75" customHeight="1" x14ac:dyDescent="0.3"/>
    <row r="25" spans="1:3" ht="15.75" customHeight="1" x14ac:dyDescent="0.3"/>
    <row r="26" spans="1:3" ht="15.75" customHeight="1" x14ac:dyDescent="0.3"/>
    <row r="27" spans="1:3" ht="15.75" customHeight="1" x14ac:dyDescent="0.3"/>
    <row r="28" spans="1:3" ht="15.75" customHeight="1" x14ac:dyDescent="0.3"/>
    <row r="29" spans="1:3" ht="15.75" customHeight="1" x14ac:dyDescent="0.3"/>
    <row r="30" spans="1:3" ht="15.75" customHeight="1" x14ac:dyDescent="0.3"/>
    <row r="31" spans="1:3" ht="15.75" customHeight="1" x14ac:dyDescent="0.3"/>
    <row r="32" spans="1:3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</sheetData>
  <mergeCells count="1">
    <mergeCell ref="A1:C1"/>
  </mergeCells>
  <pageMargins left="0.7" right="0.7" top="0.75" bottom="0.75" header="0.3" footer="0.3"/>
  <pageSetup scale="60" orientation="landscape" r:id="rId1"/>
  <ignoredErrors>
    <ignoredError sqref="C4:C14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A0D1F2-61BE-4925-93B0-B411B9ED533F}">
  <sheetPr>
    <pageSetUpPr fitToPage="1"/>
  </sheetPr>
  <dimension ref="A1:AH156"/>
  <sheetViews>
    <sheetView workbookViewId="0">
      <selection sqref="A1:C1"/>
    </sheetView>
  </sheetViews>
  <sheetFormatPr defaultColWidth="9.109375" defaultRowHeight="13.8" x14ac:dyDescent="0.3"/>
  <cols>
    <col min="1" max="1" width="9.33203125" style="6" customWidth="1"/>
    <col min="2" max="2" width="14.88671875" style="6" bestFit="1" customWidth="1"/>
    <col min="3" max="3" width="19.33203125" style="6" customWidth="1"/>
    <col min="4" max="16384" width="9.109375" style="6"/>
  </cols>
  <sheetData>
    <row r="1" spans="1:34" s="4" customFormat="1" ht="19.5" customHeight="1" x14ac:dyDescent="0.4">
      <c r="A1" s="9" t="s">
        <v>5</v>
      </c>
      <c r="B1" s="9"/>
      <c r="C1" s="9"/>
    </row>
    <row r="2" spans="1:34" s="5" customFormat="1" ht="15.6" x14ac:dyDescent="0.3">
      <c r="A2" s="2"/>
      <c r="B2" s="3" t="s">
        <v>0</v>
      </c>
      <c r="C2" s="3" t="s">
        <v>2</v>
      </c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</row>
    <row r="3" spans="1:34" ht="14.4" x14ac:dyDescent="0.3">
      <c r="A3" s="1">
        <v>2009</v>
      </c>
      <c r="B3" s="7">
        <v>5975421159</v>
      </c>
      <c r="C3" s="8"/>
    </row>
    <row r="4" spans="1:34" ht="14.4" x14ac:dyDescent="0.3">
      <c r="A4" s="1">
        <v>2010</v>
      </c>
      <c r="B4" s="7">
        <v>6148504778</v>
      </c>
      <c r="C4" s="8">
        <f>(B4-B3)/B3</f>
        <v>2.8965927989746239E-2</v>
      </c>
    </row>
    <row r="5" spans="1:34" ht="14.4" x14ac:dyDescent="0.3">
      <c r="A5" s="1">
        <v>2011</v>
      </c>
      <c r="B5" s="7">
        <v>6565040506</v>
      </c>
      <c r="C5" s="8">
        <f t="shared" ref="C5:C14" si="0">(B5-B4)/B4</f>
        <v>6.7745857414051119E-2</v>
      </c>
    </row>
    <row r="6" spans="1:34" ht="14.4" x14ac:dyDescent="0.3">
      <c r="A6" s="1">
        <v>2012</v>
      </c>
      <c r="B6" s="7">
        <v>7049027377</v>
      </c>
      <c r="C6" s="8">
        <f t="shared" si="0"/>
        <v>7.3721840795600416E-2</v>
      </c>
    </row>
    <row r="7" spans="1:34" ht="14.4" x14ac:dyDescent="0.3">
      <c r="A7" s="1">
        <v>2013</v>
      </c>
      <c r="B7" s="7">
        <v>7377925993</v>
      </c>
      <c r="C7" s="8">
        <f t="shared" si="0"/>
        <v>4.6658723027967038E-2</v>
      </c>
    </row>
    <row r="8" spans="1:34" ht="14.4" x14ac:dyDescent="0.3">
      <c r="A8" s="1">
        <v>2014</v>
      </c>
      <c r="B8" s="7">
        <v>7995583811</v>
      </c>
      <c r="C8" s="8">
        <f t="shared" si="0"/>
        <v>8.3716998325277181E-2</v>
      </c>
    </row>
    <row r="9" spans="1:34" ht="14.4" x14ac:dyDescent="0.3">
      <c r="A9" s="1">
        <v>2015</v>
      </c>
      <c r="B9" s="7">
        <v>8552669059</v>
      </c>
      <c r="C9" s="8">
        <f t="shared" si="0"/>
        <v>6.9674117759054036E-2</v>
      </c>
    </row>
    <row r="10" spans="1:34" ht="14.4" x14ac:dyDescent="0.3">
      <c r="A10" s="1">
        <v>2016</v>
      </c>
      <c r="B10" s="7">
        <v>9104360499</v>
      </c>
      <c r="C10" s="8">
        <f t="shared" si="0"/>
        <v>6.4505177996973168E-2</v>
      </c>
    </row>
    <row r="11" spans="1:34" ht="14.4" x14ac:dyDescent="0.3">
      <c r="A11" s="1">
        <v>2017</v>
      </c>
      <c r="B11" s="7">
        <v>9717904594</v>
      </c>
      <c r="C11" s="8">
        <f t="shared" si="0"/>
        <v>6.7390136305278125E-2</v>
      </c>
    </row>
    <row r="12" spans="1:34" ht="14.4" x14ac:dyDescent="0.3">
      <c r="A12" s="1">
        <v>2018</v>
      </c>
      <c r="B12" s="7">
        <v>10370781340</v>
      </c>
      <c r="C12" s="8">
        <f t="shared" si="0"/>
        <v>6.718287257142834E-2</v>
      </c>
    </row>
    <row r="13" spans="1:34" ht="14.4" x14ac:dyDescent="0.3">
      <c r="A13" s="1">
        <v>2019</v>
      </c>
      <c r="B13" s="7">
        <v>11073001370</v>
      </c>
      <c r="C13" s="8">
        <f t="shared" si="0"/>
        <v>6.7711390972206145E-2</v>
      </c>
    </row>
    <row r="14" spans="1:34" ht="14.4" x14ac:dyDescent="0.3">
      <c r="A14" s="1">
        <v>2020</v>
      </c>
      <c r="B14" s="7">
        <v>9409031398</v>
      </c>
      <c r="C14" s="8">
        <f t="shared" si="0"/>
        <v>-0.15027271436163472</v>
      </c>
    </row>
    <row r="15" spans="1:34" ht="14.4" x14ac:dyDescent="0.3">
      <c r="A15" s="1">
        <v>2021</v>
      </c>
      <c r="B15" s="7">
        <v>12231501057</v>
      </c>
      <c r="C15" s="8">
        <f t="shared" ref="C15" si="1">(B15-B14)/B14</f>
        <v>0.299974518057188</v>
      </c>
    </row>
    <row r="16" spans="1:34" ht="14.4" x14ac:dyDescent="0.3">
      <c r="A16" s="1">
        <v>2022</v>
      </c>
      <c r="B16" s="7">
        <v>14662834262</v>
      </c>
      <c r="C16" s="8">
        <f t="shared" ref="C16:C17" si="2">(B16-B15)/B15</f>
        <v>0.19877635571216876</v>
      </c>
    </row>
    <row r="17" spans="1:3" ht="14.4" x14ac:dyDescent="0.3">
      <c r="A17" s="1">
        <v>2023</v>
      </c>
      <c r="B17" s="7">
        <v>15492916643</v>
      </c>
      <c r="C17" s="8">
        <f t="shared" si="2"/>
        <v>5.6611318532818047E-2</v>
      </c>
    </row>
    <row r="18" spans="1:3" ht="14.4" x14ac:dyDescent="0.3">
      <c r="A18" s="1">
        <v>2024</v>
      </c>
      <c r="B18" s="7">
        <v>15851744251</v>
      </c>
      <c r="C18" s="8">
        <f t="shared" ref="C18" si="3">(B18-B17)/B17</f>
        <v>2.3160752508284182E-2</v>
      </c>
    </row>
    <row r="19" spans="1:3" ht="14.4" x14ac:dyDescent="0.3">
      <c r="A19" s="1">
        <v>2025</v>
      </c>
      <c r="B19" s="7">
        <v>16370036745</v>
      </c>
      <c r="C19" s="8">
        <f t="shared" ref="C19" si="4">(B19-B18)/B18</f>
        <v>3.2696243756727514E-2</v>
      </c>
    </row>
    <row r="20" spans="1:3" ht="15.75" customHeight="1" x14ac:dyDescent="0.3"/>
    <row r="21" spans="1:3" ht="15.75" customHeight="1" x14ac:dyDescent="0.3">
      <c r="A21" s="6" t="s">
        <v>6</v>
      </c>
    </row>
    <row r="22" spans="1:3" ht="15.75" customHeight="1" x14ac:dyDescent="0.3">
      <c r="A22" s="6" t="s">
        <v>1</v>
      </c>
    </row>
    <row r="23" spans="1:3" ht="15.75" customHeight="1" x14ac:dyDescent="0.3"/>
    <row r="24" spans="1:3" ht="15.75" customHeight="1" x14ac:dyDescent="0.3"/>
    <row r="25" spans="1:3" ht="15.75" customHeight="1" x14ac:dyDescent="0.3"/>
    <row r="26" spans="1:3" ht="15.75" customHeight="1" x14ac:dyDescent="0.3"/>
    <row r="27" spans="1:3" ht="15.75" customHeight="1" x14ac:dyDescent="0.3"/>
    <row r="28" spans="1:3" ht="15.75" customHeight="1" x14ac:dyDescent="0.3"/>
    <row r="29" spans="1:3" ht="15.75" customHeight="1" x14ac:dyDescent="0.3"/>
    <row r="30" spans="1:3" ht="15.75" customHeight="1" x14ac:dyDescent="0.3"/>
    <row r="31" spans="1:3" ht="15.75" customHeight="1" x14ac:dyDescent="0.3"/>
    <row r="32" spans="1:3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</sheetData>
  <mergeCells count="1">
    <mergeCell ref="A1:C1"/>
  </mergeCells>
  <pageMargins left="0.7" right="0.7" top="0.75" bottom="0.75" header="0.3" footer="0.3"/>
  <pageSetup scale="67" orientation="landscape" r:id="rId1"/>
  <ignoredErrors>
    <ignoredError sqref="C5:C14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9A327B-7B82-4EA0-8837-BD9C5E13910D}">
  <sheetPr>
    <pageSetUpPr fitToPage="1"/>
  </sheetPr>
  <dimension ref="A1:AH156"/>
  <sheetViews>
    <sheetView workbookViewId="0">
      <selection sqref="A1:C1"/>
    </sheetView>
  </sheetViews>
  <sheetFormatPr defaultColWidth="9.109375" defaultRowHeight="13.8" x14ac:dyDescent="0.3"/>
  <cols>
    <col min="1" max="1" width="9.33203125" style="6" customWidth="1"/>
    <col min="2" max="2" width="13.88671875" style="6" bestFit="1" customWidth="1"/>
    <col min="3" max="3" width="18" style="6" customWidth="1"/>
    <col min="4" max="16384" width="9.109375" style="6"/>
  </cols>
  <sheetData>
    <row r="1" spans="1:34" s="4" customFormat="1" ht="19.5" customHeight="1" x14ac:dyDescent="0.4">
      <c r="A1" s="9" t="s">
        <v>4</v>
      </c>
      <c r="B1" s="9"/>
      <c r="C1" s="9"/>
    </row>
    <row r="2" spans="1:34" s="5" customFormat="1" ht="15.6" x14ac:dyDescent="0.3">
      <c r="A2" s="2"/>
      <c r="B2" s="3" t="s">
        <v>0</v>
      </c>
      <c r="C2" s="3" t="s">
        <v>2</v>
      </c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</row>
    <row r="3" spans="1:34" ht="14.4" x14ac:dyDescent="0.3">
      <c r="A3" s="1">
        <v>2009</v>
      </c>
      <c r="B3" s="7">
        <v>1148099729</v>
      </c>
      <c r="C3" s="8"/>
    </row>
    <row r="4" spans="1:34" ht="14.4" x14ac:dyDescent="0.3">
      <c r="A4" s="1">
        <v>2010</v>
      </c>
      <c r="B4" s="7">
        <v>1156178212</v>
      </c>
      <c r="C4" s="8">
        <f>(B4-B3)/B3</f>
        <v>7.0363948322123508E-3</v>
      </c>
    </row>
    <row r="5" spans="1:34" ht="14.4" x14ac:dyDescent="0.3">
      <c r="A5" s="1">
        <v>2011</v>
      </c>
      <c r="B5" s="7">
        <v>1244643999</v>
      </c>
      <c r="C5" s="8">
        <f t="shared" ref="C5:C14" si="0">(B5-B4)/B4</f>
        <v>7.6515701543076645E-2</v>
      </c>
    </row>
    <row r="6" spans="1:34" ht="14.4" x14ac:dyDescent="0.3">
      <c r="A6" s="1">
        <v>2012</v>
      </c>
      <c r="B6" s="7">
        <v>1284198439</v>
      </c>
      <c r="C6" s="8">
        <f t="shared" si="0"/>
        <v>3.1779721777295135E-2</v>
      </c>
    </row>
    <row r="7" spans="1:34" ht="14.4" x14ac:dyDescent="0.3">
      <c r="A7" s="1">
        <v>2013</v>
      </c>
      <c r="B7" s="7">
        <v>1308991208</v>
      </c>
      <c r="C7" s="8">
        <f t="shared" si="0"/>
        <v>1.9306026426341109E-2</v>
      </c>
    </row>
    <row r="8" spans="1:34" ht="14.4" x14ac:dyDescent="0.3">
      <c r="A8" s="1">
        <v>2014</v>
      </c>
      <c r="B8" s="7">
        <v>1478741936</v>
      </c>
      <c r="C8" s="8">
        <f t="shared" si="0"/>
        <v>0.12968057154437357</v>
      </c>
    </row>
    <row r="9" spans="1:34" ht="14.4" x14ac:dyDescent="0.3">
      <c r="A9" s="1">
        <v>2015</v>
      </c>
      <c r="B9" s="7">
        <v>1687035439</v>
      </c>
      <c r="C9" s="8">
        <f t="shared" si="0"/>
        <v>0.14085858927044048</v>
      </c>
    </row>
    <row r="10" spans="1:34" ht="14.4" x14ac:dyDescent="0.3">
      <c r="A10" s="1">
        <v>2016</v>
      </c>
      <c r="B10" s="7">
        <v>1761097115</v>
      </c>
      <c r="C10" s="8">
        <f t="shared" si="0"/>
        <v>4.3900486194824978E-2</v>
      </c>
    </row>
    <row r="11" spans="1:34" ht="14.4" x14ac:dyDescent="0.3">
      <c r="A11" s="1">
        <v>2017</v>
      </c>
      <c r="B11" s="7">
        <v>1876287458</v>
      </c>
      <c r="C11" s="8">
        <f t="shared" si="0"/>
        <v>6.5408285561810151E-2</v>
      </c>
    </row>
    <row r="12" spans="1:34" ht="14.4" x14ac:dyDescent="0.3">
      <c r="A12" s="1">
        <v>2018</v>
      </c>
      <c r="B12" s="7">
        <v>2092989712</v>
      </c>
      <c r="C12" s="8">
        <f t="shared" si="0"/>
        <v>0.11549523132824778</v>
      </c>
    </row>
    <row r="13" spans="1:34" ht="14.4" x14ac:dyDescent="0.3">
      <c r="A13" s="1">
        <v>2019</v>
      </c>
      <c r="B13" s="7">
        <v>2269667739</v>
      </c>
      <c r="C13" s="8">
        <f t="shared" si="0"/>
        <v>8.4414187985268035E-2</v>
      </c>
    </row>
    <row r="14" spans="1:34" ht="14.4" x14ac:dyDescent="0.3">
      <c r="A14" s="1">
        <v>2020</v>
      </c>
      <c r="B14" s="7">
        <v>1536554521</v>
      </c>
      <c r="C14" s="8">
        <f t="shared" si="0"/>
        <v>-0.32300464310384241</v>
      </c>
    </row>
    <row r="15" spans="1:34" ht="14.4" x14ac:dyDescent="0.3">
      <c r="A15" s="1">
        <v>2021</v>
      </c>
      <c r="B15" s="7">
        <v>2140074465</v>
      </c>
      <c r="C15" s="8">
        <f t="shared" ref="C15" si="1">(B15-B14)/B14</f>
        <v>0.39277483210112529</v>
      </c>
    </row>
    <row r="16" spans="1:34" ht="14.4" x14ac:dyDescent="0.3">
      <c r="A16" s="1">
        <v>2022</v>
      </c>
      <c r="B16" s="7">
        <v>3097936321</v>
      </c>
      <c r="C16" s="8">
        <f t="shared" ref="C16" si="2">(B16-B15)/B15</f>
        <v>0.44758342369175458</v>
      </c>
    </row>
    <row r="17" spans="1:3" ht="14.4" x14ac:dyDescent="0.3">
      <c r="A17" s="1">
        <v>2023</v>
      </c>
      <c r="B17" s="7">
        <v>3406022113</v>
      </c>
      <c r="C17" s="8">
        <f t="shared" ref="C17" si="3">(B17-B16)/B16</f>
        <v>9.9448716847914828E-2</v>
      </c>
    </row>
    <row r="18" spans="1:3" ht="14.4" x14ac:dyDescent="0.3">
      <c r="A18" s="1">
        <v>2024</v>
      </c>
      <c r="B18" s="7">
        <v>3387438476</v>
      </c>
      <c r="C18" s="8">
        <f t="shared" ref="C18" si="4">(B18-B17)/B17</f>
        <v>-5.4561116702885014E-3</v>
      </c>
    </row>
    <row r="19" spans="1:3" ht="14.4" x14ac:dyDescent="0.3">
      <c r="A19" s="1">
        <v>2025</v>
      </c>
      <c r="B19" s="7">
        <v>3358491670</v>
      </c>
      <c r="C19" s="8">
        <f t="shared" ref="C19" si="5">(B19-B18)/B18</f>
        <v>-8.5453377840182514E-3</v>
      </c>
    </row>
    <row r="20" spans="1:3" ht="15.75" customHeight="1" x14ac:dyDescent="0.3"/>
    <row r="21" spans="1:3" ht="15.75" customHeight="1" x14ac:dyDescent="0.3">
      <c r="A21" s="6" t="s">
        <v>6</v>
      </c>
    </row>
    <row r="22" spans="1:3" ht="15.75" customHeight="1" x14ac:dyDescent="0.3">
      <c r="A22" s="6" t="s">
        <v>1</v>
      </c>
    </row>
    <row r="23" spans="1:3" ht="15.75" customHeight="1" x14ac:dyDescent="0.3"/>
    <row r="24" spans="1:3" ht="15.75" customHeight="1" x14ac:dyDescent="0.3"/>
    <row r="25" spans="1:3" ht="15.75" customHeight="1" x14ac:dyDescent="0.3"/>
    <row r="26" spans="1:3" ht="15.75" customHeight="1" x14ac:dyDescent="0.3"/>
    <row r="27" spans="1:3" ht="15.75" customHeight="1" x14ac:dyDescent="0.3"/>
    <row r="28" spans="1:3" ht="15.75" customHeight="1" x14ac:dyDescent="0.3"/>
    <row r="29" spans="1:3" ht="15.75" customHeight="1" x14ac:dyDescent="0.3"/>
    <row r="30" spans="1:3" ht="15.75" customHeight="1" x14ac:dyDescent="0.3"/>
    <row r="31" spans="1:3" ht="15.75" customHeight="1" x14ac:dyDescent="0.3"/>
    <row r="32" spans="1:3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</sheetData>
  <mergeCells count="1">
    <mergeCell ref="A1:C1"/>
  </mergeCells>
  <pageMargins left="0.7" right="0.7" top="0.75" bottom="0.75" header="0.3" footer="0.3"/>
  <pageSetup scale="67" orientation="landscape" r:id="rId1"/>
  <ignoredErrors>
    <ignoredError sqref="C4:C14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Retail Sales</vt:lpstr>
      <vt:lpstr>Restaurant &amp; Bar Sales</vt:lpstr>
      <vt:lpstr>Hotel-Motel Receipts</vt:lpstr>
      <vt:lpstr>'Hotel-Motel Receipts'!Print_Area</vt:lpstr>
      <vt:lpstr>'Restaurant &amp; Bar Sales'!Print_Area</vt:lpstr>
      <vt:lpstr>'Retail Sales'!Print_Area</vt:lpstr>
    </vt:vector>
  </TitlesOfParts>
  <Company>Cochise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carreirar</dc:creator>
  <cp:lastModifiedBy>ROBERT CARREIRA</cp:lastModifiedBy>
  <cp:lastPrinted>2021-06-03T21:36:18Z</cp:lastPrinted>
  <dcterms:created xsi:type="dcterms:W3CDTF">2005-08-25T22:14:49Z</dcterms:created>
  <dcterms:modified xsi:type="dcterms:W3CDTF">2026-02-19T20:50:14Z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