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Gila County\"/>
    </mc:Choice>
  </mc:AlternateContent>
  <xr:revisionPtr revIDLastSave="0" documentId="13_ncr:1_{C52BD73B-D72F-4896-8517-55BAD1CBB00C}" xr6:coauthVersionLast="47" xr6:coauthVersionMax="47" xr10:uidLastSave="{00000000-0000-0000-0000-000000000000}"/>
  <bookViews>
    <workbookView xWindow="11064" yWindow="192" windowWidth="9924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Receipts'!$A$1:$C$22</definedName>
    <definedName name="_xlnm.Print_Area" localSheetId="1">'Restaurant &amp; Bar Sales'!$A$1:$C$22</definedName>
    <definedName name="_xlnm.Print_Area" localSheetId="0">'Retail Sales'!$A$1:$C$22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2" l="1"/>
  <c r="C19" i="23"/>
  <c r="C19" i="19"/>
  <c r="C18" i="22"/>
  <c r="C18" i="23"/>
  <c r="C18" i="19"/>
  <c r="C17" i="22"/>
  <c r="C17" i="23"/>
  <c r="C17" i="19"/>
  <c r="C16" i="22"/>
  <c r="C16" i="23"/>
  <c r="C16" i="19"/>
  <c r="C15" i="19"/>
  <c r="C15" i="22"/>
  <c r="C15" i="23"/>
  <c r="C14" i="23"/>
  <c r="C13" i="23"/>
  <c r="C12" i="23"/>
  <c r="C11" i="23"/>
  <c r="C10" i="23"/>
  <c r="C9" i="23"/>
  <c r="C8" i="23"/>
  <c r="C7" i="23"/>
  <c r="C6" i="23"/>
  <c r="C5" i="23"/>
  <c r="C4" i="23"/>
  <c r="C14" i="22"/>
  <c r="C13" i="22"/>
  <c r="C12" i="22"/>
  <c r="C11" i="22"/>
  <c r="C10" i="22"/>
  <c r="C9" i="22"/>
  <c r="C8" i="22"/>
  <c r="C7" i="22"/>
  <c r="C6" i="22"/>
  <c r="C5" i="22"/>
  <c r="C4" i="22"/>
  <c r="C14" i="19"/>
  <c r="C13" i="19"/>
  <c r="C12" i="19"/>
  <c r="C11" i="19"/>
  <c r="C10" i="19"/>
  <c r="C9" i="19"/>
  <c r="C8" i="19"/>
  <c r="C7" i="19"/>
  <c r="C6" i="19"/>
  <c r="C5" i="19"/>
  <c r="C4" i="19"/>
</calcChain>
</file>

<file path=xl/sharedStrings.xml><?xml version="1.0" encoding="utf-8"?>
<sst xmlns="http://schemas.openxmlformats.org/spreadsheetml/2006/main" count="15" uniqueCount="7">
  <si>
    <t>Total</t>
  </si>
  <si>
    <t>Source: Arizona Department of Revenue and US Economic Research</t>
  </si>
  <si>
    <t>Annual Growth</t>
  </si>
  <si>
    <t>GILA COUNTY RETAIL SALES</t>
  </si>
  <si>
    <t>GILA COUNTY HOTEL/MOTEL RECEIPTS</t>
  </si>
  <si>
    <t>GILA COUNTY RESTAURANT &amp; BAR SALES</t>
  </si>
  <si>
    <t>Note. By tax-processing month (not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</si>
</sst>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0"/>
      <name val="Arial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H140"/>
  <sheetViews>
    <sheetView tabSelected="1"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3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262122873</v>
      </c>
      <c r="C3" s="8"/>
    </row>
    <row r="4" spans="1:34" ht="14.4" x14ac:dyDescent="0.3">
      <c r="A4" s="1">
        <v>2010</v>
      </c>
      <c r="B4" s="7">
        <v>235498644</v>
      </c>
      <c r="C4" s="8">
        <f>(B4-B3)/B3</f>
        <v>-0.1015715595334559</v>
      </c>
    </row>
    <row r="5" spans="1:34" ht="14.4" x14ac:dyDescent="0.3">
      <c r="A5" s="1">
        <v>2011</v>
      </c>
      <c r="B5" s="7">
        <v>243794069</v>
      </c>
      <c r="C5" s="8">
        <f t="shared" ref="C5:C14" si="0">(B5-B4)/B4</f>
        <v>3.5224937431062232E-2</v>
      </c>
    </row>
    <row r="6" spans="1:34" ht="14.4" x14ac:dyDescent="0.3">
      <c r="A6" s="1">
        <v>2012</v>
      </c>
      <c r="B6" s="7">
        <v>251726184</v>
      </c>
      <c r="C6" s="8">
        <f t="shared" si="0"/>
        <v>3.2536127857975085E-2</v>
      </c>
    </row>
    <row r="7" spans="1:34" ht="14.4" x14ac:dyDescent="0.3">
      <c r="A7" s="1">
        <v>2013</v>
      </c>
      <c r="B7" s="7">
        <v>264826020</v>
      </c>
      <c r="C7" s="8">
        <f t="shared" si="0"/>
        <v>5.2040021390861745E-2</v>
      </c>
    </row>
    <row r="8" spans="1:34" ht="14.4" x14ac:dyDescent="0.3">
      <c r="A8" s="1">
        <v>2014</v>
      </c>
      <c r="B8" s="7">
        <v>275416365</v>
      </c>
      <c r="C8" s="8">
        <f t="shared" si="0"/>
        <v>3.9989820486672725E-2</v>
      </c>
    </row>
    <row r="9" spans="1:34" ht="14.4" x14ac:dyDescent="0.3">
      <c r="A9" s="1">
        <v>2015</v>
      </c>
      <c r="B9" s="7">
        <v>297790229</v>
      </c>
      <c r="C9" s="8">
        <f t="shared" si="0"/>
        <v>8.1236508948914488E-2</v>
      </c>
    </row>
    <row r="10" spans="1:34" ht="14.4" x14ac:dyDescent="0.3">
      <c r="A10" s="1">
        <v>2016</v>
      </c>
      <c r="B10" s="7">
        <v>303888998</v>
      </c>
      <c r="C10" s="8">
        <f t="shared" si="0"/>
        <v>2.0480084321369725E-2</v>
      </c>
    </row>
    <row r="11" spans="1:34" ht="14.4" x14ac:dyDescent="0.3">
      <c r="A11" s="1">
        <v>2017</v>
      </c>
      <c r="B11" s="7">
        <v>325288170</v>
      </c>
      <c r="C11" s="8">
        <f t="shared" si="0"/>
        <v>7.0417725356414509E-2</v>
      </c>
    </row>
    <row r="12" spans="1:34" ht="14.4" x14ac:dyDescent="0.3">
      <c r="A12" s="1">
        <v>2018</v>
      </c>
      <c r="B12" s="7">
        <v>332339681</v>
      </c>
      <c r="C12" s="8">
        <f t="shared" si="0"/>
        <v>2.1677735775020652E-2</v>
      </c>
    </row>
    <row r="13" spans="1:34" ht="14.4" x14ac:dyDescent="0.3">
      <c r="A13" s="1">
        <v>2019</v>
      </c>
      <c r="B13" s="7">
        <v>347488613</v>
      </c>
      <c r="C13" s="8">
        <f t="shared" si="0"/>
        <v>4.5582675997092266E-2</v>
      </c>
    </row>
    <row r="14" spans="1:34" ht="14.4" x14ac:dyDescent="0.3">
      <c r="A14" s="1">
        <v>2020</v>
      </c>
      <c r="B14" s="7">
        <v>406227751</v>
      </c>
      <c r="C14" s="8">
        <f t="shared" si="0"/>
        <v>0.16903902977678292</v>
      </c>
    </row>
    <row r="15" spans="1:34" ht="14.4" x14ac:dyDescent="0.3">
      <c r="A15" s="1">
        <v>2021</v>
      </c>
      <c r="B15" s="7">
        <v>442444857</v>
      </c>
      <c r="C15" s="8">
        <f t="shared" ref="C15" si="1">(B15-B14)/B14</f>
        <v>8.9154682098515722E-2</v>
      </c>
    </row>
    <row r="16" spans="1:34" ht="14.4" x14ac:dyDescent="0.3">
      <c r="A16" s="1">
        <v>2022</v>
      </c>
      <c r="B16" s="7">
        <v>468303659</v>
      </c>
      <c r="C16" s="8">
        <f t="shared" ref="C16" si="2">(B16-B15)/B15</f>
        <v>5.8445253890701231E-2</v>
      </c>
    </row>
    <row r="17" spans="1:3" ht="14.4" x14ac:dyDescent="0.3">
      <c r="A17" s="1">
        <v>2023</v>
      </c>
      <c r="B17" s="7">
        <v>511860543</v>
      </c>
      <c r="C17" s="8">
        <f t="shared" ref="C17" si="3">(B17-B16)/B16</f>
        <v>9.3009916029718656E-2</v>
      </c>
    </row>
    <row r="18" spans="1:3" ht="14.4" x14ac:dyDescent="0.3">
      <c r="A18" s="1">
        <v>2024</v>
      </c>
      <c r="B18" s="7">
        <v>513971752</v>
      </c>
      <c r="C18" s="8">
        <f t="shared" ref="C18" si="4">(B18-B17)/B17</f>
        <v>4.1245785182547267E-3</v>
      </c>
    </row>
    <row r="19" spans="1:3" ht="14.4" x14ac:dyDescent="0.3">
      <c r="A19" s="1">
        <v>2025</v>
      </c>
      <c r="B19" s="7">
        <v>518126011</v>
      </c>
      <c r="C19" s="8">
        <f t="shared" ref="C19" si="5">(B19-B18)/B18</f>
        <v>8.0826601536654104E-3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</sheetData>
  <mergeCells count="1">
    <mergeCell ref="A1:C1"/>
  </mergeCells>
  <pageMargins left="0.7" right="0.7" top="0.75" bottom="0.75" header="0.3" footer="0.3"/>
  <pageSetup scale="73" orientation="landscape" r:id="rId1"/>
  <ignoredErrors>
    <ignoredError sqref="C4:C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5.3320312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5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56317738</v>
      </c>
      <c r="C3" s="8"/>
    </row>
    <row r="4" spans="1:34" ht="14.4" x14ac:dyDescent="0.3">
      <c r="A4" s="1">
        <v>2010</v>
      </c>
      <c r="B4" s="7">
        <v>53925294</v>
      </c>
      <c r="C4" s="8">
        <f>(B4-B3)/B3</f>
        <v>-4.248118061844032E-2</v>
      </c>
    </row>
    <row r="5" spans="1:34" ht="14.4" x14ac:dyDescent="0.3">
      <c r="A5" s="1">
        <v>2011</v>
      </c>
      <c r="B5" s="7">
        <v>52928669</v>
      </c>
      <c r="C5" s="8">
        <f t="shared" ref="C5:C14" si="0">(B5-B4)/B4</f>
        <v>-1.848158676705592E-2</v>
      </c>
    </row>
    <row r="6" spans="1:34" ht="14.4" x14ac:dyDescent="0.3">
      <c r="A6" s="1">
        <v>2012</v>
      </c>
      <c r="B6" s="7">
        <v>55216302</v>
      </c>
      <c r="C6" s="8">
        <f t="shared" si="0"/>
        <v>4.3221056626230298E-2</v>
      </c>
    </row>
    <row r="7" spans="1:34" ht="14.4" x14ac:dyDescent="0.3">
      <c r="A7" s="1">
        <v>2013</v>
      </c>
      <c r="B7" s="7">
        <v>58893704</v>
      </c>
      <c r="C7" s="8">
        <f t="shared" si="0"/>
        <v>6.6599932751744223E-2</v>
      </c>
    </row>
    <row r="8" spans="1:34" ht="14.4" x14ac:dyDescent="0.3">
      <c r="A8" s="1">
        <v>2014</v>
      </c>
      <c r="B8" s="7">
        <v>64771733</v>
      </c>
      <c r="C8" s="8">
        <f t="shared" si="0"/>
        <v>9.9807425934697533E-2</v>
      </c>
    </row>
    <row r="9" spans="1:34" ht="14.4" x14ac:dyDescent="0.3">
      <c r="A9" s="1">
        <v>2015</v>
      </c>
      <c r="B9" s="7">
        <v>68444716</v>
      </c>
      <c r="C9" s="8">
        <f t="shared" si="0"/>
        <v>5.6706572911983069E-2</v>
      </c>
    </row>
    <row r="10" spans="1:34" ht="14.4" x14ac:dyDescent="0.3">
      <c r="A10" s="1">
        <v>2016</v>
      </c>
      <c r="B10" s="7">
        <v>74350933</v>
      </c>
      <c r="C10" s="8">
        <f t="shared" si="0"/>
        <v>8.629178912803144E-2</v>
      </c>
    </row>
    <row r="11" spans="1:34" ht="14.4" x14ac:dyDescent="0.3">
      <c r="A11" s="1">
        <v>2017</v>
      </c>
      <c r="B11" s="7">
        <v>76656959</v>
      </c>
      <c r="C11" s="8">
        <f t="shared" si="0"/>
        <v>3.1015427876338823E-2</v>
      </c>
    </row>
    <row r="12" spans="1:34" ht="14.4" x14ac:dyDescent="0.3">
      <c r="A12" s="1">
        <v>2018</v>
      </c>
      <c r="B12" s="7">
        <v>79823134</v>
      </c>
      <c r="C12" s="8">
        <f t="shared" si="0"/>
        <v>4.130316466114968E-2</v>
      </c>
    </row>
    <row r="13" spans="1:34" ht="14.4" x14ac:dyDescent="0.3">
      <c r="A13" s="1">
        <v>2019</v>
      </c>
      <c r="B13" s="7">
        <v>86513161</v>
      </c>
      <c r="C13" s="8">
        <f t="shared" si="0"/>
        <v>8.3810628131939791E-2</v>
      </c>
    </row>
    <row r="14" spans="1:34" ht="14.4" x14ac:dyDescent="0.3">
      <c r="A14" s="1">
        <v>2020</v>
      </c>
      <c r="B14" s="7">
        <v>88493996</v>
      </c>
      <c r="C14" s="8">
        <f t="shared" si="0"/>
        <v>2.289634290440503E-2</v>
      </c>
    </row>
    <row r="15" spans="1:34" ht="14.4" x14ac:dyDescent="0.3">
      <c r="A15" s="1">
        <v>2021</v>
      </c>
      <c r="B15" s="7">
        <v>103338148</v>
      </c>
      <c r="C15" s="8">
        <f t="shared" ref="C15" si="1">(B15-B14)/B14</f>
        <v>0.16774191098794997</v>
      </c>
    </row>
    <row r="16" spans="1:34" ht="14.4" x14ac:dyDescent="0.3">
      <c r="A16" s="1">
        <v>2022</v>
      </c>
      <c r="B16" s="7">
        <v>108126273</v>
      </c>
      <c r="C16" s="8">
        <f t="shared" ref="C16:C17" si="2">(B16-B15)/B15</f>
        <v>4.6334534658004516E-2</v>
      </c>
    </row>
    <row r="17" spans="1:3" ht="14.4" x14ac:dyDescent="0.3">
      <c r="A17" s="1">
        <v>2023</v>
      </c>
      <c r="B17" s="7">
        <v>120183326</v>
      </c>
      <c r="C17" s="8">
        <f t="shared" si="2"/>
        <v>0.11150900392173881</v>
      </c>
    </row>
    <row r="18" spans="1:3" ht="12.75" customHeight="1" x14ac:dyDescent="0.3">
      <c r="A18" s="1">
        <v>2024</v>
      </c>
      <c r="B18" s="7">
        <v>120583673</v>
      </c>
      <c r="C18" s="8">
        <f t="shared" ref="C18" si="3">(B18-B17)/B17</f>
        <v>3.3311359680626581E-3</v>
      </c>
    </row>
    <row r="19" spans="1:3" ht="12.75" customHeight="1" x14ac:dyDescent="0.3">
      <c r="A19" s="1">
        <v>2025</v>
      </c>
      <c r="B19" s="7">
        <v>127289433</v>
      </c>
      <c r="C19" s="8">
        <f t="shared" ref="C19" si="4">(B19-B18)/B18</f>
        <v>5.5610845425151378E-2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4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10162348</v>
      </c>
      <c r="C3" s="8"/>
    </row>
    <row r="4" spans="1:34" ht="14.4" x14ac:dyDescent="0.3">
      <c r="A4" s="1">
        <v>2010</v>
      </c>
      <c r="B4" s="7">
        <v>10415429</v>
      </c>
      <c r="C4" s="8">
        <f>(B4-B3)/B3</f>
        <v>2.4903791918954164E-2</v>
      </c>
    </row>
    <row r="5" spans="1:34" ht="14.4" x14ac:dyDescent="0.3">
      <c r="A5" s="1">
        <v>2011</v>
      </c>
      <c r="B5" s="7">
        <v>9917846</v>
      </c>
      <c r="C5" s="8">
        <f t="shared" ref="C5:C14" si="0">(B5-B4)/B4</f>
        <v>-4.7773644273317976E-2</v>
      </c>
    </row>
    <row r="6" spans="1:34" ht="14.4" x14ac:dyDescent="0.3">
      <c r="A6" s="1">
        <v>2012</v>
      </c>
      <c r="B6" s="7">
        <v>11473345</v>
      </c>
      <c r="C6" s="8">
        <f t="shared" si="0"/>
        <v>0.15683839011011061</v>
      </c>
    </row>
    <row r="7" spans="1:34" ht="14.4" x14ac:dyDescent="0.3">
      <c r="A7" s="1">
        <v>2013</v>
      </c>
      <c r="B7" s="7">
        <v>12303659</v>
      </c>
      <c r="C7" s="8">
        <f t="shared" si="0"/>
        <v>7.2368956045512453E-2</v>
      </c>
    </row>
    <row r="8" spans="1:34" ht="14.4" x14ac:dyDescent="0.3">
      <c r="A8" s="1">
        <v>2014</v>
      </c>
      <c r="B8" s="7">
        <v>12463601</v>
      </c>
      <c r="C8" s="8">
        <f t="shared" si="0"/>
        <v>1.2999547532973728E-2</v>
      </c>
    </row>
    <row r="9" spans="1:34" ht="14.4" x14ac:dyDescent="0.3">
      <c r="A9" s="1">
        <v>2015</v>
      </c>
      <c r="B9" s="7">
        <v>13948341</v>
      </c>
      <c r="C9" s="8">
        <f t="shared" si="0"/>
        <v>0.11912608563127142</v>
      </c>
    </row>
    <row r="10" spans="1:34" ht="14.4" x14ac:dyDescent="0.3">
      <c r="A10" s="1">
        <v>2016</v>
      </c>
      <c r="B10" s="7">
        <v>15226657</v>
      </c>
      <c r="C10" s="8">
        <f t="shared" si="0"/>
        <v>9.1646454585531001E-2</v>
      </c>
    </row>
    <row r="11" spans="1:34" ht="14.4" x14ac:dyDescent="0.3">
      <c r="A11" s="1">
        <v>2017</v>
      </c>
      <c r="B11" s="7">
        <v>17233534</v>
      </c>
      <c r="C11" s="8">
        <f t="shared" si="0"/>
        <v>0.13180023691346038</v>
      </c>
    </row>
    <row r="12" spans="1:34" ht="14.4" x14ac:dyDescent="0.3">
      <c r="A12" s="1">
        <v>2018</v>
      </c>
      <c r="B12" s="7">
        <v>17135401</v>
      </c>
      <c r="C12" s="8">
        <f t="shared" si="0"/>
        <v>-5.6943050682465943E-3</v>
      </c>
    </row>
    <row r="13" spans="1:34" ht="14.4" x14ac:dyDescent="0.3">
      <c r="A13" s="1">
        <v>2019</v>
      </c>
      <c r="B13" s="7">
        <v>21121991</v>
      </c>
      <c r="C13" s="8">
        <f t="shared" si="0"/>
        <v>0.2326522735009236</v>
      </c>
    </row>
    <row r="14" spans="1:34" ht="14.4" x14ac:dyDescent="0.3">
      <c r="A14" s="1">
        <v>2020</v>
      </c>
      <c r="B14" s="7">
        <v>25795312</v>
      </c>
      <c r="C14" s="8">
        <f t="shared" si="0"/>
        <v>0.22125381077948569</v>
      </c>
    </row>
    <row r="15" spans="1:34" ht="14.4" x14ac:dyDescent="0.3">
      <c r="A15" s="1">
        <v>2021</v>
      </c>
      <c r="B15" s="7">
        <v>34505806</v>
      </c>
      <c r="C15" s="8">
        <f t="shared" ref="C15" si="1">(B15-B14)/B14</f>
        <v>0.33767740432835236</v>
      </c>
    </row>
    <row r="16" spans="1:34" ht="14.4" x14ac:dyDescent="0.3">
      <c r="A16" s="1">
        <v>2022</v>
      </c>
      <c r="B16" s="7">
        <v>35975377</v>
      </c>
      <c r="C16" s="8">
        <f t="shared" ref="C16" si="2">(B16-B15)/B15</f>
        <v>4.2589093557182808E-2</v>
      </c>
    </row>
    <row r="17" spans="1:3" ht="14.4" x14ac:dyDescent="0.3">
      <c r="A17" s="1">
        <v>2023</v>
      </c>
      <c r="B17" s="7">
        <v>39948865</v>
      </c>
      <c r="C17" s="8">
        <f t="shared" ref="C17" si="3">(B17-B16)/B16</f>
        <v>0.11045021154330086</v>
      </c>
    </row>
    <row r="18" spans="1:3" ht="12.75" customHeight="1" x14ac:dyDescent="0.3">
      <c r="A18" s="1">
        <v>2024</v>
      </c>
      <c r="B18" s="7">
        <v>37583478</v>
      </c>
      <c r="C18" s="8">
        <f t="shared" ref="C18" si="4">(B18-B17)/B17</f>
        <v>-5.9210368054261366E-2</v>
      </c>
    </row>
    <row r="19" spans="1:3" ht="12.75" customHeight="1" x14ac:dyDescent="0.3">
      <c r="A19" s="1">
        <v>2025</v>
      </c>
      <c r="B19" s="7">
        <v>38601581</v>
      </c>
      <c r="C19" s="8">
        <f t="shared" ref="C19" si="5">(B19-B18)/B18</f>
        <v>2.7089110805551313E-2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  <ignoredErrors>
    <ignoredError sqref="C4:C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2026-02-19T20:22:06Z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