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mpc-my.sharepoint.com/personal/tlwarnecke_marathonpetroleum_com/Documents/Desktop/"/>
    </mc:Choice>
  </mc:AlternateContent>
  <xr:revisionPtr revIDLastSave="0" documentId="8_{06F5338D-F46A-494A-AC33-8BCF36C60C8D}" xr6:coauthVersionLast="47" xr6:coauthVersionMax="47" xr10:uidLastSave="{00000000-0000-0000-0000-000000000000}"/>
  <bookViews>
    <workbookView xWindow="30" yWindow="1170" windowWidth="28770" windowHeight="13380" xr2:uid="{E455CDA4-C6C5-486A-8ED1-EF952AE743B8}"/>
  </bookViews>
  <sheets>
    <sheet name="MEMBER TOTAL SHEET" sheetId="1" r:id="rId1"/>
  </sheets>
  <definedNames>
    <definedName name="_xlnm.Print_Area" localSheetId="0">'MEMBER TOTAL SHEET'!$A$1:$F$94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2" i="1" l="1"/>
  <c r="F91" i="1"/>
  <c r="F90" i="1"/>
  <c r="F89" i="1"/>
  <c r="F88" i="1"/>
  <c r="F87" i="1"/>
  <c r="F86" i="1"/>
  <c r="F85" i="1"/>
  <c r="F84" i="1"/>
  <c r="F83" i="1"/>
  <c r="F82" i="1"/>
  <c r="F81" i="1"/>
  <c r="F92" i="1" s="1"/>
  <c r="F96" i="1" s="1"/>
  <c r="F98" i="1" s="1"/>
  <c r="E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77" i="1" s="1"/>
</calcChain>
</file>

<file path=xl/sharedStrings.xml><?xml version="1.0" encoding="utf-8"?>
<sst xmlns="http://schemas.openxmlformats.org/spreadsheetml/2006/main" count="107" uniqueCount="105">
  <si>
    <t>Zonta Member Name:  ________________________________________________</t>
  </si>
  <si>
    <t>Dietsch's Candy</t>
  </si>
  <si>
    <t>Price</t>
  </si>
  <si>
    <t>Quantity</t>
  </si>
  <si>
    <t>Total Amount</t>
  </si>
  <si>
    <t>1 lb Box Assorted Chocolates – Gift Wrapped</t>
  </si>
  <si>
    <t>1/2 lb Box Assorted Chocolates – Gift Wrapped</t>
  </si>
  <si>
    <t>Triple Pretzel Pack</t>
  </si>
  <si>
    <t>Salty Sweet Tote Box</t>
  </si>
  <si>
    <t>Zonta Exclusive Gift Bag</t>
  </si>
  <si>
    <t>Simple Sampler Gift Tower</t>
  </si>
  <si>
    <t>Decorated Pretzel</t>
  </si>
  <si>
    <t>Decorated Oreo</t>
  </si>
  <si>
    <t>Decorated Graham</t>
  </si>
  <si>
    <t xml:space="preserve">1 lb. Traditional Peanut Brittle </t>
  </si>
  <si>
    <t xml:space="preserve">1 lb. Coconut &amp; Peanut Brittle </t>
  </si>
  <si>
    <t xml:space="preserve">1 lb. Sea Salt  &amp; Cashew Brittle </t>
  </si>
  <si>
    <t>Snowman Milk Chocolate Sucker</t>
  </si>
  <si>
    <t>Santa Milk Chocolate Sucker</t>
  </si>
  <si>
    <t>Milk Chocolate Holiday Bar</t>
  </si>
  <si>
    <t xml:space="preserve">Four Piece Holiday Box </t>
  </si>
  <si>
    <t>Six Piece Holiday Box</t>
  </si>
  <si>
    <t>Half Pound Bag of Whole Cashews</t>
  </si>
  <si>
    <t>One Pound Bag of Whole Cashews</t>
  </si>
  <si>
    <t xml:space="preserve">Half Pound Bag of Deluxe Nuts </t>
  </si>
  <si>
    <t xml:space="preserve">One Pound Bag of Deluxe Nuts </t>
  </si>
  <si>
    <t>Dietsch's Total</t>
  </si>
  <si>
    <t>Wolfie's Nuts</t>
  </si>
  <si>
    <t>Cost</t>
  </si>
  <si>
    <t xml:space="preserve">   WOLFIE'S  TOTAL</t>
  </si>
  <si>
    <t>TOTAL ORDER DUE</t>
  </si>
  <si>
    <t>Amount Paid</t>
  </si>
  <si>
    <t>Amount Due</t>
  </si>
  <si>
    <t xml:space="preserve">                    Attn: Zonta Nut &amp; Candy Sale</t>
  </si>
  <si>
    <t xml:space="preserve">                   Findlay, Ohio 45840</t>
  </si>
  <si>
    <r>
      <t xml:space="preserve">Pretzels – 1 lb Bag – </t>
    </r>
    <r>
      <rPr>
        <i/>
        <sz val="11"/>
        <rFont val="Times New Roman"/>
        <family val="1"/>
      </rPr>
      <t>Half White &amp;  Half Milk Chocolate</t>
    </r>
  </si>
  <si>
    <r>
      <t xml:space="preserve">Pretzels – 1 lb Bag – </t>
    </r>
    <r>
      <rPr>
        <i/>
        <sz val="11"/>
        <rFont val="Times New Roman"/>
        <family val="1"/>
      </rPr>
      <t>1/3 White, 1/3 Milk, 1/3 Dark</t>
    </r>
  </si>
  <si>
    <r>
      <t xml:space="preserve">Pretzels – 1 lb Bag – </t>
    </r>
    <r>
      <rPr>
        <i/>
        <sz val="11"/>
        <rFont val="Times New Roman"/>
        <family val="1"/>
      </rPr>
      <t>Milk Chocolate</t>
    </r>
  </si>
  <si>
    <r>
      <t xml:space="preserve">Pretzels – 1 lb Bag – </t>
    </r>
    <r>
      <rPr>
        <i/>
        <sz val="11"/>
        <rFont val="Times New Roman"/>
        <family val="1"/>
      </rPr>
      <t>Dark Chocolate</t>
    </r>
  </si>
  <si>
    <r>
      <t xml:space="preserve">Pretzels – 1 lb Gift Wrapped Box – </t>
    </r>
    <r>
      <rPr>
        <i/>
        <sz val="11"/>
        <rFont val="Times New Roman"/>
        <family val="1"/>
      </rPr>
      <t>Half White &amp;  Half Milk Chocolate</t>
    </r>
  </si>
  <si>
    <r>
      <t xml:space="preserve">Pretzels – 1 lb Gift Wrapped Box – </t>
    </r>
    <r>
      <rPr>
        <i/>
        <sz val="11"/>
        <rFont val="Times New Roman"/>
        <family val="1"/>
      </rPr>
      <t>1/3 White, 1/3 Milk, 1/3 Dark</t>
    </r>
  </si>
  <si>
    <r>
      <t xml:space="preserve">Pretzels – 1 lb Gift Wrapped Box – </t>
    </r>
    <r>
      <rPr>
        <i/>
        <sz val="11"/>
        <rFont val="Times New Roman"/>
        <family val="1"/>
      </rPr>
      <t>Milk Chocolate</t>
    </r>
  </si>
  <si>
    <r>
      <t xml:space="preserve">Pretzels – 1 lb Gift Wrapped Box – </t>
    </r>
    <r>
      <rPr>
        <i/>
        <sz val="11"/>
        <rFont val="Times New Roman"/>
        <family val="1"/>
      </rPr>
      <t>Dark Chocolate</t>
    </r>
  </si>
  <si>
    <r>
      <t xml:space="preserve">Pretzels – 1/2 lb Bag – </t>
    </r>
    <r>
      <rPr>
        <i/>
        <sz val="11"/>
        <rFont val="Times New Roman"/>
        <family val="1"/>
      </rPr>
      <t>Half White &amp;  Half Milk Chocolate</t>
    </r>
    <r>
      <rPr>
        <b/>
        <sz val="11"/>
        <rFont val="Times New Roman"/>
        <family val="1"/>
      </rPr>
      <t xml:space="preserve"> </t>
    </r>
  </si>
  <si>
    <r>
      <t xml:space="preserve">Pretzels – 1/2 lb Bag – </t>
    </r>
    <r>
      <rPr>
        <i/>
        <sz val="11"/>
        <rFont val="Times New Roman"/>
        <family val="1"/>
      </rPr>
      <t>1/3 White, 1/3 Milk, 1/3 Dark</t>
    </r>
  </si>
  <si>
    <r>
      <t xml:space="preserve">Pretzels – 1/2 lb Bag – </t>
    </r>
    <r>
      <rPr>
        <i/>
        <sz val="11"/>
        <rFont val="Times New Roman"/>
        <family val="1"/>
      </rPr>
      <t>Milk Chocolate</t>
    </r>
  </si>
  <si>
    <r>
      <t xml:space="preserve">Pretzels – 1/2 lb Bag – </t>
    </r>
    <r>
      <rPr>
        <i/>
        <sz val="11"/>
        <rFont val="Times New Roman"/>
        <family val="1"/>
      </rPr>
      <t>Dark Chocolate</t>
    </r>
  </si>
  <si>
    <r>
      <t xml:space="preserve">Pretzels – 1/2 lb Gift Wrapped Box– </t>
    </r>
    <r>
      <rPr>
        <i/>
        <sz val="11"/>
        <rFont val="Times New Roman"/>
        <family val="1"/>
      </rPr>
      <t>Half White &amp;  Half Milk Chocolate</t>
    </r>
  </si>
  <si>
    <r>
      <t xml:space="preserve">Pretzels – 1/2 lb Gift Wrapped Box – </t>
    </r>
    <r>
      <rPr>
        <i/>
        <sz val="11"/>
        <rFont val="Times New Roman"/>
        <family val="1"/>
      </rPr>
      <t>1/3 White, 1/3 Milk, 1/3 Dark</t>
    </r>
  </si>
  <si>
    <r>
      <t xml:space="preserve">Pretzels – 1/2 lb Gift Wrapped Box – </t>
    </r>
    <r>
      <rPr>
        <i/>
        <sz val="11"/>
        <rFont val="Times New Roman"/>
        <family val="1"/>
      </rPr>
      <t>Milk Chocolate</t>
    </r>
  </si>
  <si>
    <r>
      <t xml:space="preserve">Pretzels – 1/2 lb Gift Wrapped Box – </t>
    </r>
    <r>
      <rPr>
        <i/>
        <sz val="11"/>
        <rFont val="Times New Roman"/>
        <family val="1"/>
      </rPr>
      <t>Dark Chocolate</t>
    </r>
  </si>
  <si>
    <t>Sack of sweets</t>
  </si>
  <si>
    <t>Send total order to Tracy Warnecke</t>
  </si>
  <si>
    <t>Email: tlwarnecke@marathonpetroleum.com</t>
  </si>
  <si>
    <t>Address: Tracy Warnecke</t>
  </si>
  <si>
    <t xml:space="preserve">                   1753 Tiki St</t>
  </si>
  <si>
    <t>Winter Friends</t>
  </si>
  <si>
    <t>Four Milk Chocolate Oreos</t>
  </si>
  <si>
    <t>Holiday Wishes Bag</t>
  </si>
  <si>
    <t>Mini Milk Pretzel Gift</t>
  </si>
  <si>
    <t>Order due by: 4:00 p.m. Friday, October 31st, 2025</t>
  </si>
  <si>
    <t>2025 Zonta Nut &amp; Candy Sale</t>
  </si>
  <si>
    <r>
      <t xml:space="preserve">Pretzels – 1 lb Bag – </t>
    </r>
    <r>
      <rPr>
        <i/>
        <sz val="11"/>
        <rFont val="Times New Roman"/>
        <family val="1"/>
      </rPr>
      <t>White Chocolate</t>
    </r>
  </si>
  <si>
    <r>
      <t xml:space="preserve">Pretzels – 1 lb Gift Wrapped Box – </t>
    </r>
    <r>
      <rPr>
        <sz val="11"/>
        <rFont val="Times New Roman"/>
        <family val="1"/>
      </rPr>
      <t>White</t>
    </r>
    <r>
      <rPr>
        <i/>
        <sz val="11"/>
        <rFont val="Times New Roman"/>
        <family val="1"/>
      </rPr>
      <t xml:space="preserve"> Chocolate</t>
    </r>
  </si>
  <si>
    <r>
      <t xml:space="preserve">Pretzels – 1/2 lb Bag – </t>
    </r>
    <r>
      <rPr>
        <sz val="11"/>
        <rFont val="Times New Roman"/>
        <family val="1"/>
      </rPr>
      <t>White</t>
    </r>
    <r>
      <rPr>
        <i/>
        <sz val="11"/>
        <rFont val="Times New Roman"/>
        <family val="1"/>
      </rPr>
      <t xml:space="preserve"> Chocolate</t>
    </r>
  </si>
  <si>
    <r>
      <t xml:space="preserve">Pretzels – 1/2 lb Gift Wrapped Box – </t>
    </r>
    <r>
      <rPr>
        <i/>
        <sz val="11"/>
        <rFont val="Times New Roman"/>
        <family val="1"/>
      </rPr>
      <t>White Chocolate</t>
    </r>
  </si>
  <si>
    <r>
      <t xml:space="preserve">Pretzels – 1 lb Gift Wrapped Box – </t>
    </r>
    <r>
      <rPr>
        <i/>
        <sz val="11"/>
        <rFont val="Times New Roman"/>
        <family val="1"/>
      </rPr>
      <t>Half Dark &amp;  Half Milk Chocolate</t>
    </r>
  </si>
  <si>
    <r>
      <t xml:space="preserve">Pretzels – 1 lb Gift Wrapped Box – </t>
    </r>
    <r>
      <rPr>
        <i/>
        <sz val="11"/>
        <rFont val="Times New Roman"/>
        <family val="1"/>
      </rPr>
      <t>Half Dark &amp;  Half White Chocolate</t>
    </r>
  </si>
  <si>
    <r>
      <t xml:space="preserve">Pretzels – 1/2 lb Gift Wrapped Box – </t>
    </r>
    <r>
      <rPr>
        <i/>
        <sz val="11"/>
        <rFont val="Times New Roman"/>
        <family val="1"/>
      </rPr>
      <t>Half Dark &amp;  Half Milk Chocolate</t>
    </r>
  </si>
  <si>
    <r>
      <t xml:space="preserve">Pretzels – 1/2 lb Gift Wrapped Box – </t>
    </r>
    <r>
      <rPr>
        <i/>
        <sz val="11"/>
        <rFont val="Times New Roman"/>
        <family val="1"/>
      </rPr>
      <t>Half Dark &amp;  Half White Chocolate</t>
    </r>
  </si>
  <si>
    <r>
      <t xml:space="preserve">Pretzels – 1 lb Bag – </t>
    </r>
    <r>
      <rPr>
        <i/>
        <sz val="11"/>
        <rFont val="Times New Roman"/>
        <family val="1"/>
      </rPr>
      <t>Half Dark &amp;  Half Milk Chocolate</t>
    </r>
  </si>
  <si>
    <r>
      <t xml:space="preserve">Pretzels – 1 lb Bag – </t>
    </r>
    <r>
      <rPr>
        <i/>
        <sz val="11"/>
        <rFont val="Times New Roman"/>
        <family val="1"/>
      </rPr>
      <t>Half Dark &amp;  Half White Chocolate</t>
    </r>
  </si>
  <si>
    <r>
      <t xml:space="preserve">Pretzels – 1/2 lb Bag – </t>
    </r>
    <r>
      <rPr>
        <i/>
        <sz val="11"/>
        <rFont val="Times New Roman"/>
        <family val="1"/>
      </rPr>
      <t>Half Dark &amp;  Half Milk Chocolate</t>
    </r>
  </si>
  <si>
    <r>
      <t xml:space="preserve">Pretzels – 1/2 lb Bag – </t>
    </r>
    <r>
      <rPr>
        <i/>
        <sz val="11"/>
        <rFont val="Times New Roman"/>
        <family val="1"/>
      </rPr>
      <t>Half Dark &amp;  Half White Chocolate</t>
    </r>
  </si>
  <si>
    <t>1/2 lb Sea Salt Carmels - Dark Chocolate</t>
  </si>
  <si>
    <t>1/2 lb Sea Salt Carmels - Milk Chocolate</t>
  </si>
  <si>
    <t>1 lb Sea Salt Carmels - Dark Chocolate</t>
  </si>
  <si>
    <t>1 lb Sea Salt Carmels - Milk Chocolate</t>
  </si>
  <si>
    <t>1 lb Peanut Butter Melt Aways - Milk Chocolate</t>
  </si>
  <si>
    <t>1 lb Peanut Butter Melt Aways - Dark Chocolate</t>
  </si>
  <si>
    <t>1/2 lb Peanut Butter Melt Aways - Milk Chocolate</t>
  </si>
  <si>
    <t>1/2 lb Peanut Butter Melt Aways - Dark Chocolate</t>
  </si>
  <si>
    <t>Mini Holiday Gift</t>
  </si>
  <si>
    <t>Holiday Cutting Board Gift</t>
  </si>
  <si>
    <t>Christmas Row House Box</t>
  </si>
  <si>
    <t>Christmas Gift Box</t>
  </si>
  <si>
    <t>Holiday Ribbon Gift Box</t>
  </si>
  <si>
    <t>Very Merry Holiday Gift</t>
  </si>
  <si>
    <t>Small Stocking Stuffer Box</t>
  </si>
  <si>
    <t>Warmest Wishes Gift Tower</t>
  </si>
  <si>
    <t xml:space="preserve">1/2 lb. Traditional Peanut Brittle </t>
  </si>
  <si>
    <t xml:space="preserve">1/2 lb. Coconut &amp; Peanut Brittle </t>
  </si>
  <si>
    <t xml:space="preserve">1/2 lb. Sea Salt  &amp; Cashew Brittle </t>
  </si>
  <si>
    <t>1/2 lb. Cinnamon Pecan Crunchies</t>
  </si>
  <si>
    <r>
      <rPr>
        <b/>
        <sz val="12"/>
        <color theme="1"/>
        <rFont val="Times New Roman"/>
        <family val="1"/>
      </rPr>
      <t>16 oz Crunchy Cheddar &amp; Jalapeno</t>
    </r>
    <r>
      <rPr>
        <b/>
        <sz val="10"/>
        <color theme="1"/>
        <rFont val="Times New Roman"/>
        <family val="1"/>
      </rPr>
      <t xml:space="preserve"> - </t>
    </r>
    <r>
      <rPr>
        <i/>
        <sz val="10"/>
        <color theme="1"/>
        <rFont val="Times New Roman"/>
        <family val="1"/>
      </rPr>
      <t>Jumbo Spanish Peanuts with our famous Crunchy Coating and seasoned with Jalapeno, Habanero, Cheddar Cheese</t>
    </r>
  </si>
  <si>
    <r>
      <t xml:space="preserve">16 oz Sriracha Hot Wing Peanuts - </t>
    </r>
    <r>
      <rPr>
        <i/>
        <sz val="10"/>
        <color theme="1"/>
        <rFont val="Times New Roman"/>
        <family val="1"/>
      </rPr>
      <t>a fiery, flavorful blend of everyone’s favorite hot sauce and crunchy, slow-roasted blanched peanuts</t>
    </r>
  </si>
  <si>
    <r>
      <t xml:space="preserve">16 oz Extra Large Redskin Peanuts - </t>
    </r>
    <r>
      <rPr>
        <i/>
        <sz val="10"/>
        <color theme="1"/>
        <rFont val="Times New Roman"/>
        <family val="1"/>
      </rPr>
      <t>Slow Roasted Extra Large Virginia Redskin Peanuts</t>
    </r>
  </si>
  <si>
    <r>
      <t xml:space="preserve">12 oz.  Pouch Cinnamon Toasted Almonds - </t>
    </r>
    <r>
      <rPr>
        <i/>
        <sz val="10"/>
        <color theme="1"/>
        <rFont val="Times New Roman"/>
        <family val="1"/>
      </rPr>
      <t>Roasted Almonds smothered in Cinnamon, Sugar, Vanilla</t>
    </r>
  </si>
  <si>
    <r>
      <t xml:space="preserve">14 oz Erwood's Holly Jolly - </t>
    </r>
    <r>
      <rPr>
        <i/>
        <sz val="10"/>
        <color theme="1"/>
        <rFont val="Times New Roman"/>
        <family val="1"/>
      </rPr>
      <t>A custom blend of our Honey Roasted Peanuts, Honey Roasted Cashews, Butter Toffee Peanuts, Mini Hershey Kisses, M&amp;M's, Reese's Pieces</t>
    </r>
  </si>
  <si>
    <r>
      <t xml:space="preserve">12 oz. Nick’s Favorite Cashew Mix– </t>
    </r>
    <r>
      <rPr>
        <i/>
        <sz val="10"/>
        <color indexed="8"/>
        <rFont val="Times New Roman"/>
        <family val="1"/>
      </rPr>
      <t>A custom blend of our Crunchy Cashews, Roasted Jumbo Cashews, Honey Roasted Cashews</t>
    </r>
  </si>
  <si>
    <r>
      <t xml:space="preserve">14 oz. Nutcracker Sweet - </t>
    </r>
    <r>
      <rPr>
        <i/>
        <sz val="10"/>
        <color indexed="8"/>
        <rFont val="Times New Roman"/>
        <family val="1"/>
      </rPr>
      <t>A custom blend of our Honey Roasted Peanuts, Honey Roasted Cashews, Butter Toffee Peanuts, Double Dipped Chocolate Covered Peanuts, M&amp;M's, Peanut M&amp;M's</t>
    </r>
  </si>
  <si>
    <r>
      <t>16 oz. Olde Pub Mix –</t>
    </r>
    <r>
      <rPr>
        <i/>
        <sz val="10"/>
        <color indexed="8"/>
        <rFont val="Times New Roman"/>
        <family val="1"/>
      </rPr>
      <t xml:space="preserve"> A custom blend of our Crunchy Original Peanuts, Crunchy Macadamia Nuts, Extra Large Redskin Peanuts, Roasted Almonds, Cashew Splits</t>
    </r>
  </si>
  <si>
    <r>
      <t xml:space="preserve">4 Bag Assorted Sampler - </t>
    </r>
    <r>
      <rPr>
        <i/>
        <sz val="10"/>
        <color indexed="8"/>
        <rFont val="Times New Roman"/>
        <family val="1"/>
      </rPr>
      <t>A gift bag including a bag of Crunchy Original Peanuts 8 oz., Crunchy Beer Nuggets 8 oz., Honey Roasted Peanuts 8 oz., J's Big Three 8 oz. (Crunchy Original Peanuts, Extra Large Redskin Peanuts, M&amp;M's, Peanut M&amp;M's)</t>
    </r>
  </si>
  <si>
    <r>
      <t xml:space="preserve">12 oz. Pouch Cinnamon Pecans - </t>
    </r>
    <r>
      <rPr>
        <i/>
        <sz val="10"/>
        <color theme="1"/>
        <rFont val="Times New Roman"/>
        <family val="1"/>
      </rPr>
      <t>Pecan Halves smothered in Cinnamon, Sugar, Vanilla</t>
    </r>
  </si>
  <si>
    <r>
      <rPr>
        <b/>
        <sz val="12"/>
        <color indexed="8"/>
        <rFont val="Times New Roman"/>
        <family val="1"/>
      </rPr>
      <t>10 oz. Flag City Blend</t>
    </r>
    <r>
      <rPr>
        <sz val="12"/>
        <color indexed="8"/>
        <rFont val="Times New Roman"/>
        <family val="1"/>
      </rPr>
      <t xml:space="preserve"> - </t>
    </r>
    <r>
      <rPr>
        <i/>
        <sz val="10"/>
        <color indexed="8"/>
        <rFont val="Times New Roman"/>
        <family val="1"/>
      </rPr>
      <t>A custom blend of our Crunchy Original Peanuts, Roasted Almonds, Mini Pretzels, Everything Sesame Sticks, Cajun Sesame Sticks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</si>
</sst>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26"/>
      <color theme="1"/>
      <name val="Times New Roman"/>
      <family val="1"/>
    </font>
    <font>
      <b/>
      <i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i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8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7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7" fontId="1" fillId="0" borderId="1" xfId="0" applyNumberFormat="1" applyFont="1" applyBorder="1" applyAlignment="1">
      <alignment horizontal="center"/>
    </xf>
    <xf numFmtId="0" fontId="1" fillId="2" borderId="0" xfId="0" applyFont="1" applyFill="1"/>
    <xf numFmtId="0" fontId="3" fillId="0" borderId="0" xfId="0" applyFont="1" applyAlignment="1">
      <alignment vertical="center" textRotation="90"/>
    </xf>
    <xf numFmtId="0" fontId="1" fillId="0" borderId="0" xfId="0" applyFont="1" applyAlignment="1">
      <alignment textRotation="90"/>
    </xf>
    <xf numFmtId="7" fontId="13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12" fillId="3" borderId="0" xfId="0" applyFont="1" applyFill="1" applyAlignment="1">
      <alignment horizontal="right" vertical="center" wrapText="1"/>
    </xf>
    <xf numFmtId="0" fontId="1" fillId="0" borderId="0" xfId="0" applyFont="1" applyAlignment="1">
      <alignment horizontal="center" textRotation="90"/>
    </xf>
    <xf numFmtId="8" fontId="1" fillId="0" borderId="5" xfId="0" applyNumberFormat="1" applyFont="1" applyBorder="1" applyAlignment="1">
      <alignment horizontal="center" vertical="center" wrapText="1"/>
    </xf>
    <xf numFmtId="8" fontId="1" fillId="0" borderId="6" xfId="0" applyNumberFormat="1" applyFont="1" applyBorder="1" applyAlignment="1">
      <alignment horizontal="center" vertical="center" wrapText="1"/>
    </xf>
    <xf numFmtId="8" fontId="13" fillId="0" borderId="1" xfId="0" applyNumberFormat="1" applyFont="1" applyBorder="1" applyAlignment="1">
      <alignment horizontal="center" vertical="center" wrapText="1"/>
    </xf>
    <xf numFmtId="164" fontId="13" fillId="0" borderId="5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8" fontId="13" fillId="0" borderId="5" xfId="0" applyNumberFormat="1" applyFont="1" applyBorder="1" applyAlignment="1">
      <alignment horizontal="center" vertical="center" wrapText="1"/>
    </xf>
    <xf numFmtId="7" fontId="13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right" vertical="center" wrapText="1"/>
    </xf>
    <xf numFmtId="0" fontId="12" fillId="6" borderId="0" xfId="0" applyFont="1" applyFill="1" applyAlignment="1">
      <alignment horizontal="right" vertical="center" wrapText="1"/>
    </xf>
    <xf numFmtId="0" fontId="12" fillId="4" borderId="0" xfId="0" applyFont="1" applyFill="1" applyAlignment="1">
      <alignment horizontal="right" vertical="center" wrapText="1"/>
    </xf>
    <xf numFmtId="0" fontId="12" fillId="5" borderId="0" xfId="0" applyFont="1" applyFill="1" applyAlignment="1">
      <alignment horizontal="right" vertical="center" wrapText="1"/>
    </xf>
    <xf numFmtId="0" fontId="12" fillId="8" borderId="0" xfId="0" applyFont="1" applyFill="1" applyAlignment="1">
      <alignment horizontal="right" vertical="center" wrapText="1"/>
    </xf>
    <xf numFmtId="0" fontId="12" fillId="7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textRotation="90"/>
    </xf>
    <xf numFmtId="0" fontId="12" fillId="3" borderId="2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top" wrapText="1"/>
    </xf>
    <xf numFmtId="0" fontId="9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8" fillId="2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textRotation="90"/>
    </xf>
    <xf numFmtId="1" fontId="1" fillId="0" borderId="1" xfId="0" applyNumberFormat="1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right" vertical="center" wrapText="1"/>
    </xf>
    <xf numFmtId="7" fontId="1" fillId="0" borderId="1" xfId="0" applyNumberFormat="1" applyFont="1" applyBorder="1" applyAlignment="1">
      <alignment horizontal="center" vertical="center" wrapText="1"/>
    </xf>
    <xf numFmtId="164" fontId="13" fillId="0" borderId="6" xfId="1" applyNumberFormat="1" applyFont="1" applyFill="1" applyBorder="1" applyAlignment="1">
      <alignment horizontal="center" vertical="center" wrapText="1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78</xdr:row>
      <xdr:rowOff>0</xdr:rowOff>
    </xdr:from>
    <xdr:to>
      <xdr:col>2</xdr:col>
      <xdr:colOff>0</xdr:colOff>
      <xdr:row>79</xdr:row>
      <xdr:rowOff>180975</xdr:rowOff>
    </xdr:to>
    <xdr:grpSp>
      <xdr:nvGrpSpPr>
        <xdr:cNvPr id="2" name="Canvas 2">
          <a:extLst>
            <a:ext uri="{FF2B5EF4-FFF2-40B4-BE49-F238E27FC236}">
              <a16:creationId xmlns:a16="http://schemas.microsoft.com/office/drawing/2014/main" id="{EF0A8A85-54D1-47A9-AD63-46DD2E239775}"/>
            </a:ext>
          </a:extLst>
        </xdr:cNvPr>
        <xdr:cNvGrpSpPr>
          <a:grpSpLocks/>
        </xdr:cNvGrpSpPr>
      </xdr:nvGrpSpPr>
      <xdr:grpSpPr bwMode="auto">
        <a:xfrm>
          <a:off x="607219" y="15978188"/>
          <a:ext cx="607219" cy="357187"/>
          <a:chOff x="0" y="0"/>
          <a:chExt cx="900430" cy="52387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122FCC75-74C8-4E7D-BC61-F12B5BEDCDE8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900430" cy="523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0</xdr:colOff>
      <xdr:row>78</xdr:row>
      <xdr:rowOff>0</xdr:rowOff>
    </xdr:from>
    <xdr:to>
      <xdr:col>2</xdr:col>
      <xdr:colOff>0</xdr:colOff>
      <xdr:row>79</xdr:row>
      <xdr:rowOff>180975</xdr:rowOff>
    </xdr:to>
    <xdr:grpSp>
      <xdr:nvGrpSpPr>
        <xdr:cNvPr id="4" name="Canvas 2">
          <a:extLst>
            <a:ext uri="{FF2B5EF4-FFF2-40B4-BE49-F238E27FC236}">
              <a16:creationId xmlns:a16="http://schemas.microsoft.com/office/drawing/2014/main" id="{EE9288C9-B887-4B78-8763-C6A4CA5DA002}"/>
            </a:ext>
          </a:extLst>
        </xdr:cNvPr>
        <xdr:cNvGrpSpPr>
          <a:grpSpLocks/>
        </xdr:cNvGrpSpPr>
      </xdr:nvGrpSpPr>
      <xdr:grpSpPr bwMode="auto">
        <a:xfrm>
          <a:off x="607219" y="15978188"/>
          <a:ext cx="607219" cy="357187"/>
          <a:chOff x="0" y="0"/>
          <a:chExt cx="900430" cy="523875"/>
        </a:xfrm>
      </xdr:grpSpPr>
      <xdr:sp macro="" textlink="">
        <xdr:nvSpPr>
          <xdr:cNvPr id="5" name="Rectangle 2">
            <a:extLst>
              <a:ext uri="{FF2B5EF4-FFF2-40B4-BE49-F238E27FC236}">
                <a16:creationId xmlns:a16="http://schemas.microsoft.com/office/drawing/2014/main" id="{B0782EA2-D1DF-4A91-8FC6-0FC8FBB317CD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900430" cy="523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0</xdr:colOff>
      <xdr:row>78</xdr:row>
      <xdr:rowOff>0</xdr:rowOff>
    </xdr:from>
    <xdr:to>
      <xdr:col>2</xdr:col>
      <xdr:colOff>0</xdr:colOff>
      <xdr:row>79</xdr:row>
      <xdr:rowOff>180975</xdr:rowOff>
    </xdr:to>
    <xdr:grpSp>
      <xdr:nvGrpSpPr>
        <xdr:cNvPr id="6" name="Canvas 2">
          <a:extLst>
            <a:ext uri="{FF2B5EF4-FFF2-40B4-BE49-F238E27FC236}">
              <a16:creationId xmlns:a16="http://schemas.microsoft.com/office/drawing/2014/main" id="{626B10FF-A77A-459E-B983-5E74A98FE5E4}"/>
            </a:ext>
          </a:extLst>
        </xdr:cNvPr>
        <xdr:cNvGrpSpPr>
          <a:grpSpLocks/>
        </xdr:cNvGrpSpPr>
      </xdr:nvGrpSpPr>
      <xdr:grpSpPr bwMode="auto">
        <a:xfrm>
          <a:off x="607219" y="15978188"/>
          <a:ext cx="607219" cy="357187"/>
          <a:chOff x="0" y="0"/>
          <a:chExt cx="900430" cy="523875"/>
        </a:xfrm>
      </xdr:grpSpPr>
      <xdr:sp macro="" textlink="">
        <xdr:nvSpPr>
          <xdr:cNvPr id="7" name="Rectangle 2">
            <a:extLst>
              <a:ext uri="{FF2B5EF4-FFF2-40B4-BE49-F238E27FC236}">
                <a16:creationId xmlns:a16="http://schemas.microsoft.com/office/drawing/2014/main" id="{3595C8D7-CCA3-44C3-B10F-CC52E044E716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900430" cy="523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184150</xdr:rowOff>
    </xdr:to>
    <xdr:grpSp>
      <xdr:nvGrpSpPr>
        <xdr:cNvPr id="8" name="Canvas 2">
          <a:extLst>
            <a:ext uri="{FF2B5EF4-FFF2-40B4-BE49-F238E27FC236}">
              <a16:creationId xmlns:a16="http://schemas.microsoft.com/office/drawing/2014/main" id="{533F680B-3B9B-4056-8137-3B6BBC1D48A9}"/>
            </a:ext>
          </a:extLst>
        </xdr:cNvPr>
        <xdr:cNvGrpSpPr>
          <a:grpSpLocks/>
        </xdr:cNvGrpSpPr>
      </xdr:nvGrpSpPr>
      <xdr:grpSpPr bwMode="auto">
        <a:xfrm>
          <a:off x="607219" y="12263438"/>
          <a:ext cx="607219" cy="386556"/>
          <a:chOff x="0" y="0"/>
          <a:chExt cx="900430" cy="523875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5B85B482-7C03-1A97-5BD3-97B186036999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900430" cy="523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184150</xdr:rowOff>
    </xdr:to>
    <xdr:grpSp>
      <xdr:nvGrpSpPr>
        <xdr:cNvPr id="10" name="Canvas 2">
          <a:extLst>
            <a:ext uri="{FF2B5EF4-FFF2-40B4-BE49-F238E27FC236}">
              <a16:creationId xmlns:a16="http://schemas.microsoft.com/office/drawing/2014/main" id="{E1C9B830-E23F-43DE-87A0-AC54628FDA69}"/>
            </a:ext>
          </a:extLst>
        </xdr:cNvPr>
        <xdr:cNvGrpSpPr>
          <a:grpSpLocks/>
        </xdr:cNvGrpSpPr>
      </xdr:nvGrpSpPr>
      <xdr:grpSpPr bwMode="auto">
        <a:xfrm>
          <a:off x="607219" y="12263438"/>
          <a:ext cx="607219" cy="386556"/>
          <a:chOff x="0" y="0"/>
          <a:chExt cx="900430" cy="523875"/>
        </a:xfrm>
      </xdr:grpSpPr>
      <xdr:sp macro="" textlink="">
        <xdr:nvSpPr>
          <xdr:cNvPr id="11" name="Rectangle 2">
            <a:extLst>
              <a:ext uri="{FF2B5EF4-FFF2-40B4-BE49-F238E27FC236}">
                <a16:creationId xmlns:a16="http://schemas.microsoft.com/office/drawing/2014/main" id="{0E60345E-CF99-8409-E57F-07C4D06063B7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900430" cy="523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184150</xdr:rowOff>
    </xdr:to>
    <xdr:grpSp>
      <xdr:nvGrpSpPr>
        <xdr:cNvPr id="12" name="Canvas 2">
          <a:extLst>
            <a:ext uri="{FF2B5EF4-FFF2-40B4-BE49-F238E27FC236}">
              <a16:creationId xmlns:a16="http://schemas.microsoft.com/office/drawing/2014/main" id="{FCCDD897-11FD-487B-A7BF-8868ED6967D7}"/>
            </a:ext>
          </a:extLst>
        </xdr:cNvPr>
        <xdr:cNvGrpSpPr>
          <a:grpSpLocks/>
        </xdr:cNvGrpSpPr>
      </xdr:nvGrpSpPr>
      <xdr:grpSpPr bwMode="auto">
        <a:xfrm>
          <a:off x="607219" y="12263438"/>
          <a:ext cx="607219" cy="386556"/>
          <a:chOff x="0" y="0"/>
          <a:chExt cx="900430" cy="523875"/>
        </a:xfrm>
      </xdr:grpSpPr>
      <xdr:sp macro="" textlink="">
        <xdr:nvSpPr>
          <xdr:cNvPr id="13" name="Rectangle 2">
            <a:extLst>
              <a:ext uri="{FF2B5EF4-FFF2-40B4-BE49-F238E27FC236}">
                <a16:creationId xmlns:a16="http://schemas.microsoft.com/office/drawing/2014/main" id="{FD0D1608-F89C-E158-454B-7BF2CD3E370D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900430" cy="523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184150</xdr:rowOff>
    </xdr:to>
    <xdr:grpSp>
      <xdr:nvGrpSpPr>
        <xdr:cNvPr id="14" name="Canvas 2">
          <a:extLst>
            <a:ext uri="{FF2B5EF4-FFF2-40B4-BE49-F238E27FC236}">
              <a16:creationId xmlns:a16="http://schemas.microsoft.com/office/drawing/2014/main" id="{DD26C733-6E85-4DD0-A9A5-439B5813FD7B}"/>
            </a:ext>
          </a:extLst>
        </xdr:cNvPr>
        <xdr:cNvGrpSpPr>
          <a:grpSpLocks/>
        </xdr:cNvGrpSpPr>
      </xdr:nvGrpSpPr>
      <xdr:grpSpPr bwMode="auto">
        <a:xfrm>
          <a:off x="607219" y="12263438"/>
          <a:ext cx="607219" cy="386556"/>
          <a:chOff x="0" y="0"/>
          <a:chExt cx="900430" cy="523875"/>
        </a:xfrm>
      </xdr:grpSpPr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AF503D13-D142-97E6-A791-6E1B33C76229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900430" cy="523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184150</xdr:rowOff>
    </xdr:to>
    <xdr:grpSp>
      <xdr:nvGrpSpPr>
        <xdr:cNvPr id="16" name="Canvas 2">
          <a:extLst>
            <a:ext uri="{FF2B5EF4-FFF2-40B4-BE49-F238E27FC236}">
              <a16:creationId xmlns:a16="http://schemas.microsoft.com/office/drawing/2014/main" id="{B8855890-DC78-4B40-8663-8E0D5B7E017C}"/>
            </a:ext>
          </a:extLst>
        </xdr:cNvPr>
        <xdr:cNvGrpSpPr>
          <a:grpSpLocks/>
        </xdr:cNvGrpSpPr>
      </xdr:nvGrpSpPr>
      <xdr:grpSpPr bwMode="auto">
        <a:xfrm>
          <a:off x="607219" y="12263438"/>
          <a:ext cx="607219" cy="386556"/>
          <a:chOff x="0" y="0"/>
          <a:chExt cx="900430" cy="523875"/>
        </a:xfrm>
      </xdr:grpSpPr>
      <xdr:sp macro="" textlink="">
        <xdr:nvSpPr>
          <xdr:cNvPr id="17" name="Rectangle 2">
            <a:extLst>
              <a:ext uri="{FF2B5EF4-FFF2-40B4-BE49-F238E27FC236}">
                <a16:creationId xmlns:a16="http://schemas.microsoft.com/office/drawing/2014/main" id="{CA39ED6F-A601-E4C5-3FBF-2AF229A49D3B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900430" cy="523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184150</xdr:rowOff>
    </xdr:to>
    <xdr:grpSp>
      <xdr:nvGrpSpPr>
        <xdr:cNvPr id="18" name="Canvas 2">
          <a:extLst>
            <a:ext uri="{FF2B5EF4-FFF2-40B4-BE49-F238E27FC236}">
              <a16:creationId xmlns:a16="http://schemas.microsoft.com/office/drawing/2014/main" id="{FE6A056B-B12B-4E6D-ADC2-8509B7F246A7}"/>
            </a:ext>
          </a:extLst>
        </xdr:cNvPr>
        <xdr:cNvGrpSpPr>
          <a:grpSpLocks/>
        </xdr:cNvGrpSpPr>
      </xdr:nvGrpSpPr>
      <xdr:grpSpPr bwMode="auto">
        <a:xfrm>
          <a:off x="607219" y="12263438"/>
          <a:ext cx="607219" cy="386556"/>
          <a:chOff x="0" y="0"/>
          <a:chExt cx="900430" cy="523875"/>
        </a:xfrm>
      </xdr:grpSpPr>
      <xdr:sp macro="" textlink="">
        <xdr:nvSpPr>
          <xdr:cNvPr id="19" name="Rectangle 2">
            <a:extLst>
              <a:ext uri="{FF2B5EF4-FFF2-40B4-BE49-F238E27FC236}">
                <a16:creationId xmlns:a16="http://schemas.microsoft.com/office/drawing/2014/main" id="{F7B7257A-5E6D-E3F8-4C64-22F3FB7180DD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900430" cy="523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184150</xdr:rowOff>
    </xdr:to>
    <xdr:grpSp>
      <xdr:nvGrpSpPr>
        <xdr:cNvPr id="20" name="Canvas 2">
          <a:extLst>
            <a:ext uri="{FF2B5EF4-FFF2-40B4-BE49-F238E27FC236}">
              <a16:creationId xmlns:a16="http://schemas.microsoft.com/office/drawing/2014/main" id="{2FE5647D-E0A5-4FB0-87BF-FEB28B055069}"/>
            </a:ext>
          </a:extLst>
        </xdr:cNvPr>
        <xdr:cNvGrpSpPr>
          <a:grpSpLocks/>
        </xdr:cNvGrpSpPr>
      </xdr:nvGrpSpPr>
      <xdr:grpSpPr bwMode="auto">
        <a:xfrm>
          <a:off x="607219" y="12263438"/>
          <a:ext cx="607219" cy="386556"/>
          <a:chOff x="0" y="0"/>
          <a:chExt cx="900430" cy="523875"/>
        </a:xfrm>
      </xdr:grpSpPr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FAC9C016-9C64-B829-0230-15CDCB4430FF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900430" cy="523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184150</xdr:rowOff>
    </xdr:to>
    <xdr:grpSp>
      <xdr:nvGrpSpPr>
        <xdr:cNvPr id="22" name="Canvas 2">
          <a:extLst>
            <a:ext uri="{FF2B5EF4-FFF2-40B4-BE49-F238E27FC236}">
              <a16:creationId xmlns:a16="http://schemas.microsoft.com/office/drawing/2014/main" id="{87EA6CD2-AE40-4A26-A5C1-03B46D24BED0}"/>
            </a:ext>
          </a:extLst>
        </xdr:cNvPr>
        <xdr:cNvGrpSpPr>
          <a:grpSpLocks/>
        </xdr:cNvGrpSpPr>
      </xdr:nvGrpSpPr>
      <xdr:grpSpPr bwMode="auto">
        <a:xfrm>
          <a:off x="607219" y="12263438"/>
          <a:ext cx="607219" cy="386556"/>
          <a:chOff x="0" y="0"/>
          <a:chExt cx="900430" cy="523875"/>
        </a:xfrm>
      </xdr:grpSpPr>
      <xdr:sp macro="" textlink="">
        <xdr:nvSpPr>
          <xdr:cNvPr id="23" name="Rectangle 2">
            <a:extLst>
              <a:ext uri="{FF2B5EF4-FFF2-40B4-BE49-F238E27FC236}">
                <a16:creationId xmlns:a16="http://schemas.microsoft.com/office/drawing/2014/main" id="{F462596E-7213-109B-E747-9A0229134F63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900430" cy="523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184150</xdr:rowOff>
    </xdr:to>
    <xdr:grpSp>
      <xdr:nvGrpSpPr>
        <xdr:cNvPr id="24" name="Canvas 2">
          <a:extLst>
            <a:ext uri="{FF2B5EF4-FFF2-40B4-BE49-F238E27FC236}">
              <a16:creationId xmlns:a16="http://schemas.microsoft.com/office/drawing/2014/main" id="{EFD69959-0459-43F7-97DF-6C90C24D5813}"/>
            </a:ext>
          </a:extLst>
        </xdr:cNvPr>
        <xdr:cNvGrpSpPr>
          <a:grpSpLocks/>
        </xdr:cNvGrpSpPr>
      </xdr:nvGrpSpPr>
      <xdr:grpSpPr bwMode="auto">
        <a:xfrm>
          <a:off x="607219" y="12263438"/>
          <a:ext cx="607219" cy="386556"/>
          <a:chOff x="0" y="0"/>
          <a:chExt cx="900430" cy="523875"/>
        </a:xfrm>
      </xdr:grpSpPr>
      <xdr:sp macro="" textlink="">
        <xdr:nvSpPr>
          <xdr:cNvPr id="25" name="Rectangle 2">
            <a:extLst>
              <a:ext uri="{FF2B5EF4-FFF2-40B4-BE49-F238E27FC236}">
                <a16:creationId xmlns:a16="http://schemas.microsoft.com/office/drawing/2014/main" id="{95F645DE-E9D6-4A63-2E00-49D0E77EEB98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900430" cy="523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0</xdr:colOff>
      <xdr:row>56</xdr:row>
      <xdr:rowOff>0</xdr:rowOff>
    </xdr:from>
    <xdr:to>
      <xdr:col>2</xdr:col>
      <xdr:colOff>0</xdr:colOff>
      <xdr:row>57</xdr:row>
      <xdr:rowOff>187325</xdr:rowOff>
    </xdr:to>
    <xdr:grpSp>
      <xdr:nvGrpSpPr>
        <xdr:cNvPr id="26" name="Canvas 2">
          <a:extLst>
            <a:ext uri="{FF2B5EF4-FFF2-40B4-BE49-F238E27FC236}">
              <a16:creationId xmlns:a16="http://schemas.microsoft.com/office/drawing/2014/main" id="{09A3D9A0-D56C-4521-A3E5-17AE7B3F1A09}"/>
            </a:ext>
          </a:extLst>
        </xdr:cNvPr>
        <xdr:cNvGrpSpPr>
          <a:grpSpLocks/>
        </xdr:cNvGrpSpPr>
      </xdr:nvGrpSpPr>
      <xdr:grpSpPr bwMode="auto">
        <a:xfrm>
          <a:off x="607219" y="11251406"/>
          <a:ext cx="607219" cy="389732"/>
          <a:chOff x="0" y="0"/>
          <a:chExt cx="900430" cy="523875"/>
        </a:xfrm>
      </xdr:grpSpPr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3A237EB5-CC8E-C3A0-FE5D-0D9AE104195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900430" cy="523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0</xdr:colOff>
      <xdr:row>56</xdr:row>
      <xdr:rowOff>0</xdr:rowOff>
    </xdr:from>
    <xdr:to>
      <xdr:col>2</xdr:col>
      <xdr:colOff>0</xdr:colOff>
      <xdr:row>57</xdr:row>
      <xdr:rowOff>187325</xdr:rowOff>
    </xdr:to>
    <xdr:grpSp>
      <xdr:nvGrpSpPr>
        <xdr:cNvPr id="28" name="Canvas 2">
          <a:extLst>
            <a:ext uri="{FF2B5EF4-FFF2-40B4-BE49-F238E27FC236}">
              <a16:creationId xmlns:a16="http://schemas.microsoft.com/office/drawing/2014/main" id="{F163A080-9A85-4C95-8C18-F382F1AF392E}"/>
            </a:ext>
          </a:extLst>
        </xdr:cNvPr>
        <xdr:cNvGrpSpPr>
          <a:grpSpLocks/>
        </xdr:cNvGrpSpPr>
      </xdr:nvGrpSpPr>
      <xdr:grpSpPr bwMode="auto">
        <a:xfrm>
          <a:off x="607219" y="11251406"/>
          <a:ext cx="607219" cy="389732"/>
          <a:chOff x="0" y="0"/>
          <a:chExt cx="900430" cy="523875"/>
        </a:xfrm>
      </xdr:grpSpPr>
      <xdr:sp macro="" textlink="">
        <xdr:nvSpPr>
          <xdr:cNvPr id="29" name="Rectangle 2">
            <a:extLst>
              <a:ext uri="{FF2B5EF4-FFF2-40B4-BE49-F238E27FC236}">
                <a16:creationId xmlns:a16="http://schemas.microsoft.com/office/drawing/2014/main" id="{CBAC8723-183F-501D-F8C0-B0880E16BF1D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900430" cy="523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0</xdr:colOff>
      <xdr:row>56</xdr:row>
      <xdr:rowOff>0</xdr:rowOff>
    </xdr:from>
    <xdr:to>
      <xdr:col>2</xdr:col>
      <xdr:colOff>0</xdr:colOff>
      <xdr:row>57</xdr:row>
      <xdr:rowOff>187325</xdr:rowOff>
    </xdr:to>
    <xdr:grpSp>
      <xdr:nvGrpSpPr>
        <xdr:cNvPr id="30" name="Canvas 2">
          <a:extLst>
            <a:ext uri="{FF2B5EF4-FFF2-40B4-BE49-F238E27FC236}">
              <a16:creationId xmlns:a16="http://schemas.microsoft.com/office/drawing/2014/main" id="{507989D9-DBD1-42D7-B288-52F8C778010D}"/>
            </a:ext>
          </a:extLst>
        </xdr:cNvPr>
        <xdr:cNvGrpSpPr>
          <a:grpSpLocks/>
        </xdr:cNvGrpSpPr>
      </xdr:nvGrpSpPr>
      <xdr:grpSpPr bwMode="auto">
        <a:xfrm>
          <a:off x="607219" y="11251406"/>
          <a:ext cx="607219" cy="389732"/>
          <a:chOff x="0" y="0"/>
          <a:chExt cx="900430" cy="523875"/>
        </a:xfrm>
      </xdr:grpSpPr>
      <xdr:sp macro="" textlink="">
        <xdr:nvSpPr>
          <xdr:cNvPr id="31" name="Rectangle 2">
            <a:extLst>
              <a:ext uri="{FF2B5EF4-FFF2-40B4-BE49-F238E27FC236}">
                <a16:creationId xmlns:a16="http://schemas.microsoft.com/office/drawing/2014/main" id="{4A7882D7-98B9-7B6C-13CC-78BF0B8F3BD4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900430" cy="523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187325</xdr:rowOff>
    </xdr:to>
    <xdr:grpSp>
      <xdr:nvGrpSpPr>
        <xdr:cNvPr id="32" name="Canvas 2">
          <a:extLst>
            <a:ext uri="{FF2B5EF4-FFF2-40B4-BE49-F238E27FC236}">
              <a16:creationId xmlns:a16="http://schemas.microsoft.com/office/drawing/2014/main" id="{866C2D4C-465B-49D7-A48B-6B2893644890}"/>
            </a:ext>
          </a:extLst>
        </xdr:cNvPr>
        <xdr:cNvGrpSpPr>
          <a:grpSpLocks/>
        </xdr:cNvGrpSpPr>
      </xdr:nvGrpSpPr>
      <xdr:grpSpPr bwMode="auto">
        <a:xfrm>
          <a:off x="607219" y="10644188"/>
          <a:ext cx="607219" cy="389731"/>
          <a:chOff x="0" y="0"/>
          <a:chExt cx="900430" cy="523875"/>
        </a:xfrm>
      </xdr:grpSpPr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B0068210-83FA-9919-AC5C-9D2D6683FFD3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900430" cy="523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187325</xdr:rowOff>
    </xdr:to>
    <xdr:grpSp>
      <xdr:nvGrpSpPr>
        <xdr:cNvPr id="34" name="Canvas 2">
          <a:extLst>
            <a:ext uri="{FF2B5EF4-FFF2-40B4-BE49-F238E27FC236}">
              <a16:creationId xmlns:a16="http://schemas.microsoft.com/office/drawing/2014/main" id="{1900E82C-72EB-46F0-884F-E06380F463E9}"/>
            </a:ext>
          </a:extLst>
        </xdr:cNvPr>
        <xdr:cNvGrpSpPr>
          <a:grpSpLocks/>
        </xdr:cNvGrpSpPr>
      </xdr:nvGrpSpPr>
      <xdr:grpSpPr bwMode="auto">
        <a:xfrm>
          <a:off x="607219" y="10644188"/>
          <a:ext cx="607219" cy="389731"/>
          <a:chOff x="0" y="0"/>
          <a:chExt cx="900430" cy="523875"/>
        </a:xfrm>
      </xdr:grpSpPr>
      <xdr:sp macro="" textlink="">
        <xdr:nvSpPr>
          <xdr:cNvPr id="35" name="Rectangle 2">
            <a:extLst>
              <a:ext uri="{FF2B5EF4-FFF2-40B4-BE49-F238E27FC236}">
                <a16:creationId xmlns:a16="http://schemas.microsoft.com/office/drawing/2014/main" id="{FAC08FD3-C0AF-AA24-AFD7-23197C7DCB1C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900430" cy="523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187325</xdr:rowOff>
    </xdr:to>
    <xdr:grpSp>
      <xdr:nvGrpSpPr>
        <xdr:cNvPr id="36" name="Canvas 2">
          <a:extLst>
            <a:ext uri="{FF2B5EF4-FFF2-40B4-BE49-F238E27FC236}">
              <a16:creationId xmlns:a16="http://schemas.microsoft.com/office/drawing/2014/main" id="{DF4C4E32-CFC8-4767-A2D3-C31C80734178}"/>
            </a:ext>
          </a:extLst>
        </xdr:cNvPr>
        <xdr:cNvGrpSpPr>
          <a:grpSpLocks/>
        </xdr:cNvGrpSpPr>
      </xdr:nvGrpSpPr>
      <xdr:grpSpPr bwMode="auto">
        <a:xfrm>
          <a:off x="607219" y="10644188"/>
          <a:ext cx="607219" cy="389731"/>
          <a:chOff x="0" y="0"/>
          <a:chExt cx="900430" cy="523875"/>
        </a:xfrm>
      </xdr:grpSpPr>
      <xdr:sp macro="" textlink="">
        <xdr:nvSpPr>
          <xdr:cNvPr id="37" name="Rectangle 2">
            <a:extLst>
              <a:ext uri="{FF2B5EF4-FFF2-40B4-BE49-F238E27FC236}">
                <a16:creationId xmlns:a16="http://schemas.microsoft.com/office/drawing/2014/main" id="{C204930E-DD9D-FDCD-FE6A-3E53B3B6044D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900430" cy="523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187325</xdr:rowOff>
    </xdr:to>
    <xdr:grpSp>
      <xdr:nvGrpSpPr>
        <xdr:cNvPr id="38" name="Canvas 2">
          <a:extLst>
            <a:ext uri="{FF2B5EF4-FFF2-40B4-BE49-F238E27FC236}">
              <a16:creationId xmlns:a16="http://schemas.microsoft.com/office/drawing/2014/main" id="{DAF30049-9663-4433-82FD-AB96CC87574A}"/>
            </a:ext>
          </a:extLst>
        </xdr:cNvPr>
        <xdr:cNvGrpSpPr>
          <a:grpSpLocks/>
        </xdr:cNvGrpSpPr>
      </xdr:nvGrpSpPr>
      <xdr:grpSpPr bwMode="auto">
        <a:xfrm>
          <a:off x="607219" y="10644188"/>
          <a:ext cx="607219" cy="389731"/>
          <a:chOff x="0" y="0"/>
          <a:chExt cx="900430" cy="523875"/>
        </a:xfrm>
      </xdr:grpSpPr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AE6B10DB-93B1-E81A-08FC-3EF349C7F24D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900430" cy="523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187325</xdr:rowOff>
    </xdr:to>
    <xdr:grpSp>
      <xdr:nvGrpSpPr>
        <xdr:cNvPr id="40" name="Canvas 2">
          <a:extLst>
            <a:ext uri="{FF2B5EF4-FFF2-40B4-BE49-F238E27FC236}">
              <a16:creationId xmlns:a16="http://schemas.microsoft.com/office/drawing/2014/main" id="{41C820BC-0B21-4177-B2A8-AC2266FB98F8}"/>
            </a:ext>
          </a:extLst>
        </xdr:cNvPr>
        <xdr:cNvGrpSpPr>
          <a:grpSpLocks/>
        </xdr:cNvGrpSpPr>
      </xdr:nvGrpSpPr>
      <xdr:grpSpPr bwMode="auto">
        <a:xfrm>
          <a:off x="607219" y="10644188"/>
          <a:ext cx="607219" cy="389731"/>
          <a:chOff x="0" y="0"/>
          <a:chExt cx="900430" cy="523875"/>
        </a:xfrm>
      </xdr:grpSpPr>
      <xdr:sp macro="" textlink="">
        <xdr:nvSpPr>
          <xdr:cNvPr id="41" name="Rectangle 2">
            <a:extLst>
              <a:ext uri="{FF2B5EF4-FFF2-40B4-BE49-F238E27FC236}">
                <a16:creationId xmlns:a16="http://schemas.microsoft.com/office/drawing/2014/main" id="{E591D2F2-1D5D-D604-4CBC-A592F064F42A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900430" cy="523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187325</xdr:rowOff>
    </xdr:to>
    <xdr:grpSp>
      <xdr:nvGrpSpPr>
        <xdr:cNvPr id="42" name="Canvas 2">
          <a:extLst>
            <a:ext uri="{FF2B5EF4-FFF2-40B4-BE49-F238E27FC236}">
              <a16:creationId xmlns:a16="http://schemas.microsoft.com/office/drawing/2014/main" id="{4DDD02A5-4279-46EA-B4F4-E921107D9D5B}"/>
            </a:ext>
          </a:extLst>
        </xdr:cNvPr>
        <xdr:cNvGrpSpPr>
          <a:grpSpLocks/>
        </xdr:cNvGrpSpPr>
      </xdr:nvGrpSpPr>
      <xdr:grpSpPr bwMode="auto">
        <a:xfrm>
          <a:off x="607219" y="10644188"/>
          <a:ext cx="607219" cy="389731"/>
          <a:chOff x="0" y="0"/>
          <a:chExt cx="900430" cy="523875"/>
        </a:xfrm>
      </xdr:grpSpPr>
      <xdr:sp macro="" textlink="">
        <xdr:nvSpPr>
          <xdr:cNvPr id="43" name="Rectangle 2">
            <a:extLst>
              <a:ext uri="{FF2B5EF4-FFF2-40B4-BE49-F238E27FC236}">
                <a16:creationId xmlns:a16="http://schemas.microsoft.com/office/drawing/2014/main" id="{A43A91A8-C643-623C-AC73-4A2BAC1BC5F3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900430" cy="523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F171-AA5B-4A44-91F2-B95EB9529A09}">
  <sheetPr>
    <pageSetUpPr fitToPage="1"/>
  </sheetPr>
  <dimension ref="A1:G128"/>
  <sheetViews>
    <sheetView tabSelected="1" zoomScale="80" zoomScaleNormal="80" workbookViewId="0">
      <selection activeCell="S10" sqref="S10"/>
    </sheetView>
  </sheetViews>
  <sheetFormatPr defaultColWidth="9.140625" defaultRowHeight="15" x14ac:dyDescent="0.25"/>
  <cols>
    <col min="1" max="1" width="9.140625" style="12"/>
    <col min="2" max="2" width="9.140625" style="1"/>
    <col min="3" max="3" width="59.140625" style="1" customWidth="1"/>
    <col min="4" max="4" width="9.85546875" style="1" customWidth="1"/>
    <col min="5" max="5" width="9.42578125" style="1" customWidth="1"/>
    <col min="6" max="6" width="16.7109375" style="1" customWidth="1"/>
    <col min="7" max="16384" width="9.140625" style="1"/>
  </cols>
  <sheetData>
    <row r="1" spans="1:6" ht="15" customHeight="1" x14ac:dyDescent="0.25">
      <c r="A1" s="54" t="s">
        <v>0</v>
      </c>
      <c r="B1" s="50" t="s">
        <v>1</v>
      </c>
      <c r="C1" s="50"/>
      <c r="D1" s="48" t="s">
        <v>2</v>
      </c>
      <c r="E1" s="55" t="s">
        <v>3</v>
      </c>
      <c r="F1" s="57" t="s">
        <v>4</v>
      </c>
    </row>
    <row r="2" spans="1:6" ht="12.75" customHeight="1" x14ac:dyDescent="0.25">
      <c r="A2" s="54"/>
      <c r="B2" s="50"/>
      <c r="C2" s="50"/>
      <c r="D2" s="48"/>
      <c r="E2" s="55"/>
      <c r="F2" s="57"/>
    </row>
    <row r="3" spans="1:6" ht="15.75" customHeight="1" x14ac:dyDescent="0.25">
      <c r="A3" s="54"/>
      <c r="B3" s="30" t="s">
        <v>35</v>
      </c>
      <c r="C3" s="56"/>
      <c r="D3" s="24">
        <v>20.95</v>
      </c>
      <c r="E3" s="22"/>
      <c r="F3" s="25">
        <f>D3*E3</f>
        <v>0</v>
      </c>
    </row>
    <row r="4" spans="1:6" ht="15.75" customHeight="1" x14ac:dyDescent="0.25">
      <c r="A4" s="54"/>
      <c r="B4" s="30" t="s">
        <v>70</v>
      </c>
      <c r="C4" s="56"/>
      <c r="D4" s="21">
        <v>20.95</v>
      </c>
      <c r="E4" s="22"/>
      <c r="F4" s="13">
        <f t="shared" ref="F4:F67" si="0">D4*E4</f>
        <v>0</v>
      </c>
    </row>
    <row r="5" spans="1:6" ht="15.75" customHeight="1" x14ac:dyDescent="0.25">
      <c r="A5" s="54"/>
      <c r="B5" s="30" t="s">
        <v>71</v>
      </c>
      <c r="C5" s="56"/>
      <c r="D5" s="21">
        <v>20.95</v>
      </c>
      <c r="E5" s="22"/>
      <c r="F5" s="13">
        <f t="shared" si="0"/>
        <v>0</v>
      </c>
    </row>
    <row r="6" spans="1:6" ht="15.75" customHeight="1" x14ac:dyDescent="0.25">
      <c r="A6" s="54"/>
      <c r="B6" s="30" t="s">
        <v>36</v>
      </c>
      <c r="C6" s="30"/>
      <c r="D6" s="21">
        <v>20.95</v>
      </c>
      <c r="E6" s="23"/>
      <c r="F6" s="13">
        <f t="shared" si="0"/>
        <v>0</v>
      </c>
    </row>
    <row r="7" spans="1:6" ht="15.75" customHeight="1" x14ac:dyDescent="0.25">
      <c r="A7" s="54"/>
      <c r="B7" s="30" t="s">
        <v>37</v>
      </c>
      <c r="C7" s="30"/>
      <c r="D7" s="21">
        <v>20.95</v>
      </c>
      <c r="E7" s="23"/>
      <c r="F7" s="13">
        <f t="shared" si="0"/>
        <v>0</v>
      </c>
    </row>
    <row r="8" spans="1:6" ht="15.75" customHeight="1" x14ac:dyDescent="0.25">
      <c r="A8" s="54"/>
      <c r="B8" s="30" t="s">
        <v>62</v>
      </c>
      <c r="C8" s="30"/>
      <c r="D8" s="21">
        <v>20.95</v>
      </c>
      <c r="E8" s="23"/>
      <c r="F8" s="13">
        <f t="shared" si="0"/>
        <v>0</v>
      </c>
    </row>
    <row r="9" spans="1:6" ht="15.75" customHeight="1" x14ac:dyDescent="0.25">
      <c r="A9" s="54"/>
      <c r="B9" s="30" t="s">
        <v>38</v>
      </c>
      <c r="C9" s="30"/>
      <c r="D9" s="21">
        <v>20.95</v>
      </c>
      <c r="E9" s="23"/>
      <c r="F9" s="13">
        <f t="shared" si="0"/>
        <v>0</v>
      </c>
    </row>
    <row r="10" spans="1:6" ht="15.75" customHeight="1" x14ac:dyDescent="0.25">
      <c r="A10" s="54"/>
      <c r="B10" s="28" t="s">
        <v>39</v>
      </c>
      <c r="C10" s="28"/>
      <c r="D10" s="21">
        <v>21.95</v>
      </c>
      <c r="E10" s="23"/>
      <c r="F10" s="13">
        <f t="shared" si="0"/>
        <v>0</v>
      </c>
    </row>
    <row r="11" spans="1:6" ht="15.75" customHeight="1" x14ac:dyDescent="0.25">
      <c r="A11" s="54"/>
      <c r="B11" s="28" t="s">
        <v>66</v>
      </c>
      <c r="C11" s="28"/>
      <c r="D11" s="21">
        <v>21.95</v>
      </c>
      <c r="E11" s="23"/>
      <c r="F11" s="13">
        <f t="shared" si="0"/>
        <v>0</v>
      </c>
    </row>
    <row r="12" spans="1:6" ht="15.75" customHeight="1" x14ac:dyDescent="0.25">
      <c r="A12" s="54"/>
      <c r="B12" s="28" t="s">
        <v>67</v>
      </c>
      <c r="C12" s="28"/>
      <c r="D12" s="21">
        <v>21.95</v>
      </c>
      <c r="E12" s="23"/>
      <c r="F12" s="13">
        <f t="shared" si="0"/>
        <v>0</v>
      </c>
    </row>
    <row r="13" spans="1:6" ht="15.75" customHeight="1" x14ac:dyDescent="0.25">
      <c r="A13" s="54"/>
      <c r="B13" s="28" t="s">
        <v>40</v>
      </c>
      <c r="C13" s="28"/>
      <c r="D13" s="21">
        <v>21.95</v>
      </c>
      <c r="E13" s="23"/>
      <c r="F13" s="13">
        <f t="shared" si="0"/>
        <v>0</v>
      </c>
    </row>
    <row r="14" spans="1:6" ht="15.75" customHeight="1" x14ac:dyDescent="0.25">
      <c r="A14" s="54"/>
      <c r="B14" s="28" t="s">
        <v>41</v>
      </c>
      <c r="C14" s="28"/>
      <c r="D14" s="21">
        <v>21.95</v>
      </c>
      <c r="E14" s="23"/>
      <c r="F14" s="13">
        <f t="shared" si="0"/>
        <v>0</v>
      </c>
    </row>
    <row r="15" spans="1:6" ht="15.75" customHeight="1" x14ac:dyDescent="0.25">
      <c r="A15" s="54"/>
      <c r="B15" s="28" t="s">
        <v>63</v>
      </c>
      <c r="C15" s="28"/>
      <c r="D15" s="21">
        <v>21.95</v>
      </c>
      <c r="E15" s="23"/>
      <c r="F15" s="13">
        <f t="shared" si="0"/>
        <v>0</v>
      </c>
    </row>
    <row r="16" spans="1:6" ht="15.75" customHeight="1" x14ac:dyDescent="0.25">
      <c r="A16" s="54"/>
      <c r="B16" s="28" t="s">
        <v>42</v>
      </c>
      <c r="C16" s="28"/>
      <c r="D16" s="21">
        <v>21.95</v>
      </c>
      <c r="E16" s="23"/>
      <c r="F16" s="13">
        <f t="shared" si="0"/>
        <v>0</v>
      </c>
    </row>
    <row r="17" spans="1:6" ht="15.75" customHeight="1" x14ac:dyDescent="0.25">
      <c r="A17" s="54"/>
      <c r="B17" s="30" t="s">
        <v>43</v>
      </c>
      <c r="C17" s="30"/>
      <c r="D17" s="21">
        <v>11.25</v>
      </c>
      <c r="E17" s="23"/>
      <c r="F17" s="13">
        <f t="shared" si="0"/>
        <v>0</v>
      </c>
    </row>
    <row r="18" spans="1:6" ht="15.75" customHeight="1" x14ac:dyDescent="0.25">
      <c r="A18" s="54"/>
      <c r="B18" s="30" t="s">
        <v>72</v>
      </c>
      <c r="C18" s="56"/>
      <c r="D18" s="21">
        <v>11.25</v>
      </c>
      <c r="E18" s="23"/>
      <c r="F18" s="13">
        <f t="shared" si="0"/>
        <v>0</v>
      </c>
    </row>
    <row r="19" spans="1:6" ht="15.75" customHeight="1" x14ac:dyDescent="0.25">
      <c r="A19" s="54"/>
      <c r="B19" s="30" t="s">
        <v>73</v>
      </c>
      <c r="C19" s="56"/>
      <c r="D19" s="21">
        <v>11.25</v>
      </c>
      <c r="E19" s="23"/>
      <c r="F19" s="13">
        <f t="shared" si="0"/>
        <v>0</v>
      </c>
    </row>
    <row r="20" spans="1:6" ht="15.75" customHeight="1" x14ac:dyDescent="0.25">
      <c r="A20" s="54"/>
      <c r="B20" s="30" t="s">
        <v>44</v>
      </c>
      <c r="C20" s="30"/>
      <c r="D20" s="21">
        <v>11.25</v>
      </c>
      <c r="E20" s="23"/>
      <c r="F20" s="13">
        <f t="shared" si="0"/>
        <v>0</v>
      </c>
    </row>
    <row r="21" spans="1:6" ht="15.75" customHeight="1" x14ac:dyDescent="0.25">
      <c r="A21" s="54"/>
      <c r="B21" s="30" t="s">
        <v>45</v>
      </c>
      <c r="C21" s="30"/>
      <c r="D21" s="21">
        <v>11.25</v>
      </c>
      <c r="E21" s="23"/>
      <c r="F21" s="13">
        <f t="shared" si="0"/>
        <v>0</v>
      </c>
    </row>
    <row r="22" spans="1:6" ht="15.75" customHeight="1" x14ac:dyDescent="0.25">
      <c r="A22" s="54"/>
      <c r="B22" s="30" t="s">
        <v>64</v>
      </c>
      <c r="C22" s="30"/>
      <c r="D22" s="21">
        <v>11.25</v>
      </c>
      <c r="E22" s="23"/>
      <c r="F22" s="13">
        <f t="shared" si="0"/>
        <v>0</v>
      </c>
    </row>
    <row r="23" spans="1:6" ht="15.75" customHeight="1" x14ac:dyDescent="0.25">
      <c r="A23" s="54"/>
      <c r="B23" s="30" t="s">
        <v>46</v>
      </c>
      <c r="C23" s="30"/>
      <c r="D23" s="21">
        <v>11.25</v>
      </c>
      <c r="E23" s="23"/>
      <c r="F23" s="13">
        <f t="shared" si="0"/>
        <v>0</v>
      </c>
    </row>
    <row r="24" spans="1:6" ht="15" customHeight="1" x14ac:dyDescent="0.25">
      <c r="A24" s="54"/>
      <c r="B24" s="28" t="s">
        <v>47</v>
      </c>
      <c r="C24" s="28"/>
      <c r="D24" s="21">
        <v>12.25</v>
      </c>
      <c r="E24" s="23"/>
      <c r="F24" s="13">
        <f t="shared" si="0"/>
        <v>0</v>
      </c>
    </row>
    <row r="25" spans="1:6" ht="15" customHeight="1" x14ac:dyDescent="0.25">
      <c r="A25" s="54"/>
      <c r="B25" s="28" t="s">
        <v>68</v>
      </c>
      <c r="C25" s="28"/>
      <c r="D25" s="21">
        <v>12.25</v>
      </c>
      <c r="E25" s="23"/>
      <c r="F25" s="13">
        <f t="shared" si="0"/>
        <v>0</v>
      </c>
    </row>
    <row r="26" spans="1:6" ht="15" customHeight="1" x14ac:dyDescent="0.25">
      <c r="A26" s="54"/>
      <c r="B26" s="28" t="s">
        <v>69</v>
      </c>
      <c r="C26" s="28"/>
      <c r="D26" s="21">
        <v>12.25</v>
      </c>
      <c r="E26" s="23"/>
      <c r="F26" s="13">
        <f t="shared" si="0"/>
        <v>0</v>
      </c>
    </row>
    <row r="27" spans="1:6" ht="15.75" customHeight="1" x14ac:dyDescent="0.25">
      <c r="A27" s="54"/>
      <c r="B27" s="28" t="s">
        <v>48</v>
      </c>
      <c r="C27" s="28"/>
      <c r="D27" s="21">
        <v>12.25</v>
      </c>
      <c r="E27" s="23"/>
      <c r="F27" s="13">
        <f t="shared" si="0"/>
        <v>0</v>
      </c>
    </row>
    <row r="28" spans="1:6" ht="15.75" customHeight="1" x14ac:dyDescent="0.25">
      <c r="A28" s="54"/>
      <c r="B28" s="28" t="s">
        <v>49</v>
      </c>
      <c r="C28" s="28"/>
      <c r="D28" s="21">
        <v>12.25</v>
      </c>
      <c r="E28" s="23"/>
      <c r="F28" s="13">
        <f t="shared" si="0"/>
        <v>0</v>
      </c>
    </row>
    <row r="29" spans="1:6" ht="15.75" customHeight="1" x14ac:dyDescent="0.25">
      <c r="A29" s="54"/>
      <c r="B29" s="28" t="s">
        <v>65</v>
      </c>
      <c r="C29" s="28"/>
      <c r="D29" s="21">
        <v>12.25</v>
      </c>
      <c r="E29" s="23"/>
      <c r="F29" s="13">
        <f t="shared" si="0"/>
        <v>0</v>
      </c>
    </row>
    <row r="30" spans="1:6" ht="15.75" customHeight="1" x14ac:dyDescent="0.25">
      <c r="A30" s="54"/>
      <c r="B30" s="28" t="s">
        <v>50</v>
      </c>
      <c r="C30" s="28"/>
      <c r="D30" s="21">
        <v>12.25</v>
      </c>
      <c r="E30" s="23"/>
      <c r="F30" s="13">
        <f t="shared" si="0"/>
        <v>0</v>
      </c>
    </row>
    <row r="31" spans="1:6" ht="15.75" customHeight="1" x14ac:dyDescent="0.25">
      <c r="A31" s="54"/>
      <c r="B31" s="29" t="s">
        <v>5</v>
      </c>
      <c r="C31" s="29"/>
      <c r="D31" s="21">
        <v>21.95</v>
      </c>
      <c r="E31" s="23"/>
      <c r="F31" s="13">
        <f t="shared" si="0"/>
        <v>0</v>
      </c>
    </row>
    <row r="32" spans="1:6" ht="15.75" customHeight="1" x14ac:dyDescent="0.25">
      <c r="A32" s="54"/>
      <c r="B32" s="29" t="s">
        <v>6</v>
      </c>
      <c r="C32" s="29"/>
      <c r="D32" s="21">
        <v>12.25</v>
      </c>
      <c r="E32" s="23"/>
      <c r="F32" s="13">
        <f t="shared" si="0"/>
        <v>0</v>
      </c>
    </row>
    <row r="33" spans="1:6" ht="15.75" customHeight="1" x14ac:dyDescent="0.25">
      <c r="A33" s="54"/>
      <c r="B33" s="32" t="s">
        <v>76</v>
      </c>
      <c r="C33" s="32"/>
      <c r="D33" s="21">
        <v>21.95</v>
      </c>
      <c r="E33" s="23"/>
      <c r="F33" s="13">
        <f t="shared" si="0"/>
        <v>0</v>
      </c>
    </row>
    <row r="34" spans="1:6" ht="15.75" customHeight="1" x14ac:dyDescent="0.25">
      <c r="A34" s="54"/>
      <c r="B34" s="32" t="s">
        <v>77</v>
      </c>
      <c r="C34" s="32"/>
      <c r="D34" s="21">
        <v>21.95</v>
      </c>
      <c r="E34" s="23"/>
      <c r="F34" s="13">
        <f t="shared" si="0"/>
        <v>0</v>
      </c>
    </row>
    <row r="35" spans="1:6" ht="15.75" customHeight="1" x14ac:dyDescent="0.25">
      <c r="A35" s="54"/>
      <c r="B35" s="32" t="s">
        <v>74</v>
      </c>
      <c r="C35" s="32"/>
      <c r="D35" s="21">
        <v>12.25</v>
      </c>
      <c r="E35" s="23"/>
      <c r="F35" s="13">
        <f t="shared" si="0"/>
        <v>0</v>
      </c>
    </row>
    <row r="36" spans="1:6" ht="15.75" customHeight="1" x14ac:dyDescent="0.25">
      <c r="A36" s="54"/>
      <c r="B36" s="32" t="s">
        <v>75</v>
      </c>
      <c r="C36" s="32"/>
      <c r="D36" s="21">
        <v>12.25</v>
      </c>
      <c r="E36" s="23"/>
      <c r="F36" s="13">
        <f t="shared" si="0"/>
        <v>0</v>
      </c>
    </row>
    <row r="37" spans="1:6" ht="15.75" customHeight="1" x14ac:dyDescent="0.25">
      <c r="A37" s="54"/>
      <c r="B37" s="31" t="s">
        <v>78</v>
      </c>
      <c r="C37" s="31"/>
      <c r="D37" s="21">
        <v>21.95</v>
      </c>
      <c r="E37" s="23"/>
      <c r="F37" s="13">
        <f t="shared" si="0"/>
        <v>0</v>
      </c>
    </row>
    <row r="38" spans="1:6" ht="15.75" customHeight="1" x14ac:dyDescent="0.25">
      <c r="A38" s="54"/>
      <c r="B38" s="31" t="s">
        <v>79</v>
      </c>
      <c r="C38" s="31"/>
      <c r="D38" s="21">
        <v>21.95</v>
      </c>
      <c r="E38" s="23"/>
      <c r="F38" s="13">
        <f t="shared" si="0"/>
        <v>0</v>
      </c>
    </row>
    <row r="39" spans="1:6" ht="15.75" customHeight="1" x14ac:dyDescent="0.25">
      <c r="A39" s="54"/>
      <c r="B39" s="31" t="s">
        <v>80</v>
      </c>
      <c r="C39" s="31"/>
      <c r="D39" s="21">
        <v>12.25</v>
      </c>
      <c r="E39" s="23"/>
      <c r="F39" s="13">
        <f t="shared" si="0"/>
        <v>0</v>
      </c>
    </row>
    <row r="40" spans="1:6" ht="15.75" customHeight="1" x14ac:dyDescent="0.25">
      <c r="A40" s="54"/>
      <c r="B40" s="31" t="s">
        <v>81</v>
      </c>
      <c r="C40" s="31"/>
      <c r="D40" s="21">
        <v>12.25</v>
      </c>
      <c r="E40" s="23"/>
      <c r="F40" s="13">
        <f t="shared" si="0"/>
        <v>0</v>
      </c>
    </row>
    <row r="41" spans="1:6" ht="15.75" customHeight="1" x14ac:dyDescent="0.25">
      <c r="A41" s="54"/>
      <c r="B41" s="27" t="s">
        <v>82</v>
      </c>
      <c r="C41" s="27"/>
      <c r="D41" s="21">
        <v>4.5</v>
      </c>
      <c r="E41" s="23"/>
      <c r="F41" s="13">
        <f t="shared" si="0"/>
        <v>0</v>
      </c>
    </row>
    <row r="42" spans="1:6" ht="15.75" customHeight="1" x14ac:dyDescent="0.25">
      <c r="A42" s="54"/>
      <c r="B42" s="27" t="s">
        <v>51</v>
      </c>
      <c r="C42" s="27"/>
      <c r="D42" s="21">
        <v>6</v>
      </c>
      <c r="E42" s="23"/>
      <c r="F42" s="13">
        <f t="shared" si="0"/>
        <v>0</v>
      </c>
    </row>
    <row r="43" spans="1:6" ht="15.75" customHeight="1" x14ac:dyDescent="0.25">
      <c r="A43" s="54"/>
      <c r="B43" s="27" t="s">
        <v>56</v>
      </c>
      <c r="C43" s="27"/>
      <c r="D43" s="21">
        <v>6.25</v>
      </c>
      <c r="E43" s="23"/>
      <c r="F43" s="13">
        <f t="shared" si="0"/>
        <v>0</v>
      </c>
    </row>
    <row r="44" spans="1:6" ht="15.75" customHeight="1" x14ac:dyDescent="0.25">
      <c r="A44" s="54"/>
      <c r="B44" s="27" t="s">
        <v>59</v>
      </c>
      <c r="C44" s="27"/>
      <c r="D44" s="21">
        <v>8.25</v>
      </c>
      <c r="E44" s="23"/>
      <c r="F44" s="13">
        <f t="shared" si="0"/>
        <v>0</v>
      </c>
    </row>
    <row r="45" spans="1:6" ht="15.75" customHeight="1" x14ac:dyDescent="0.25">
      <c r="A45" s="18"/>
      <c r="B45" s="27" t="s">
        <v>58</v>
      </c>
      <c r="C45" s="27"/>
      <c r="D45" s="21">
        <v>8.5</v>
      </c>
      <c r="E45" s="23"/>
      <c r="F45" s="13">
        <f t="shared" si="0"/>
        <v>0</v>
      </c>
    </row>
    <row r="46" spans="1:6" ht="15.75" customHeight="1" x14ac:dyDescent="0.25">
      <c r="A46" s="33" t="s">
        <v>61</v>
      </c>
      <c r="B46" s="27" t="s">
        <v>83</v>
      </c>
      <c r="C46" s="27"/>
      <c r="D46" s="21">
        <v>9.5</v>
      </c>
      <c r="E46" s="23"/>
      <c r="F46" s="13">
        <f t="shared" si="0"/>
        <v>0</v>
      </c>
    </row>
    <row r="47" spans="1:6" ht="15.75" customHeight="1" x14ac:dyDescent="0.25">
      <c r="A47" s="33"/>
      <c r="B47" s="27" t="s">
        <v>7</v>
      </c>
      <c r="C47" s="27"/>
      <c r="D47" s="21">
        <v>10.5</v>
      </c>
      <c r="E47" s="23"/>
      <c r="F47" s="13">
        <f t="shared" si="0"/>
        <v>0</v>
      </c>
    </row>
    <row r="48" spans="1:6" ht="15.75" customHeight="1" x14ac:dyDescent="0.25">
      <c r="A48" s="33"/>
      <c r="B48" s="27" t="s">
        <v>84</v>
      </c>
      <c r="C48" s="27"/>
      <c r="D48" s="21">
        <v>13</v>
      </c>
      <c r="E48" s="23"/>
      <c r="F48" s="13">
        <f t="shared" si="0"/>
        <v>0</v>
      </c>
    </row>
    <row r="49" spans="1:7" ht="15.75" customHeight="1" x14ac:dyDescent="0.25">
      <c r="A49" s="33"/>
      <c r="B49" s="27" t="s">
        <v>8</v>
      </c>
      <c r="C49" s="27"/>
      <c r="D49" s="21">
        <v>13.25</v>
      </c>
      <c r="E49" s="23"/>
      <c r="F49" s="13">
        <f t="shared" si="0"/>
        <v>0</v>
      </c>
    </row>
    <row r="50" spans="1:7" ht="15.75" customHeight="1" x14ac:dyDescent="0.25">
      <c r="A50" s="33"/>
      <c r="B50" s="27" t="s">
        <v>85</v>
      </c>
      <c r="C50" s="27"/>
      <c r="D50" s="21">
        <v>23.5</v>
      </c>
      <c r="E50" s="23"/>
      <c r="F50" s="13">
        <f t="shared" si="0"/>
        <v>0</v>
      </c>
    </row>
    <row r="51" spans="1:7" ht="15.75" customHeight="1" x14ac:dyDescent="0.25">
      <c r="A51" s="33"/>
      <c r="B51" s="27" t="s">
        <v>9</v>
      </c>
      <c r="C51" s="27"/>
      <c r="D51" s="21">
        <v>25.5</v>
      </c>
      <c r="E51" s="23"/>
      <c r="F51" s="13">
        <f t="shared" si="0"/>
        <v>0</v>
      </c>
    </row>
    <row r="52" spans="1:7" ht="15.75" customHeight="1" x14ac:dyDescent="0.25">
      <c r="A52" s="33"/>
      <c r="B52" s="27" t="s">
        <v>86</v>
      </c>
      <c r="C52" s="27"/>
      <c r="D52" s="21">
        <v>24.75</v>
      </c>
      <c r="E52" s="23"/>
      <c r="F52" s="13">
        <f t="shared" si="0"/>
        <v>0</v>
      </c>
    </row>
    <row r="53" spans="1:7" ht="15.75" customHeight="1" x14ac:dyDescent="0.25">
      <c r="A53" s="33"/>
      <c r="B53" s="27" t="s">
        <v>10</v>
      </c>
      <c r="C53" s="27"/>
      <c r="D53" s="21">
        <v>30.95</v>
      </c>
      <c r="E53" s="23"/>
      <c r="F53" s="13">
        <f t="shared" si="0"/>
        <v>0</v>
      </c>
      <c r="G53" s="14"/>
    </row>
    <row r="54" spans="1:7" ht="15.75" customHeight="1" x14ac:dyDescent="0.25">
      <c r="A54" s="33"/>
      <c r="B54" s="27" t="s">
        <v>87</v>
      </c>
      <c r="C54" s="27"/>
      <c r="D54" s="21">
        <v>33.5</v>
      </c>
      <c r="E54" s="23"/>
      <c r="F54" s="13">
        <f t="shared" si="0"/>
        <v>0</v>
      </c>
      <c r="G54" s="14"/>
    </row>
    <row r="55" spans="1:7" ht="15.75" customHeight="1" x14ac:dyDescent="0.25">
      <c r="A55" s="33"/>
      <c r="B55" s="27" t="s">
        <v>88</v>
      </c>
      <c r="C55" s="27"/>
      <c r="D55" s="21">
        <v>33.5</v>
      </c>
      <c r="E55" s="23"/>
      <c r="F55" s="13">
        <f t="shared" si="0"/>
        <v>0</v>
      </c>
    </row>
    <row r="56" spans="1:7" ht="15.75" customHeight="1" x14ac:dyDescent="0.25">
      <c r="A56" s="33"/>
      <c r="B56" s="27" t="s">
        <v>89</v>
      </c>
      <c r="C56" s="27"/>
      <c r="D56" s="21">
        <v>52.95</v>
      </c>
      <c r="E56" s="23"/>
      <c r="F56" s="13">
        <f t="shared" si="0"/>
        <v>0</v>
      </c>
    </row>
    <row r="57" spans="1:7" ht="15.75" customHeight="1" x14ac:dyDescent="0.25">
      <c r="A57" s="33"/>
      <c r="B57" s="27" t="s">
        <v>11</v>
      </c>
      <c r="C57" s="27"/>
      <c r="D57" s="21">
        <v>2.5</v>
      </c>
      <c r="E57" s="23"/>
      <c r="F57" s="13">
        <f t="shared" si="0"/>
        <v>0</v>
      </c>
    </row>
    <row r="58" spans="1:7" ht="15.75" customHeight="1" x14ac:dyDescent="0.25">
      <c r="A58" s="33"/>
      <c r="B58" s="27" t="s">
        <v>12</v>
      </c>
      <c r="C58" s="27"/>
      <c r="D58" s="21">
        <v>3.25</v>
      </c>
      <c r="E58" s="23"/>
      <c r="F58" s="13">
        <f t="shared" si="0"/>
        <v>0</v>
      </c>
    </row>
    <row r="59" spans="1:7" ht="15.75" customHeight="1" x14ac:dyDescent="0.25">
      <c r="A59" s="33"/>
      <c r="B59" s="27" t="s">
        <v>13</v>
      </c>
      <c r="C59" s="27"/>
      <c r="D59" s="21">
        <v>3.75</v>
      </c>
      <c r="E59" s="23"/>
      <c r="F59" s="13">
        <f t="shared" si="0"/>
        <v>0</v>
      </c>
    </row>
    <row r="60" spans="1:7" ht="15.75" customHeight="1" x14ac:dyDescent="0.25">
      <c r="A60" s="33"/>
      <c r="B60" s="17"/>
      <c r="C60" s="17" t="s">
        <v>57</v>
      </c>
      <c r="D60" s="21">
        <v>6.5</v>
      </c>
      <c r="E60" s="23"/>
      <c r="F60" s="13">
        <f t="shared" si="0"/>
        <v>0</v>
      </c>
    </row>
    <row r="61" spans="1:7" ht="15.75" customHeight="1" x14ac:dyDescent="0.25">
      <c r="A61" s="33"/>
      <c r="B61" s="27" t="s">
        <v>17</v>
      </c>
      <c r="C61" s="27"/>
      <c r="D61" s="21">
        <v>1.9</v>
      </c>
      <c r="E61" s="23"/>
      <c r="F61" s="13">
        <f t="shared" si="0"/>
        <v>0</v>
      </c>
    </row>
    <row r="62" spans="1:7" ht="15.75" customHeight="1" x14ac:dyDescent="0.25">
      <c r="A62" s="33"/>
      <c r="B62" s="27" t="s">
        <v>18</v>
      </c>
      <c r="C62" s="27"/>
      <c r="D62" s="21">
        <v>2.1</v>
      </c>
      <c r="E62" s="23"/>
      <c r="F62" s="13">
        <f t="shared" si="0"/>
        <v>0</v>
      </c>
    </row>
    <row r="63" spans="1:7" ht="15.75" customHeight="1" x14ac:dyDescent="0.25">
      <c r="A63" s="33"/>
      <c r="B63" s="27" t="s">
        <v>19</v>
      </c>
      <c r="C63" s="27"/>
      <c r="D63" s="21">
        <v>4.25</v>
      </c>
      <c r="E63" s="23"/>
      <c r="F63" s="13">
        <f t="shared" si="0"/>
        <v>0</v>
      </c>
    </row>
    <row r="64" spans="1:7" ht="15.75" customHeight="1" x14ac:dyDescent="0.25">
      <c r="A64" s="33"/>
      <c r="B64" s="27" t="s">
        <v>20</v>
      </c>
      <c r="C64" s="27"/>
      <c r="D64" s="21">
        <v>4.25</v>
      </c>
      <c r="E64" s="23"/>
      <c r="F64" s="13">
        <f t="shared" si="0"/>
        <v>0</v>
      </c>
    </row>
    <row r="65" spans="1:6" ht="15.75" customHeight="1" x14ac:dyDescent="0.25">
      <c r="A65" s="33"/>
      <c r="B65" s="27" t="s">
        <v>21</v>
      </c>
      <c r="C65" s="27"/>
      <c r="D65" s="21">
        <v>5.5</v>
      </c>
      <c r="E65" s="23"/>
      <c r="F65" s="13">
        <f t="shared" si="0"/>
        <v>0</v>
      </c>
    </row>
    <row r="66" spans="1:6" ht="15.75" customHeight="1" x14ac:dyDescent="0.25">
      <c r="A66" s="33"/>
      <c r="B66" s="27" t="s">
        <v>90</v>
      </c>
      <c r="C66" s="34"/>
      <c r="D66" s="21">
        <v>6.25</v>
      </c>
      <c r="E66" s="23"/>
      <c r="F66" s="13">
        <f t="shared" si="0"/>
        <v>0</v>
      </c>
    </row>
    <row r="67" spans="1:6" ht="15.75" customHeight="1" x14ac:dyDescent="0.25">
      <c r="A67" s="33"/>
      <c r="B67" s="27" t="s">
        <v>14</v>
      </c>
      <c r="C67" s="34"/>
      <c r="D67" s="21">
        <v>11.95</v>
      </c>
      <c r="E67" s="23"/>
      <c r="F67" s="13">
        <f t="shared" si="0"/>
        <v>0</v>
      </c>
    </row>
    <row r="68" spans="1:6" ht="15.75" customHeight="1" x14ac:dyDescent="0.25">
      <c r="A68" s="33"/>
      <c r="B68" s="27" t="s">
        <v>91</v>
      </c>
      <c r="C68" s="34"/>
      <c r="D68" s="21">
        <v>6.25</v>
      </c>
      <c r="E68" s="23"/>
      <c r="F68" s="13">
        <f t="shared" ref="F68:F77" si="1">D68*E68</f>
        <v>0</v>
      </c>
    </row>
    <row r="69" spans="1:6" ht="15.75" customHeight="1" x14ac:dyDescent="0.25">
      <c r="A69" s="33"/>
      <c r="B69" s="27" t="s">
        <v>15</v>
      </c>
      <c r="C69" s="34"/>
      <c r="D69" s="21">
        <v>11.95</v>
      </c>
      <c r="E69" s="23"/>
      <c r="F69" s="13">
        <f t="shared" si="1"/>
        <v>0</v>
      </c>
    </row>
    <row r="70" spans="1:6" ht="15.75" customHeight="1" x14ac:dyDescent="0.25">
      <c r="A70" s="33"/>
      <c r="B70" s="27" t="s">
        <v>92</v>
      </c>
      <c r="C70" s="27"/>
      <c r="D70" s="21">
        <v>6.25</v>
      </c>
      <c r="E70" s="23"/>
      <c r="F70" s="13">
        <f t="shared" si="1"/>
        <v>0</v>
      </c>
    </row>
    <row r="71" spans="1:6" ht="15.75" customHeight="1" x14ac:dyDescent="0.25">
      <c r="A71" s="11"/>
      <c r="B71" s="27" t="s">
        <v>16</v>
      </c>
      <c r="C71" s="34"/>
      <c r="D71" s="21">
        <v>11.95</v>
      </c>
      <c r="E71" s="23"/>
      <c r="F71" s="13">
        <f t="shared" si="1"/>
        <v>0</v>
      </c>
    </row>
    <row r="72" spans="1:6" ht="15.75" customHeight="1" x14ac:dyDescent="0.25">
      <c r="A72" s="11"/>
      <c r="B72" s="27" t="s">
        <v>93</v>
      </c>
      <c r="C72" s="34"/>
      <c r="D72" s="21">
        <v>8.9499999999999993</v>
      </c>
      <c r="E72" s="23"/>
      <c r="F72" s="13">
        <f t="shared" si="1"/>
        <v>0</v>
      </c>
    </row>
    <row r="73" spans="1:6" ht="15.75" customHeight="1" x14ac:dyDescent="0.25">
      <c r="A73" s="11"/>
      <c r="B73" s="27" t="s">
        <v>22</v>
      </c>
      <c r="C73" s="27"/>
      <c r="D73" s="21">
        <v>7.5</v>
      </c>
      <c r="E73" s="23"/>
      <c r="F73" s="13">
        <f t="shared" si="1"/>
        <v>0</v>
      </c>
    </row>
    <row r="74" spans="1:6" ht="15.75" customHeight="1" x14ac:dyDescent="0.25">
      <c r="A74" s="11"/>
      <c r="B74" s="27" t="s">
        <v>23</v>
      </c>
      <c r="C74" s="27"/>
      <c r="D74" s="21">
        <v>14.25</v>
      </c>
      <c r="E74" s="23"/>
      <c r="F74" s="13">
        <f t="shared" si="1"/>
        <v>0</v>
      </c>
    </row>
    <row r="75" spans="1:6" ht="15.75" customHeight="1" x14ac:dyDescent="0.25">
      <c r="A75" s="11"/>
      <c r="B75" s="27" t="s">
        <v>24</v>
      </c>
      <c r="C75" s="27"/>
      <c r="D75" s="21">
        <v>7.25</v>
      </c>
      <c r="E75" s="23"/>
      <c r="F75" s="13">
        <f t="shared" si="1"/>
        <v>0</v>
      </c>
    </row>
    <row r="76" spans="1:6" ht="15.75" customHeight="1" thickBot="1" x14ac:dyDescent="0.3">
      <c r="A76" s="11"/>
      <c r="B76" s="27" t="s">
        <v>25</v>
      </c>
      <c r="C76" s="27"/>
      <c r="D76" s="21">
        <v>13.75</v>
      </c>
      <c r="E76" s="58"/>
      <c r="F76" s="13">
        <f t="shared" si="1"/>
        <v>0</v>
      </c>
    </row>
    <row r="77" spans="1:6" ht="25.5" x14ac:dyDescent="0.25">
      <c r="A77" s="33"/>
      <c r="B77" s="35" t="s">
        <v>26</v>
      </c>
      <c r="C77" s="35"/>
      <c r="D77" s="36"/>
      <c r="E77" s="3">
        <f>SUM(E3:E76)</f>
        <v>0</v>
      </c>
      <c r="F77" s="4">
        <f>SUM(F3:F76)</f>
        <v>0</v>
      </c>
    </row>
    <row r="78" spans="1:6" ht="28.5" customHeight="1" x14ac:dyDescent="0.25">
      <c r="A78" s="33"/>
      <c r="B78" s="15"/>
      <c r="C78" s="15"/>
      <c r="D78" s="16"/>
      <c r="E78" s="3"/>
      <c r="F78" s="4"/>
    </row>
    <row r="79" spans="1:6" ht="28.5" customHeight="1" x14ac:dyDescent="0.25">
      <c r="A79" s="33"/>
      <c r="B79" s="50" t="s">
        <v>27</v>
      </c>
      <c r="C79" s="51"/>
      <c r="D79" s="48" t="s">
        <v>28</v>
      </c>
      <c r="E79" s="48" t="s">
        <v>3</v>
      </c>
      <c r="F79" s="48" t="s">
        <v>4</v>
      </c>
    </row>
    <row r="80" spans="1:6" ht="46.5" hidden="1" customHeight="1" x14ac:dyDescent="0.25">
      <c r="A80" s="33"/>
      <c r="B80" s="52"/>
      <c r="C80" s="53"/>
      <c r="D80" s="48"/>
      <c r="E80" s="48"/>
      <c r="F80" s="48"/>
    </row>
    <row r="81" spans="1:6" ht="42" customHeight="1" x14ac:dyDescent="0.25">
      <c r="A81" s="33"/>
      <c r="B81" s="49" t="s">
        <v>94</v>
      </c>
      <c r="C81" s="37"/>
      <c r="D81" s="19">
        <v>9</v>
      </c>
      <c r="E81" s="59"/>
      <c r="F81" s="4">
        <f t="shared" ref="F81:F91" si="2">D81*E81</f>
        <v>0</v>
      </c>
    </row>
    <row r="82" spans="1:6" ht="42" customHeight="1" x14ac:dyDescent="0.25">
      <c r="A82" s="33"/>
      <c r="B82" s="37" t="s">
        <v>95</v>
      </c>
      <c r="C82" s="37"/>
      <c r="D82" s="19">
        <v>11</v>
      </c>
      <c r="E82" s="59"/>
      <c r="F82" s="4">
        <f t="shared" si="2"/>
        <v>0</v>
      </c>
    </row>
    <row r="83" spans="1:6" ht="30" customHeight="1" x14ac:dyDescent="0.25">
      <c r="A83" s="33"/>
      <c r="B83" s="37" t="s">
        <v>96</v>
      </c>
      <c r="C83" s="37"/>
      <c r="D83" s="2">
        <v>9</v>
      </c>
      <c r="E83" s="59"/>
      <c r="F83" s="4">
        <f t="shared" si="2"/>
        <v>0</v>
      </c>
    </row>
    <row r="84" spans="1:6" ht="39.75" customHeight="1" x14ac:dyDescent="0.25">
      <c r="A84" s="33"/>
      <c r="B84" s="37" t="s">
        <v>97</v>
      </c>
      <c r="C84" s="37"/>
      <c r="D84" s="2">
        <v>13</v>
      </c>
      <c r="E84" s="59"/>
      <c r="F84" s="4">
        <f t="shared" si="2"/>
        <v>0</v>
      </c>
    </row>
    <row r="85" spans="1:6" ht="45" customHeight="1" x14ac:dyDescent="0.25">
      <c r="A85" s="33"/>
      <c r="B85" s="37" t="s">
        <v>98</v>
      </c>
      <c r="C85" s="37"/>
      <c r="D85" s="2">
        <v>13</v>
      </c>
      <c r="E85" s="59"/>
      <c r="F85" s="4">
        <f t="shared" si="2"/>
        <v>0</v>
      </c>
    </row>
    <row r="86" spans="1:6" ht="42" customHeight="1" x14ac:dyDescent="0.25">
      <c r="A86" s="33"/>
      <c r="B86" s="37" t="s">
        <v>99</v>
      </c>
      <c r="C86" s="37"/>
      <c r="D86" s="2">
        <v>14</v>
      </c>
      <c r="E86" s="59"/>
      <c r="F86" s="4">
        <f t="shared" si="2"/>
        <v>0</v>
      </c>
    </row>
    <row r="87" spans="1:6" ht="45.6" customHeight="1" x14ac:dyDescent="0.25">
      <c r="A87" s="33"/>
      <c r="B87" s="37" t="s">
        <v>100</v>
      </c>
      <c r="C87" s="37"/>
      <c r="D87" s="2">
        <v>13</v>
      </c>
      <c r="E87" s="59"/>
      <c r="F87" s="4">
        <f t="shared" si="2"/>
        <v>0</v>
      </c>
    </row>
    <row r="88" spans="1:6" ht="44.25" customHeight="1" x14ac:dyDescent="0.25">
      <c r="A88" s="33"/>
      <c r="B88" s="37" t="s">
        <v>101</v>
      </c>
      <c r="C88" s="37"/>
      <c r="D88" s="2">
        <v>9</v>
      </c>
      <c r="E88" s="59"/>
      <c r="F88" s="4">
        <f t="shared" si="2"/>
        <v>0</v>
      </c>
    </row>
    <row r="89" spans="1:6" ht="53.25" customHeight="1" x14ac:dyDescent="0.25">
      <c r="A89" s="33"/>
      <c r="B89" s="37" t="s">
        <v>102</v>
      </c>
      <c r="C89" s="37"/>
      <c r="D89" s="2">
        <v>18</v>
      </c>
      <c r="E89" s="59"/>
      <c r="F89" s="4">
        <f t="shared" si="2"/>
        <v>0</v>
      </c>
    </row>
    <row r="90" spans="1:6" ht="39.75" customHeight="1" x14ac:dyDescent="0.25">
      <c r="A90" s="33"/>
      <c r="B90" s="37" t="s">
        <v>103</v>
      </c>
      <c r="C90" s="37"/>
      <c r="D90" s="2">
        <v>18</v>
      </c>
      <c r="E90" s="59"/>
      <c r="F90" s="4">
        <f t="shared" si="2"/>
        <v>0</v>
      </c>
    </row>
    <row r="91" spans="1:6" ht="53.25" customHeight="1" thickBot="1" x14ac:dyDescent="0.3">
      <c r="A91" s="33"/>
      <c r="B91" s="40" t="s">
        <v>104</v>
      </c>
      <c r="C91" s="41"/>
      <c r="D91" s="20">
        <v>9</v>
      </c>
      <c r="E91" s="59"/>
      <c r="F91" s="4">
        <f t="shared" si="2"/>
        <v>0</v>
      </c>
    </row>
    <row r="92" spans="1:6" ht="15.75" customHeight="1" x14ac:dyDescent="0.25">
      <c r="A92" s="33"/>
      <c r="B92" s="42" t="s">
        <v>29</v>
      </c>
      <c r="C92" s="42"/>
      <c r="D92" s="42"/>
      <c r="E92" s="26">
        <f>SUM(E81:E91)</f>
        <v>0</v>
      </c>
      <c r="F92" s="4">
        <f>SUM(F81:F91)</f>
        <v>0</v>
      </c>
    </row>
    <row r="93" spans="1:6" ht="15.75" customHeight="1" x14ac:dyDescent="0.25">
      <c r="A93" s="33"/>
      <c r="B93" s="5"/>
      <c r="C93" s="5"/>
      <c r="D93" s="5"/>
      <c r="E93" s="6"/>
      <c r="F93" s="7"/>
    </row>
    <row r="94" spans="1:6" ht="21.95" customHeight="1" x14ac:dyDescent="0.35">
      <c r="A94" s="33"/>
      <c r="B94" s="43" t="s">
        <v>60</v>
      </c>
      <c r="C94" s="43"/>
      <c r="D94" s="43"/>
      <c r="E94" s="43"/>
      <c r="F94" s="43"/>
    </row>
    <row r="95" spans="1:6" ht="11.25" customHeight="1" x14ac:dyDescent="0.35">
      <c r="A95" s="11"/>
      <c r="B95" s="8"/>
      <c r="C95" s="8"/>
      <c r="D95" s="8"/>
      <c r="E95" s="8"/>
      <c r="F95" s="8"/>
    </row>
    <row r="96" spans="1:6" ht="30.75" customHeight="1" x14ac:dyDescent="0.25">
      <c r="A96" s="11"/>
      <c r="B96" s="44" t="s">
        <v>52</v>
      </c>
      <c r="C96" s="44"/>
      <c r="D96" s="45" t="s">
        <v>30</v>
      </c>
      <c r="E96" s="46"/>
      <c r="F96" s="9">
        <f>F92+F77</f>
        <v>0</v>
      </c>
    </row>
    <row r="97" spans="1:6" ht="15" customHeight="1" x14ac:dyDescent="0.25">
      <c r="A97" s="11"/>
      <c r="B97" s="10" t="s">
        <v>53</v>
      </c>
      <c r="C97" s="10"/>
      <c r="D97" s="45" t="s">
        <v>31</v>
      </c>
      <c r="E97" s="46"/>
      <c r="F97" s="9"/>
    </row>
    <row r="98" spans="1:6" ht="20.25" customHeight="1" x14ac:dyDescent="0.25">
      <c r="A98" s="11"/>
      <c r="B98" s="47" t="s">
        <v>54</v>
      </c>
      <c r="C98" s="47"/>
      <c r="D98" s="45" t="s">
        <v>32</v>
      </c>
      <c r="E98" s="46"/>
      <c r="F98" s="9">
        <f>F96-F97</f>
        <v>0</v>
      </c>
    </row>
    <row r="99" spans="1:6" x14ac:dyDescent="0.25">
      <c r="A99" s="11"/>
      <c r="B99" s="39" t="s">
        <v>33</v>
      </c>
      <c r="C99" s="39"/>
      <c r="D99" s="6"/>
      <c r="E99" s="6"/>
      <c r="F99" s="7"/>
    </row>
    <row r="100" spans="1:6" x14ac:dyDescent="0.25">
      <c r="A100" s="11"/>
      <c r="B100" s="38" t="s">
        <v>55</v>
      </c>
      <c r="C100" s="38"/>
      <c r="D100" s="6"/>
      <c r="E100" s="6"/>
      <c r="F100" s="7"/>
    </row>
    <row r="101" spans="1:6" x14ac:dyDescent="0.25">
      <c r="A101" s="11"/>
      <c r="B101" s="39" t="s">
        <v>34</v>
      </c>
      <c r="C101" s="39"/>
      <c r="D101" s="6"/>
      <c r="E101" s="6"/>
      <c r="F101" s="6"/>
    </row>
    <row r="102" spans="1:6" x14ac:dyDescent="0.25">
      <c r="A102" s="11"/>
    </row>
    <row r="103" spans="1:6" x14ac:dyDescent="0.25">
      <c r="A103" s="11"/>
    </row>
    <row r="104" spans="1:6" x14ac:dyDescent="0.25">
      <c r="A104" s="11"/>
    </row>
    <row r="105" spans="1:6" x14ac:dyDescent="0.25">
      <c r="A105" s="11"/>
    </row>
    <row r="106" spans="1:6" x14ac:dyDescent="0.25">
      <c r="A106" s="11"/>
    </row>
    <row r="107" spans="1:6" x14ac:dyDescent="0.25">
      <c r="A107" s="11"/>
    </row>
    <row r="108" spans="1:6" x14ac:dyDescent="0.25">
      <c r="A108" s="11"/>
    </row>
    <row r="109" spans="1:6" x14ac:dyDescent="0.25">
      <c r="A109" s="11"/>
    </row>
    <row r="110" spans="1:6" x14ac:dyDescent="0.25">
      <c r="A110" s="11"/>
    </row>
    <row r="111" spans="1:6" x14ac:dyDescent="0.25">
      <c r="A111" s="11"/>
    </row>
    <row r="112" spans="1:6" x14ac:dyDescent="0.25">
      <c r="A112" s="11"/>
    </row>
    <row r="113" spans="1:1" x14ac:dyDescent="0.25">
      <c r="A113" s="11"/>
    </row>
    <row r="114" spans="1:1" x14ac:dyDescent="0.25">
      <c r="A114" s="11"/>
    </row>
    <row r="115" spans="1:1" x14ac:dyDescent="0.25">
      <c r="A115" s="11"/>
    </row>
    <row r="116" spans="1:1" x14ac:dyDescent="0.25">
      <c r="A116" s="11"/>
    </row>
    <row r="117" spans="1:1" x14ac:dyDescent="0.25">
      <c r="A117" s="11"/>
    </row>
    <row r="118" spans="1:1" x14ac:dyDescent="0.25">
      <c r="A118" s="11"/>
    </row>
    <row r="119" spans="1:1" x14ac:dyDescent="0.25">
      <c r="A119" s="11"/>
    </row>
    <row r="120" spans="1:1" x14ac:dyDescent="0.25">
      <c r="A120" s="11"/>
    </row>
    <row r="121" spans="1:1" x14ac:dyDescent="0.25">
      <c r="A121" s="11"/>
    </row>
    <row r="122" spans="1:1" x14ac:dyDescent="0.25">
      <c r="A122" s="11"/>
    </row>
    <row r="123" spans="1:1" x14ac:dyDescent="0.25">
      <c r="A123" s="11"/>
    </row>
    <row r="124" spans="1:1" x14ac:dyDescent="0.25">
      <c r="A124" s="11"/>
    </row>
    <row r="125" spans="1:1" x14ac:dyDescent="0.25">
      <c r="A125" s="11"/>
    </row>
    <row r="126" spans="1:1" x14ac:dyDescent="0.25">
      <c r="A126" s="11"/>
    </row>
    <row r="127" spans="1:1" x14ac:dyDescent="0.25">
      <c r="A127" s="11"/>
    </row>
    <row r="128" spans="1:1" x14ac:dyDescent="0.25">
      <c r="A128" s="11"/>
    </row>
  </sheetData>
  <mergeCells count="106">
    <mergeCell ref="F1:F2"/>
    <mergeCell ref="B3:C3"/>
    <mergeCell ref="B6:C6"/>
    <mergeCell ref="B7:C7"/>
    <mergeCell ref="B9:C9"/>
    <mergeCell ref="B8:C8"/>
    <mergeCell ref="B4:C4"/>
    <mergeCell ref="B5:C5"/>
    <mergeCell ref="B43:C43"/>
    <mergeCell ref="A1:A44"/>
    <mergeCell ref="B1:C2"/>
    <mergeCell ref="D1:D2"/>
    <mergeCell ref="E1:E2"/>
    <mergeCell ref="B10:C10"/>
    <mergeCell ref="B13:C13"/>
    <mergeCell ref="B14:C14"/>
    <mergeCell ref="B16:C16"/>
    <mergeCell ref="B17:C17"/>
    <mergeCell ref="B20:C20"/>
    <mergeCell ref="B23:C23"/>
    <mergeCell ref="B24:C24"/>
    <mergeCell ref="B27:C27"/>
    <mergeCell ref="B28:C28"/>
    <mergeCell ref="B41:C41"/>
    <mergeCell ref="B11:C11"/>
    <mergeCell ref="B12:C12"/>
    <mergeCell ref="B18:C18"/>
    <mergeCell ref="B19:C19"/>
    <mergeCell ref="B25:C25"/>
    <mergeCell ref="B26:C26"/>
    <mergeCell ref="B42:C42"/>
    <mergeCell ref="B44:C44"/>
    <mergeCell ref="B15:C15"/>
    <mergeCell ref="B68:C68"/>
    <mergeCell ref="B69:C69"/>
    <mergeCell ref="B58:C58"/>
    <mergeCell ref="B54:C54"/>
    <mergeCell ref="B61:C61"/>
    <mergeCell ref="B71:C71"/>
    <mergeCell ref="B72:C72"/>
    <mergeCell ref="B62:C62"/>
    <mergeCell ref="B75:C75"/>
    <mergeCell ref="B55:C55"/>
    <mergeCell ref="B59:C59"/>
    <mergeCell ref="F79:F80"/>
    <mergeCell ref="B81:C81"/>
    <mergeCell ref="B83:C83"/>
    <mergeCell ref="B84:C84"/>
    <mergeCell ref="B85:C85"/>
    <mergeCell ref="B79:C80"/>
    <mergeCell ref="D79:D80"/>
    <mergeCell ref="E79:E80"/>
    <mergeCell ref="B82:C82"/>
    <mergeCell ref="B100:C100"/>
    <mergeCell ref="B101:C101"/>
    <mergeCell ref="B90:C90"/>
    <mergeCell ref="B91:C91"/>
    <mergeCell ref="B92:D92"/>
    <mergeCell ref="B94:F94"/>
    <mergeCell ref="B96:C96"/>
    <mergeCell ref="D96:E96"/>
    <mergeCell ref="B99:C99"/>
    <mergeCell ref="D97:E97"/>
    <mergeCell ref="B98:C98"/>
    <mergeCell ref="D98:E98"/>
    <mergeCell ref="A77:A94"/>
    <mergeCell ref="B49:C49"/>
    <mergeCell ref="B53:C53"/>
    <mergeCell ref="B52:C52"/>
    <mergeCell ref="B48:C48"/>
    <mergeCell ref="B67:C67"/>
    <mergeCell ref="B74:C74"/>
    <mergeCell ref="B76:C76"/>
    <mergeCell ref="B70:C70"/>
    <mergeCell ref="B57:C57"/>
    <mergeCell ref="B73:C73"/>
    <mergeCell ref="A46:A70"/>
    <mergeCell ref="B77:D77"/>
    <mergeCell ref="B86:C86"/>
    <mergeCell ref="B87:C87"/>
    <mergeCell ref="B88:C88"/>
    <mergeCell ref="B89:C89"/>
    <mergeCell ref="B64:C64"/>
    <mergeCell ref="B66:C66"/>
    <mergeCell ref="B65:C65"/>
    <mergeCell ref="B63:C63"/>
    <mergeCell ref="B46:C46"/>
    <mergeCell ref="B56:C56"/>
    <mergeCell ref="B47:C47"/>
    <mergeCell ref="B45:C45"/>
    <mergeCell ref="B50:C50"/>
    <mergeCell ref="B30:C30"/>
    <mergeCell ref="B31:C31"/>
    <mergeCell ref="B32:C32"/>
    <mergeCell ref="B21:C21"/>
    <mergeCell ref="B51:C51"/>
    <mergeCell ref="B38:C38"/>
    <mergeCell ref="B37:C37"/>
    <mergeCell ref="B39:C39"/>
    <mergeCell ref="B40:C40"/>
    <mergeCell ref="B35:C35"/>
    <mergeCell ref="B36:C36"/>
    <mergeCell ref="B33:C33"/>
    <mergeCell ref="B34:C34"/>
    <mergeCell ref="B22:C22"/>
    <mergeCell ref="B29:C29"/>
  </mergeCells>
  <pageMargins left="0.7" right="0.7" top="0.75" bottom="0.75" header="0.3" footer="0.3"/>
  <pageSetup scale="78" fitToHeight="2" orientation="portrait" verticalDpi="1200" r:id="rId1"/>
  <drawing r:id="rId2"/>
</worksheet>
</file>

<file path=docMetadata/LabelInfo.xml><?xml version="1.0" encoding="utf-8"?>
<clbl:labelList xmlns:clbl="http://schemas.microsoft.com/office/2020/mipLabelMetadata">
  <clbl:label id="{e7e2a638-66ef-4100-a677-17e0e39de297}" enabled="1" method="Privileged" siteId="{1640f4ce-86c6-44f2-a477-06bd39617e9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MEMBER TOTAL SHEET</vt:lpstr>
      <vt:lpstr>'MEMBER TOTAL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Hinks</dc:creator>
  <cp:lastModifiedBy>Warnecke, Tracy L.</cp:lastModifiedBy>
  <cp:lastPrinted>2021-10-05T20:41:22Z</cp:lastPrinted>
  <dcterms:created xsi:type="dcterms:W3CDTF">2021-10-05T13:41:30Z</dcterms:created>
  <dcterms:modified xsi:type="dcterms:W3CDTF">2025-10-07T19:25:41Z</dcterms:modified>
</cp:coreProperties>
</file>