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ecto Enterprise\Trading\Inventory Stock\"/>
    </mc:Choice>
  </mc:AlternateContent>
  <bookViews>
    <workbookView xWindow="0" yWindow="0" windowWidth="20490" windowHeight="7155"/>
  </bookViews>
  <sheets>
    <sheet name="Sheet1" sheetId="1" r:id="rId1"/>
    <sheet name="Sheet1 (2)" sheetId="2" state="hidden" r:id="rId2"/>
  </sheets>
  <definedNames>
    <definedName name="_xlnm._FilterDatabase" localSheetId="0" hidden="1">Sheet1!$C$5:$G$86</definedName>
    <definedName name="_xlnm._FilterDatabase" localSheetId="1" hidden="1">'Sheet1 (2)'!$C$5:$G$93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2" l="1"/>
  <c r="G51" i="2"/>
  <c r="G50" i="2"/>
  <c r="G49" i="2"/>
  <c r="G48" i="2"/>
  <c r="G47" i="2"/>
  <c r="G46" i="2"/>
  <c r="G45" i="2"/>
  <c r="G44" i="2"/>
  <c r="G10" i="2"/>
  <c r="G8" i="2"/>
  <c r="G6" i="2"/>
  <c r="G51" i="1" l="1"/>
  <c r="G50" i="1"/>
  <c r="G48" i="1"/>
  <c r="G47" i="1"/>
  <c r="G74" i="1"/>
  <c r="G46" i="1"/>
  <c r="G10" i="1"/>
  <c r="G45" i="1"/>
  <c r="G8" i="1"/>
  <c r="G49" i="1"/>
  <c r="G6" i="1"/>
  <c r="G44" i="1"/>
</calcChain>
</file>

<file path=xl/sharedStrings.xml><?xml version="1.0" encoding="utf-8"?>
<sst xmlns="http://schemas.openxmlformats.org/spreadsheetml/2006/main" count="510" uniqueCount="108">
  <si>
    <t>S No</t>
  </si>
  <si>
    <t>Make</t>
  </si>
  <si>
    <t>Part Number</t>
  </si>
  <si>
    <t>Description</t>
  </si>
  <si>
    <t>Ready Stock</t>
  </si>
  <si>
    <t>Sumitomo</t>
  </si>
  <si>
    <t>8100-4028</t>
  </si>
  <si>
    <t>TERMINAL</t>
  </si>
  <si>
    <t>6098-4944</t>
  </si>
  <si>
    <t>CONNECTOR</t>
  </si>
  <si>
    <t>KUM</t>
  </si>
  <si>
    <t>TP231-00200</t>
  </si>
  <si>
    <t>KET</t>
  </si>
  <si>
    <t>ST731053-3</t>
  </si>
  <si>
    <t>TYCO</t>
  </si>
  <si>
    <t>2005154-1</t>
  </si>
  <si>
    <t>MG622937-5</t>
  </si>
  <si>
    <t>ST730497-3</t>
  </si>
  <si>
    <t>ST730934-3</t>
  </si>
  <si>
    <t>TP131-00100</t>
  </si>
  <si>
    <t>MG685513</t>
  </si>
  <si>
    <t>WIRE SEAL</t>
  </si>
  <si>
    <t>MG680449</t>
  </si>
  <si>
    <t>1612124-3</t>
  </si>
  <si>
    <t>ST740485-3</t>
  </si>
  <si>
    <t>GL482-10040</t>
  </si>
  <si>
    <t>HOLDER</t>
  </si>
  <si>
    <t>YAZAKI</t>
  </si>
  <si>
    <t>7C82-5524-70</t>
  </si>
  <si>
    <t>Tyco</t>
  </si>
  <si>
    <t>1379674-2</t>
  </si>
  <si>
    <t>GL383-02150</t>
  </si>
  <si>
    <t>HN033-03127</t>
  </si>
  <si>
    <t>PH845-09010</t>
  </si>
  <si>
    <t>1612121-4</t>
  </si>
  <si>
    <t>HOUSING</t>
  </si>
  <si>
    <t>MG662850-4</t>
  </si>
  <si>
    <t>GL481-10021</t>
  </si>
  <si>
    <t>MG664099-7</t>
  </si>
  <si>
    <t>GL211-08021</t>
  </si>
  <si>
    <t>TP105-00100</t>
  </si>
  <si>
    <t>ST731455-3</t>
  </si>
  <si>
    <t>ST740674-3</t>
  </si>
  <si>
    <t>ST731375-3</t>
  </si>
  <si>
    <t>TP031-00100</t>
  </si>
  <si>
    <t>ST730676-3</t>
  </si>
  <si>
    <t>MT095-29080</t>
  </si>
  <si>
    <t>2109005-2</t>
  </si>
  <si>
    <t>ST730498-3</t>
  </si>
  <si>
    <t>ST740484-3</t>
  </si>
  <si>
    <t>TK191-00100</t>
  </si>
  <si>
    <t>KH180045-21</t>
  </si>
  <si>
    <t>0330123002</t>
  </si>
  <si>
    <t>TK195-00100</t>
  </si>
  <si>
    <t>ST740687-3</t>
  </si>
  <si>
    <t>MT091-63080</t>
  </si>
  <si>
    <t>ST740673-3</t>
  </si>
  <si>
    <t>ST731335-3</t>
  </si>
  <si>
    <t>ST731336-3</t>
  </si>
  <si>
    <t>MG635686-4</t>
  </si>
  <si>
    <t>KH1200012-20</t>
  </si>
  <si>
    <t>KH1400049-20</t>
  </si>
  <si>
    <t>MG685229</t>
  </si>
  <si>
    <t>SS0050</t>
  </si>
  <si>
    <t>PB875-02900</t>
  </si>
  <si>
    <t>SS1060</t>
  </si>
  <si>
    <t>MG652987</t>
  </si>
  <si>
    <t>K100232</t>
  </si>
  <si>
    <t>MG632230-1</t>
  </si>
  <si>
    <t>GB130-03020</t>
  </si>
  <si>
    <t>PH845-02020</t>
  </si>
  <si>
    <t>PH845-07020</t>
  </si>
  <si>
    <t>SD0060</t>
  </si>
  <si>
    <t>SS0030</t>
  </si>
  <si>
    <t>RS220-02100</t>
  </si>
  <si>
    <t>PH845-02010</t>
  </si>
  <si>
    <t>KH1500004-20</t>
  </si>
  <si>
    <t>MG635767-5</t>
  </si>
  <si>
    <t>KH1400048-10</t>
  </si>
  <si>
    <t>K100233</t>
  </si>
  <si>
    <t>BL070-00050</t>
  </si>
  <si>
    <t>R102-0002-V1</t>
  </si>
  <si>
    <t>MG683935</t>
  </si>
  <si>
    <t>7158-3167-80</t>
  </si>
  <si>
    <t>MG640333-5</t>
  </si>
  <si>
    <t>MG633456-41</t>
  </si>
  <si>
    <t>MG615612-5</t>
  </si>
  <si>
    <t>MG685518</t>
  </si>
  <si>
    <t>SS1050</t>
  </si>
  <si>
    <t>GL171-06021</t>
  </si>
  <si>
    <t>MG632862-5</t>
  </si>
  <si>
    <t>KH1300013-20</t>
  </si>
  <si>
    <t>GL292-14030</t>
  </si>
  <si>
    <t>170452-2</t>
  </si>
  <si>
    <t>257 468 000</t>
  </si>
  <si>
    <t>CLIP</t>
  </si>
  <si>
    <t>MG622229</t>
  </si>
  <si>
    <t>MG654349-5</t>
  </si>
  <si>
    <t>MG631859-1</t>
  </si>
  <si>
    <t>MG663672-41</t>
  </si>
  <si>
    <t>MG635684-4</t>
  </si>
  <si>
    <t>SD0111</t>
  </si>
  <si>
    <t>SS2028</t>
  </si>
  <si>
    <t>MG646012-5</t>
  </si>
  <si>
    <t>HK885-12630</t>
  </si>
  <si>
    <t>UJU</t>
  </si>
  <si>
    <t>MOLEX</t>
  </si>
  <si>
    <t>ARAYMOND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</si>
</sst>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64" fontId="0" fillId="0" borderId="1" xfId="1" applyNumberFormat="1" applyFont="1" applyFill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164" fontId="0" fillId="0" borderId="0" xfId="1" applyNumberFormat="1" applyFont="1"/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G86"/>
  <sheetViews>
    <sheetView tabSelected="1" workbookViewId="0"/>
  </sheetViews>
  <sheetFormatPr defaultRowHeight="15" x14ac:dyDescent="0.25"/>
  <cols>
    <col min="4" max="4" width="12.7109375" customWidth="1"/>
    <col min="5" max="5" width="16.42578125" customWidth="1"/>
    <col min="6" max="6" width="14.7109375" customWidth="1"/>
    <col min="7" max="7" width="11.5703125" style="9" bestFit="1" customWidth="1"/>
  </cols>
  <sheetData>
    <row r="5" spans="3:7" ht="30" x14ac:dyDescent="0.25">
      <c r="C5" s="1" t="s">
        <v>0</v>
      </c>
      <c r="D5" s="1" t="s">
        <v>1</v>
      </c>
      <c r="E5" s="1" t="s">
        <v>2</v>
      </c>
      <c r="F5" s="1" t="s">
        <v>3</v>
      </c>
      <c r="G5" s="2" t="s">
        <v>4</v>
      </c>
    </row>
    <row r="6" spans="3:7" ht="21" customHeight="1" x14ac:dyDescent="0.25">
      <c r="C6" s="3">
        <v>1</v>
      </c>
      <c r="D6" s="3" t="s">
        <v>12</v>
      </c>
      <c r="E6" s="3" t="s">
        <v>13</v>
      </c>
      <c r="F6" s="4" t="s">
        <v>7</v>
      </c>
      <c r="G6" s="5">
        <f>42000-7000+42000-14000</f>
        <v>63000</v>
      </c>
    </row>
    <row r="7" spans="3:7" ht="21" customHeight="1" x14ac:dyDescent="0.25">
      <c r="C7" s="3">
        <v>2</v>
      </c>
      <c r="D7" s="3" t="s">
        <v>12</v>
      </c>
      <c r="E7" s="3" t="s">
        <v>16</v>
      </c>
      <c r="F7" s="4" t="s">
        <v>9</v>
      </c>
      <c r="G7" s="5">
        <v>35000</v>
      </c>
    </row>
    <row r="8" spans="3:7" ht="21" customHeight="1" x14ac:dyDescent="0.25">
      <c r="C8" s="3">
        <v>3</v>
      </c>
      <c r="D8" s="4" t="s">
        <v>12</v>
      </c>
      <c r="E8" s="3" t="s">
        <v>17</v>
      </c>
      <c r="F8" s="4" t="s">
        <v>7</v>
      </c>
      <c r="G8" s="6">
        <f>24000+24000</f>
        <v>48000</v>
      </c>
    </row>
    <row r="9" spans="3:7" ht="21" customHeight="1" x14ac:dyDescent="0.25">
      <c r="C9" s="3">
        <v>4</v>
      </c>
      <c r="D9" s="3" t="s">
        <v>12</v>
      </c>
      <c r="E9" s="3" t="s">
        <v>18</v>
      </c>
      <c r="F9" s="3" t="s">
        <v>7</v>
      </c>
      <c r="G9" s="5">
        <v>13000</v>
      </c>
    </row>
    <row r="10" spans="3:7" ht="21" customHeight="1" x14ac:dyDescent="0.25">
      <c r="C10" s="3">
        <v>5</v>
      </c>
      <c r="D10" s="5" t="s">
        <v>12</v>
      </c>
      <c r="E10" s="5" t="s">
        <v>20</v>
      </c>
      <c r="F10" s="5" t="s">
        <v>21</v>
      </c>
      <c r="G10" s="5">
        <f>2000+10000</f>
        <v>12000</v>
      </c>
    </row>
    <row r="11" spans="3:7" ht="21" customHeight="1" x14ac:dyDescent="0.25">
      <c r="C11" s="3">
        <v>6</v>
      </c>
      <c r="D11" s="5" t="s">
        <v>12</v>
      </c>
      <c r="E11" s="5" t="s">
        <v>22</v>
      </c>
      <c r="F11" s="5" t="s">
        <v>21</v>
      </c>
      <c r="G11" s="6">
        <v>8000</v>
      </c>
    </row>
    <row r="12" spans="3:7" ht="21" customHeight="1" x14ac:dyDescent="0.25">
      <c r="C12" s="3">
        <v>7</v>
      </c>
      <c r="D12" s="4" t="s">
        <v>12</v>
      </c>
      <c r="E12" s="4" t="s">
        <v>24</v>
      </c>
      <c r="F12" s="4" t="s">
        <v>7</v>
      </c>
      <c r="G12" s="6">
        <v>3500</v>
      </c>
    </row>
    <row r="13" spans="3:7" ht="21" customHeight="1" x14ac:dyDescent="0.25">
      <c r="C13" s="3">
        <v>8</v>
      </c>
      <c r="D13" s="3" t="s">
        <v>12</v>
      </c>
      <c r="E13" s="3" t="s">
        <v>36</v>
      </c>
      <c r="F13" s="3" t="s">
        <v>9</v>
      </c>
      <c r="G13" s="5">
        <v>800</v>
      </c>
    </row>
    <row r="14" spans="3:7" ht="21" customHeight="1" x14ac:dyDescent="0.25">
      <c r="C14" s="3">
        <v>9</v>
      </c>
      <c r="D14" s="3" t="s">
        <v>12</v>
      </c>
      <c r="E14" s="3" t="s">
        <v>38</v>
      </c>
      <c r="F14" s="3" t="s">
        <v>26</v>
      </c>
      <c r="G14" s="5">
        <v>800</v>
      </c>
    </row>
    <row r="15" spans="3:7" ht="21" customHeight="1" x14ac:dyDescent="0.25">
      <c r="C15" s="3">
        <v>10</v>
      </c>
      <c r="D15" s="3" t="s">
        <v>12</v>
      </c>
      <c r="E15" s="7" t="s">
        <v>41</v>
      </c>
      <c r="F15" s="7" t="s">
        <v>7</v>
      </c>
      <c r="G15" s="6">
        <v>8000</v>
      </c>
    </row>
    <row r="16" spans="3:7" ht="21" customHeight="1" x14ac:dyDescent="0.25">
      <c r="C16" s="3">
        <v>11</v>
      </c>
      <c r="D16" s="3" t="s">
        <v>12</v>
      </c>
      <c r="E16" s="7" t="s">
        <v>42</v>
      </c>
      <c r="F16" s="7" t="s">
        <v>7</v>
      </c>
      <c r="G16" s="6">
        <v>3500</v>
      </c>
    </row>
    <row r="17" spans="3:7" ht="21" customHeight="1" x14ac:dyDescent="0.25">
      <c r="C17" s="3">
        <v>12</v>
      </c>
      <c r="D17" s="3" t="s">
        <v>12</v>
      </c>
      <c r="E17" s="7" t="s">
        <v>43</v>
      </c>
      <c r="F17" s="7" t="s">
        <v>7</v>
      </c>
      <c r="G17" s="6">
        <v>36000</v>
      </c>
    </row>
    <row r="18" spans="3:7" ht="21" customHeight="1" x14ac:dyDescent="0.25">
      <c r="C18" s="3">
        <v>13</v>
      </c>
      <c r="D18" s="3" t="s">
        <v>12</v>
      </c>
      <c r="E18" s="7" t="s">
        <v>45</v>
      </c>
      <c r="F18" s="7" t="s">
        <v>7</v>
      </c>
      <c r="G18" s="6">
        <v>21000</v>
      </c>
    </row>
    <row r="19" spans="3:7" ht="21" customHeight="1" x14ac:dyDescent="0.25">
      <c r="C19" s="3">
        <v>14</v>
      </c>
      <c r="D19" s="3" t="s">
        <v>12</v>
      </c>
      <c r="E19" s="7" t="s">
        <v>48</v>
      </c>
      <c r="F19" s="7" t="s">
        <v>7</v>
      </c>
      <c r="G19" s="6">
        <v>24000</v>
      </c>
    </row>
    <row r="20" spans="3:7" ht="21" customHeight="1" x14ac:dyDescent="0.25">
      <c r="C20" s="3">
        <v>15</v>
      </c>
      <c r="D20" s="3" t="s">
        <v>12</v>
      </c>
      <c r="E20" s="7" t="s">
        <v>49</v>
      </c>
      <c r="F20" s="7" t="s">
        <v>7</v>
      </c>
      <c r="G20" s="6">
        <v>20000</v>
      </c>
    </row>
    <row r="21" spans="3:7" ht="21" customHeight="1" x14ac:dyDescent="0.25">
      <c r="C21" s="3">
        <v>16</v>
      </c>
      <c r="D21" s="3" t="s">
        <v>12</v>
      </c>
      <c r="E21" s="7" t="s">
        <v>54</v>
      </c>
      <c r="F21" s="7" t="s">
        <v>7</v>
      </c>
      <c r="G21" s="6">
        <v>9000</v>
      </c>
    </row>
    <row r="22" spans="3:7" ht="21" customHeight="1" x14ac:dyDescent="0.25">
      <c r="C22" s="3">
        <v>17</v>
      </c>
      <c r="D22" s="3" t="s">
        <v>12</v>
      </c>
      <c r="E22" s="7" t="s">
        <v>56</v>
      </c>
      <c r="F22" s="7" t="s">
        <v>7</v>
      </c>
      <c r="G22" s="6">
        <v>22500</v>
      </c>
    </row>
    <row r="23" spans="3:7" ht="21" customHeight="1" x14ac:dyDescent="0.25">
      <c r="C23" s="3">
        <v>18</v>
      </c>
      <c r="D23" s="3" t="s">
        <v>12</v>
      </c>
      <c r="E23" s="7" t="s">
        <v>57</v>
      </c>
      <c r="F23" s="7" t="s">
        <v>7</v>
      </c>
      <c r="G23" s="6">
        <v>25000</v>
      </c>
    </row>
    <row r="24" spans="3:7" ht="21" customHeight="1" x14ac:dyDescent="0.25">
      <c r="C24" s="3">
        <v>19</v>
      </c>
      <c r="D24" s="3" t="s">
        <v>12</v>
      </c>
      <c r="E24" s="7" t="s">
        <v>58</v>
      </c>
      <c r="F24" s="7" t="s">
        <v>7</v>
      </c>
      <c r="G24" s="6">
        <v>24000</v>
      </c>
    </row>
    <row r="25" spans="3:7" ht="21" customHeight="1" x14ac:dyDescent="0.25">
      <c r="C25" s="3">
        <v>20</v>
      </c>
      <c r="D25" s="3" t="s">
        <v>12</v>
      </c>
      <c r="E25" s="7" t="s">
        <v>59</v>
      </c>
      <c r="F25" s="7" t="s">
        <v>9</v>
      </c>
      <c r="G25" s="6">
        <v>1000</v>
      </c>
    </row>
    <row r="26" spans="3:7" ht="21" customHeight="1" x14ac:dyDescent="0.25">
      <c r="C26" s="3">
        <v>21</v>
      </c>
      <c r="D26" s="3" t="s">
        <v>12</v>
      </c>
      <c r="E26" s="7" t="s">
        <v>62</v>
      </c>
      <c r="F26" s="7" t="s">
        <v>9</v>
      </c>
      <c r="G26" s="6">
        <v>1000</v>
      </c>
    </row>
    <row r="27" spans="3:7" ht="21" customHeight="1" x14ac:dyDescent="0.25">
      <c r="C27" s="3">
        <v>22</v>
      </c>
      <c r="D27" s="3" t="s">
        <v>12</v>
      </c>
      <c r="E27" s="7" t="s">
        <v>66</v>
      </c>
      <c r="F27" s="7" t="s">
        <v>9</v>
      </c>
      <c r="G27" s="6">
        <v>3000</v>
      </c>
    </row>
    <row r="28" spans="3:7" ht="21" customHeight="1" x14ac:dyDescent="0.25">
      <c r="C28" s="3">
        <v>23</v>
      </c>
      <c r="D28" s="7" t="s">
        <v>12</v>
      </c>
      <c r="E28" s="7" t="s">
        <v>67</v>
      </c>
      <c r="F28" s="7" t="s">
        <v>9</v>
      </c>
      <c r="G28" s="6">
        <v>1000</v>
      </c>
    </row>
    <row r="29" spans="3:7" ht="21" customHeight="1" x14ac:dyDescent="0.25">
      <c r="C29" s="3">
        <v>24</v>
      </c>
      <c r="D29" s="3" t="s">
        <v>12</v>
      </c>
      <c r="E29" s="7" t="s">
        <v>68</v>
      </c>
      <c r="F29" s="7" t="s">
        <v>9</v>
      </c>
      <c r="G29" s="6">
        <v>13000</v>
      </c>
    </row>
    <row r="30" spans="3:7" ht="21" customHeight="1" x14ac:dyDescent="0.25">
      <c r="C30" s="3">
        <v>25</v>
      </c>
      <c r="D30" s="7" t="s">
        <v>12</v>
      </c>
      <c r="E30" s="7" t="s">
        <v>77</v>
      </c>
      <c r="F30" s="7" t="s">
        <v>9</v>
      </c>
      <c r="G30" s="6">
        <v>3000</v>
      </c>
    </row>
    <row r="31" spans="3:7" ht="21" customHeight="1" x14ac:dyDescent="0.25">
      <c r="C31" s="3">
        <v>26</v>
      </c>
      <c r="D31" s="7" t="s">
        <v>12</v>
      </c>
      <c r="E31" s="7" t="s">
        <v>79</v>
      </c>
      <c r="F31" s="7" t="s">
        <v>9</v>
      </c>
      <c r="G31" s="6">
        <v>1000</v>
      </c>
    </row>
    <row r="32" spans="3:7" ht="21" customHeight="1" x14ac:dyDescent="0.25">
      <c r="C32" s="3">
        <v>27</v>
      </c>
      <c r="D32" s="7" t="s">
        <v>12</v>
      </c>
      <c r="E32" s="7" t="s">
        <v>82</v>
      </c>
      <c r="F32" s="7" t="s">
        <v>9</v>
      </c>
      <c r="G32" s="6">
        <v>1000</v>
      </c>
    </row>
    <row r="33" spans="3:7" ht="21" customHeight="1" x14ac:dyDescent="0.25">
      <c r="C33" s="3">
        <v>28</v>
      </c>
      <c r="D33" s="7" t="s">
        <v>12</v>
      </c>
      <c r="E33" s="7" t="s">
        <v>84</v>
      </c>
      <c r="F33" s="7" t="s">
        <v>9</v>
      </c>
      <c r="G33" s="6">
        <v>1500</v>
      </c>
    </row>
    <row r="34" spans="3:7" ht="21" customHeight="1" x14ac:dyDescent="0.25">
      <c r="C34" s="3">
        <v>29</v>
      </c>
      <c r="D34" s="7" t="s">
        <v>12</v>
      </c>
      <c r="E34" s="7" t="s">
        <v>85</v>
      </c>
      <c r="F34" s="7" t="s">
        <v>26</v>
      </c>
      <c r="G34" s="6">
        <v>600</v>
      </c>
    </row>
    <row r="35" spans="3:7" ht="21" customHeight="1" x14ac:dyDescent="0.25">
      <c r="C35" s="3">
        <v>30</v>
      </c>
      <c r="D35" s="7" t="s">
        <v>12</v>
      </c>
      <c r="E35" s="7" t="s">
        <v>86</v>
      </c>
      <c r="F35" s="7" t="s">
        <v>9</v>
      </c>
      <c r="G35" s="6">
        <v>2000</v>
      </c>
    </row>
    <row r="36" spans="3:7" ht="21" customHeight="1" x14ac:dyDescent="0.25">
      <c r="C36" s="3">
        <v>31</v>
      </c>
      <c r="D36" s="7" t="s">
        <v>12</v>
      </c>
      <c r="E36" s="7" t="s">
        <v>87</v>
      </c>
      <c r="F36" s="7" t="s">
        <v>21</v>
      </c>
      <c r="G36" s="6">
        <v>1000</v>
      </c>
    </row>
    <row r="37" spans="3:7" ht="21" customHeight="1" x14ac:dyDescent="0.25">
      <c r="C37" s="3">
        <v>32</v>
      </c>
      <c r="D37" s="7" t="s">
        <v>12</v>
      </c>
      <c r="E37" s="7" t="s">
        <v>90</v>
      </c>
      <c r="F37" s="7" t="s">
        <v>9</v>
      </c>
      <c r="G37" s="6">
        <v>3000</v>
      </c>
    </row>
    <row r="38" spans="3:7" ht="21" customHeight="1" x14ac:dyDescent="0.25">
      <c r="C38" s="3">
        <v>33</v>
      </c>
      <c r="D38" s="7" t="s">
        <v>12</v>
      </c>
      <c r="E38" s="7" t="s">
        <v>96</v>
      </c>
      <c r="F38" s="7" t="s">
        <v>9</v>
      </c>
      <c r="G38" s="6">
        <v>1800</v>
      </c>
    </row>
    <row r="39" spans="3:7" ht="21" customHeight="1" x14ac:dyDescent="0.25">
      <c r="C39" s="3">
        <v>34</v>
      </c>
      <c r="D39" s="7" t="s">
        <v>12</v>
      </c>
      <c r="E39" s="7" t="s">
        <v>97</v>
      </c>
      <c r="F39" s="7" t="s">
        <v>26</v>
      </c>
      <c r="G39" s="6">
        <v>600</v>
      </c>
    </row>
    <row r="40" spans="3:7" ht="21" customHeight="1" x14ac:dyDescent="0.25">
      <c r="C40" s="3">
        <v>35</v>
      </c>
      <c r="D40" s="7" t="s">
        <v>12</v>
      </c>
      <c r="E40" s="7" t="s">
        <v>98</v>
      </c>
      <c r="F40" s="7" t="s">
        <v>9</v>
      </c>
      <c r="G40" s="6">
        <v>1000</v>
      </c>
    </row>
    <row r="41" spans="3:7" ht="21" customHeight="1" x14ac:dyDescent="0.25">
      <c r="C41" s="3">
        <v>36</v>
      </c>
      <c r="D41" s="7" t="s">
        <v>12</v>
      </c>
      <c r="E41" s="7" t="s">
        <v>99</v>
      </c>
      <c r="F41" s="7" t="s">
        <v>26</v>
      </c>
      <c r="G41" s="6">
        <v>149</v>
      </c>
    </row>
    <row r="42" spans="3:7" ht="21" customHeight="1" x14ac:dyDescent="0.25">
      <c r="C42" s="3">
        <v>37</v>
      </c>
      <c r="D42" s="7" t="s">
        <v>12</v>
      </c>
      <c r="E42" s="7" t="s">
        <v>100</v>
      </c>
      <c r="F42" s="7" t="s">
        <v>26</v>
      </c>
      <c r="G42" s="6">
        <v>600</v>
      </c>
    </row>
    <row r="43" spans="3:7" ht="21" customHeight="1" x14ac:dyDescent="0.25">
      <c r="C43" s="3">
        <v>38</v>
      </c>
      <c r="D43" s="7" t="s">
        <v>12</v>
      </c>
      <c r="E43" s="7" t="s">
        <v>103</v>
      </c>
      <c r="F43" s="7" t="s">
        <v>9</v>
      </c>
      <c r="G43" s="6">
        <v>273</v>
      </c>
    </row>
    <row r="44" spans="3:7" ht="21" customHeight="1" x14ac:dyDescent="0.25">
      <c r="C44" s="3">
        <v>39</v>
      </c>
      <c r="D44" s="4" t="s">
        <v>10</v>
      </c>
      <c r="E44" s="4" t="s">
        <v>11</v>
      </c>
      <c r="F44" s="4" t="s">
        <v>7</v>
      </c>
      <c r="G44" s="6">
        <f>4*28000</f>
        <v>112000</v>
      </c>
    </row>
    <row r="45" spans="3:7" ht="21" customHeight="1" x14ac:dyDescent="0.25">
      <c r="C45" s="3">
        <v>40</v>
      </c>
      <c r="D45" s="3" t="s">
        <v>10</v>
      </c>
      <c r="E45" s="3" t="s">
        <v>19</v>
      </c>
      <c r="F45" s="3" t="s">
        <v>7</v>
      </c>
      <c r="G45" s="5">
        <f>12000+12000</f>
        <v>24000</v>
      </c>
    </row>
    <row r="46" spans="3:7" ht="21" customHeight="1" x14ac:dyDescent="0.25">
      <c r="C46" s="3">
        <v>41</v>
      </c>
      <c r="D46" s="3" t="s">
        <v>10</v>
      </c>
      <c r="E46" s="4" t="s">
        <v>25</v>
      </c>
      <c r="F46" s="3" t="s">
        <v>26</v>
      </c>
      <c r="G46" s="5">
        <f>4800+2400</f>
        <v>7200</v>
      </c>
    </row>
    <row r="47" spans="3:7" ht="21" customHeight="1" x14ac:dyDescent="0.25">
      <c r="C47" s="3">
        <v>42</v>
      </c>
      <c r="D47" s="3" t="s">
        <v>10</v>
      </c>
      <c r="E47" s="3" t="s">
        <v>31</v>
      </c>
      <c r="F47" s="3" t="s">
        <v>9</v>
      </c>
      <c r="G47" s="5">
        <f>1500+1500</f>
        <v>3000</v>
      </c>
    </row>
    <row r="48" spans="3:7" ht="21" customHeight="1" x14ac:dyDescent="0.25">
      <c r="C48" s="3">
        <v>43</v>
      </c>
      <c r="D48" s="3" t="s">
        <v>10</v>
      </c>
      <c r="E48" s="3" t="s">
        <v>32</v>
      </c>
      <c r="F48" s="3" t="s">
        <v>26</v>
      </c>
      <c r="G48" s="5">
        <f>200+1200</f>
        <v>1400</v>
      </c>
    </row>
    <row r="49" spans="3:7" ht="21" customHeight="1" x14ac:dyDescent="0.25">
      <c r="C49" s="3">
        <v>44</v>
      </c>
      <c r="D49" s="5" t="s">
        <v>10</v>
      </c>
      <c r="E49" s="5" t="s">
        <v>33</v>
      </c>
      <c r="F49" s="5" t="s">
        <v>9</v>
      </c>
      <c r="G49" s="6">
        <f>150*8</f>
        <v>1200</v>
      </c>
    </row>
    <row r="50" spans="3:7" ht="21" customHeight="1" x14ac:dyDescent="0.25">
      <c r="C50" s="3">
        <v>45</v>
      </c>
      <c r="D50" s="3" t="s">
        <v>10</v>
      </c>
      <c r="E50" s="3" t="s">
        <v>37</v>
      </c>
      <c r="F50" s="3" t="s">
        <v>9</v>
      </c>
      <c r="G50" s="5">
        <f>1600+800</f>
        <v>2400</v>
      </c>
    </row>
    <row r="51" spans="3:7" ht="21" customHeight="1" x14ac:dyDescent="0.25">
      <c r="C51" s="3">
        <v>46</v>
      </c>
      <c r="D51" s="5" t="s">
        <v>10</v>
      </c>
      <c r="E51" s="5" t="s">
        <v>39</v>
      </c>
      <c r="F51" s="5" t="s">
        <v>9</v>
      </c>
      <c r="G51" s="5">
        <f>600+600</f>
        <v>1200</v>
      </c>
    </row>
    <row r="52" spans="3:7" ht="21" customHeight="1" x14ac:dyDescent="0.25">
      <c r="C52" s="3">
        <v>47</v>
      </c>
      <c r="D52" s="3" t="s">
        <v>10</v>
      </c>
      <c r="E52" s="7" t="s">
        <v>40</v>
      </c>
      <c r="F52" s="7" t="s">
        <v>7</v>
      </c>
      <c r="G52" s="6">
        <v>8000</v>
      </c>
    </row>
    <row r="53" spans="3:7" ht="21" customHeight="1" x14ac:dyDescent="0.25">
      <c r="C53" s="3">
        <v>48</v>
      </c>
      <c r="D53" s="3" t="s">
        <v>10</v>
      </c>
      <c r="E53" s="7" t="s">
        <v>44</v>
      </c>
      <c r="F53" s="7" t="s">
        <v>7</v>
      </c>
      <c r="G53" s="6">
        <v>15000</v>
      </c>
    </row>
    <row r="54" spans="3:7" ht="21" customHeight="1" x14ac:dyDescent="0.25">
      <c r="C54" s="3">
        <v>49</v>
      </c>
      <c r="D54" s="3" t="s">
        <v>10</v>
      </c>
      <c r="E54" s="7" t="s">
        <v>46</v>
      </c>
      <c r="F54" s="7" t="s">
        <v>7</v>
      </c>
      <c r="G54" s="6">
        <v>40000</v>
      </c>
    </row>
    <row r="55" spans="3:7" ht="21" customHeight="1" x14ac:dyDescent="0.25">
      <c r="C55" s="3">
        <v>50</v>
      </c>
      <c r="D55" s="3" t="s">
        <v>10</v>
      </c>
      <c r="E55" s="7" t="s">
        <v>50</v>
      </c>
      <c r="F55" s="7" t="s">
        <v>7</v>
      </c>
      <c r="G55" s="6">
        <v>8000</v>
      </c>
    </row>
    <row r="56" spans="3:7" ht="21" customHeight="1" x14ac:dyDescent="0.25">
      <c r="C56" s="3">
        <v>51</v>
      </c>
      <c r="D56" s="3" t="s">
        <v>10</v>
      </c>
      <c r="E56" s="7" t="s">
        <v>53</v>
      </c>
      <c r="F56" s="7" t="s">
        <v>7</v>
      </c>
      <c r="G56" s="6">
        <v>64000</v>
      </c>
    </row>
    <row r="57" spans="3:7" ht="21" customHeight="1" x14ac:dyDescent="0.25">
      <c r="C57" s="3">
        <v>52</v>
      </c>
      <c r="D57" s="3" t="s">
        <v>10</v>
      </c>
      <c r="E57" s="7" t="s">
        <v>55</v>
      </c>
      <c r="F57" s="7" t="s">
        <v>7</v>
      </c>
      <c r="G57" s="6">
        <v>14000</v>
      </c>
    </row>
    <row r="58" spans="3:7" ht="21" customHeight="1" x14ac:dyDescent="0.25">
      <c r="C58" s="3">
        <v>53</v>
      </c>
      <c r="D58" s="3" t="s">
        <v>10</v>
      </c>
      <c r="E58" s="7" t="s">
        <v>64</v>
      </c>
      <c r="F58" s="7" t="s">
        <v>9</v>
      </c>
      <c r="G58" s="6">
        <v>4000</v>
      </c>
    </row>
    <row r="59" spans="3:7" ht="21" customHeight="1" x14ac:dyDescent="0.25">
      <c r="C59" s="3">
        <v>54</v>
      </c>
      <c r="D59" s="7" t="s">
        <v>10</v>
      </c>
      <c r="E59" s="7" t="s">
        <v>69</v>
      </c>
      <c r="F59" s="7" t="s">
        <v>9</v>
      </c>
      <c r="G59" s="6">
        <v>4000</v>
      </c>
    </row>
    <row r="60" spans="3:7" ht="21" customHeight="1" x14ac:dyDescent="0.25">
      <c r="C60" s="3">
        <v>55</v>
      </c>
      <c r="D60" s="3" t="s">
        <v>10</v>
      </c>
      <c r="E60" s="7" t="s">
        <v>70</v>
      </c>
      <c r="F60" s="7" t="s">
        <v>9</v>
      </c>
      <c r="G60" s="6">
        <v>9000</v>
      </c>
    </row>
    <row r="61" spans="3:7" ht="21" customHeight="1" x14ac:dyDescent="0.25">
      <c r="C61" s="3">
        <v>56</v>
      </c>
      <c r="D61" s="7" t="s">
        <v>10</v>
      </c>
      <c r="E61" s="7" t="s">
        <v>71</v>
      </c>
      <c r="F61" s="7" t="s">
        <v>9</v>
      </c>
      <c r="G61" s="6">
        <v>230</v>
      </c>
    </row>
    <row r="62" spans="3:7" ht="21" customHeight="1" x14ac:dyDescent="0.25">
      <c r="C62" s="3">
        <v>57</v>
      </c>
      <c r="D62" s="7" t="s">
        <v>10</v>
      </c>
      <c r="E62" s="7" t="s">
        <v>74</v>
      </c>
      <c r="F62" s="7" t="s">
        <v>21</v>
      </c>
      <c r="G62" s="6">
        <v>9000</v>
      </c>
    </row>
    <row r="63" spans="3:7" ht="21" customHeight="1" x14ac:dyDescent="0.25">
      <c r="C63" s="3">
        <v>58</v>
      </c>
      <c r="D63" s="7" t="s">
        <v>10</v>
      </c>
      <c r="E63" s="7" t="s">
        <v>75</v>
      </c>
      <c r="F63" s="7" t="s">
        <v>9</v>
      </c>
      <c r="G63" s="6">
        <v>2000</v>
      </c>
    </row>
    <row r="64" spans="3:7" ht="21" customHeight="1" x14ac:dyDescent="0.25">
      <c r="C64" s="3">
        <v>59</v>
      </c>
      <c r="D64" s="7" t="s">
        <v>10</v>
      </c>
      <c r="E64" s="7" t="s">
        <v>80</v>
      </c>
      <c r="F64" s="7" t="s">
        <v>9</v>
      </c>
      <c r="G64" s="6">
        <v>5000</v>
      </c>
    </row>
    <row r="65" spans="3:7" ht="21" customHeight="1" x14ac:dyDescent="0.25">
      <c r="C65" s="3">
        <v>60</v>
      </c>
      <c r="D65" s="7" t="s">
        <v>10</v>
      </c>
      <c r="E65" s="7" t="s">
        <v>81</v>
      </c>
      <c r="F65" s="7" t="s">
        <v>21</v>
      </c>
      <c r="G65" s="6">
        <v>2000</v>
      </c>
    </row>
    <row r="66" spans="3:7" ht="21" customHeight="1" x14ac:dyDescent="0.25">
      <c r="C66" s="3">
        <v>61</v>
      </c>
      <c r="D66" s="7" t="s">
        <v>10</v>
      </c>
      <c r="E66" s="7" t="s">
        <v>89</v>
      </c>
      <c r="F66" s="7" t="s">
        <v>26</v>
      </c>
      <c r="G66" s="6">
        <v>1600</v>
      </c>
    </row>
    <row r="67" spans="3:7" ht="21" customHeight="1" x14ac:dyDescent="0.25">
      <c r="C67" s="3">
        <v>62</v>
      </c>
      <c r="D67" s="7" t="s">
        <v>10</v>
      </c>
      <c r="E67" s="7" t="s">
        <v>92</v>
      </c>
      <c r="F67" s="7" t="s">
        <v>26</v>
      </c>
      <c r="G67" s="6">
        <v>7500</v>
      </c>
    </row>
    <row r="68" spans="3:7" ht="21" customHeight="1" x14ac:dyDescent="0.25">
      <c r="C68" s="3">
        <v>63</v>
      </c>
      <c r="D68" s="7" t="s">
        <v>10</v>
      </c>
      <c r="E68" s="7" t="s">
        <v>104</v>
      </c>
      <c r="F68" s="7" t="s">
        <v>26</v>
      </c>
      <c r="G68" s="6">
        <v>59</v>
      </c>
    </row>
    <row r="69" spans="3:7" ht="21" customHeight="1" x14ac:dyDescent="0.25">
      <c r="C69" s="3">
        <v>64</v>
      </c>
      <c r="D69" s="3" t="s">
        <v>106</v>
      </c>
      <c r="E69" s="8" t="s">
        <v>52</v>
      </c>
      <c r="F69" s="7" t="s">
        <v>7</v>
      </c>
      <c r="G69" s="6">
        <v>6000</v>
      </c>
    </row>
    <row r="70" spans="3:7" ht="21" customHeight="1" x14ac:dyDescent="0.25">
      <c r="C70" s="3">
        <v>65</v>
      </c>
      <c r="D70" s="3" t="s">
        <v>5</v>
      </c>
      <c r="E70" s="3" t="s">
        <v>6</v>
      </c>
      <c r="F70" s="4" t="s">
        <v>7</v>
      </c>
      <c r="G70" s="5">
        <v>400000</v>
      </c>
    </row>
    <row r="71" spans="3:7" ht="21" customHeight="1" x14ac:dyDescent="0.25">
      <c r="C71" s="3">
        <v>66</v>
      </c>
      <c r="D71" s="3" t="s">
        <v>5</v>
      </c>
      <c r="E71" s="3" t="s">
        <v>8</v>
      </c>
      <c r="F71" s="4" t="s">
        <v>9</v>
      </c>
      <c r="G71" s="5">
        <v>100000</v>
      </c>
    </row>
    <row r="72" spans="3:7" ht="21" customHeight="1" x14ac:dyDescent="0.25">
      <c r="C72" s="3">
        <v>67</v>
      </c>
      <c r="D72" s="4" t="s">
        <v>14</v>
      </c>
      <c r="E72" s="4" t="s">
        <v>15</v>
      </c>
      <c r="F72" s="4" t="s">
        <v>7</v>
      </c>
      <c r="G72" s="6">
        <v>40000</v>
      </c>
    </row>
    <row r="73" spans="3:7" ht="21" customHeight="1" x14ac:dyDescent="0.25">
      <c r="C73" s="3">
        <v>68</v>
      </c>
      <c r="D73" s="3" t="s">
        <v>14</v>
      </c>
      <c r="E73" s="3" t="s">
        <v>23</v>
      </c>
      <c r="F73" s="3" t="s">
        <v>7</v>
      </c>
      <c r="G73" s="5">
        <v>4000</v>
      </c>
    </row>
    <row r="74" spans="3:7" ht="21" customHeight="1" x14ac:dyDescent="0.25">
      <c r="C74" s="3">
        <v>69</v>
      </c>
      <c r="D74" s="3" t="s">
        <v>29</v>
      </c>
      <c r="E74" s="3" t="s">
        <v>30</v>
      </c>
      <c r="F74" s="4" t="s">
        <v>9</v>
      </c>
      <c r="G74" s="5">
        <f>5600+2400</f>
        <v>8000</v>
      </c>
    </row>
    <row r="75" spans="3:7" ht="21" customHeight="1" x14ac:dyDescent="0.25">
      <c r="C75" s="3">
        <v>70</v>
      </c>
      <c r="D75" s="3" t="s">
        <v>14</v>
      </c>
      <c r="E75" s="3" t="s">
        <v>34</v>
      </c>
      <c r="F75" s="3" t="s">
        <v>35</v>
      </c>
      <c r="G75" s="5">
        <v>1000</v>
      </c>
    </row>
    <row r="76" spans="3:7" ht="21" customHeight="1" x14ac:dyDescent="0.25">
      <c r="C76" s="3">
        <v>71</v>
      </c>
      <c r="D76" s="3" t="s">
        <v>14</v>
      </c>
      <c r="E76" s="7" t="s">
        <v>47</v>
      </c>
      <c r="F76" s="7" t="s">
        <v>7</v>
      </c>
      <c r="G76" s="6">
        <v>24000</v>
      </c>
    </row>
    <row r="77" spans="3:7" ht="21" customHeight="1" x14ac:dyDescent="0.25">
      <c r="C77" s="3">
        <v>72</v>
      </c>
      <c r="D77" s="7" t="s">
        <v>14</v>
      </c>
      <c r="E77" s="7" t="s">
        <v>93</v>
      </c>
      <c r="F77" s="7" t="s">
        <v>9</v>
      </c>
      <c r="G77" s="6">
        <v>15000</v>
      </c>
    </row>
    <row r="78" spans="3:7" ht="21" customHeight="1" x14ac:dyDescent="0.25">
      <c r="C78" s="3">
        <v>73</v>
      </c>
      <c r="D78" s="3" t="s">
        <v>105</v>
      </c>
      <c r="E78" s="7" t="s">
        <v>51</v>
      </c>
      <c r="F78" s="7" t="s">
        <v>7</v>
      </c>
      <c r="G78" s="6">
        <v>8000</v>
      </c>
    </row>
    <row r="79" spans="3:7" ht="21" customHeight="1" x14ac:dyDescent="0.25">
      <c r="C79" s="3">
        <v>74</v>
      </c>
      <c r="D79" s="3" t="s">
        <v>105</v>
      </c>
      <c r="E79" s="7" t="s">
        <v>60</v>
      </c>
      <c r="F79" s="7" t="s">
        <v>9</v>
      </c>
      <c r="G79" s="6">
        <v>1000</v>
      </c>
    </row>
    <row r="80" spans="3:7" ht="21" customHeight="1" x14ac:dyDescent="0.25">
      <c r="C80" s="3">
        <v>75</v>
      </c>
      <c r="D80" s="3" t="s">
        <v>105</v>
      </c>
      <c r="E80" s="7" t="s">
        <v>61</v>
      </c>
      <c r="F80" s="7" t="s">
        <v>9</v>
      </c>
      <c r="G80" s="6">
        <v>4000</v>
      </c>
    </row>
    <row r="81" spans="3:7" ht="21" customHeight="1" x14ac:dyDescent="0.25">
      <c r="C81" s="3">
        <v>76</v>
      </c>
      <c r="D81" s="7" t="s">
        <v>105</v>
      </c>
      <c r="E81" s="7" t="s">
        <v>76</v>
      </c>
      <c r="F81" s="7" t="s">
        <v>9</v>
      </c>
      <c r="G81" s="6">
        <v>2000</v>
      </c>
    </row>
    <row r="82" spans="3:7" ht="21" customHeight="1" x14ac:dyDescent="0.25">
      <c r="C82" s="3">
        <v>77</v>
      </c>
      <c r="D82" s="7" t="s">
        <v>105</v>
      </c>
      <c r="E82" s="7" t="s">
        <v>78</v>
      </c>
      <c r="F82" s="7" t="s">
        <v>9</v>
      </c>
      <c r="G82" s="6">
        <v>4500</v>
      </c>
    </row>
    <row r="83" spans="3:7" ht="21" customHeight="1" x14ac:dyDescent="0.25">
      <c r="C83" s="3">
        <v>78</v>
      </c>
      <c r="D83" s="7" t="s">
        <v>105</v>
      </c>
      <c r="E83" s="7" t="s">
        <v>91</v>
      </c>
      <c r="F83" s="7" t="s">
        <v>9</v>
      </c>
      <c r="G83" s="6">
        <v>7500</v>
      </c>
    </row>
    <row r="84" spans="3:7" ht="21" customHeight="1" x14ac:dyDescent="0.25">
      <c r="C84" s="3">
        <v>79</v>
      </c>
      <c r="D84" s="3" t="s">
        <v>27</v>
      </c>
      <c r="E84" s="3" t="s">
        <v>28</v>
      </c>
      <c r="F84" s="3" t="s">
        <v>9</v>
      </c>
      <c r="G84" s="5">
        <v>2400</v>
      </c>
    </row>
    <row r="85" spans="3:7" ht="21" customHeight="1" x14ac:dyDescent="0.25">
      <c r="C85" s="3">
        <v>80</v>
      </c>
      <c r="D85" s="7" t="s">
        <v>27</v>
      </c>
      <c r="E85" s="7" t="s">
        <v>83</v>
      </c>
      <c r="F85" s="7" t="s">
        <v>9</v>
      </c>
      <c r="G85" s="6">
        <v>6000</v>
      </c>
    </row>
    <row r="86" spans="3:7" ht="21" customHeight="1" x14ac:dyDescent="0.25">
      <c r="C86" s="3">
        <v>81</v>
      </c>
      <c r="D86" s="7" t="s">
        <v>107</v>
      </c>
      <c r="E86" s="7" t="s">
        <v>94</v>
      </c>
      <c r="F86" s="7" t="s">
        <v>95</v>
      </c>
      <c r="G86" s="6">
        <v>8000</v>
      </c>
    </row>
  </sheetData>
  <autoFilter ref="C5:G86">
    <sortState ref="C6:G93">
      <sortCondition ref="D5:D93"/>
    </sortState>
  </autoFilter>
  <conditionalFormatting sqref="E1:E1048576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G93"/>
  <sheetViews>
    <sheetView topLeftCell="A81" workbookViewId="0">
      <selection activeCell="E87" sqref="E87"/>
    </sheetView>
  </sheetViews>
  <sheetFormatPr defaultRowHeight="15" x14ac:dyDescent="0.25"/>
  <cols>
    <col min="4" max="4" width="12.7109375" customWidth="1"/>
    <col min="5" max="5" width="16.42578125" customWidth="1"/>
    <col min="6" max="6" width="14.7109375" customWidth="1"/>
    <col min="7" max="7" width="11.5703125" style="9" bestFit="1" customWidth="1"/>
  </cols>
  <sheetData>
    <row r="5" spans="3:7" ht="30" x14ac:dyDescent="0.25">
      <c r="C5" s="1" t="s">
        <v>0</v>
      </c>
      <c r="D5" s="1" t="s">
        <v>1</v>
      </c>
      <c r="E5" s="1" t="s">
        <v>2</v>
      </c>
      <c r="F5" s="1" t="s">
        <v>3</v>
      </c>
      <c r="G5" s="2" t="s">
        <v>4</v>
      </c>
    </row>
    <row r="6" spans="3:7" ht="21" customHeight="1" x14ac:dyDescent="0.25">
      <c r="C6" s="3">
        <v>1</v>
      </c>
      <c r="D6" s="3" t="s">
        <v>12</v>
      </c>
      <c r="E6" s="3" t="s">
        <v>13</v>
      </c>
      <c r="F6" s="4" t="s">
        <v>7</v>
      </c>
      <c r="G6" s="5">
        <f>42000-7000+42000-14000</f>
        <v>63000</v>
      </c>
    </row>
    <row r="7" spans="3:7" ht="21" customHeight="1" x14ac:dyDescent="0.25">
      <c r="C7" s="3">
        <v>2</v>
      </c>
      <c r="D7" s="3" t="s">
        <v>12</v>
      </c>
      <c r="E7" s="3" t="s">
        <v>16</v>
      </c>
      <c r="F7" s="4" t="s">
        <v>9</v>
      </c>
      <c r="G7" s="5">
        <v>35000</v>
      </c>
    </row>
    <row r="8" spans="3:7" ht="21" customHeight="1" x14ac:dyDescent="0.25">
      <c r="C8" s="3">
        <v>3</v>
      </c>
      <c r="D8" s="4" t="s">
        <v>12</v>
      </c>
      <c r="E8" s="3" t="s">
        <v>17</v>
      </c>
      <c r="F8" s="4" t="s">
        <v>7</v>
      </c>
      <c r="G8" s="6">
        <f>24000+24000</f>
        <v>48000</v>
      </c>
    </row>
    <row r="9" spans="3:7" ht="21" customHeight="1" x14ac:dyDescent="0.25">
      <c r="C9" s="3">
        <v>4</v>
      </c>
      <c r="D9" s="3" t="s">
        <v>12</v>
      </c>
      <c r="E9" s="3" t="s">
        <v>18</v>
      </c>
      <c r="F9" s="3" t="s">
        <v>7</v>
      </c>
      <c r="G9" s="5">
        <v>13000</v>
      </c>
    </row>
    <row r="10" spans="3:7" ht="21" customHeight="1" x14ac:dyDescent="0.25">
      <c r="C10" s="3">
        <v>5</v>
      </c>
      <c r="D10" s="5" t="s">
        <v>12</v>
      </c>
      <c r="E10" s="5" t="s">
        <v>20</v>
      </c>
      <c r="F10" s="5" t="s">
        <v>21</v>
      </c>
      <c r="G10" s="5">
        <f>2000+10000</f>
        <v>12000</v>
      </c>
    </row>
    <row r="11" spans="3:7" ht="21" customHeight="1" x14ac:dyDescent="0.25">
      <c r="C11" s="3">
        <v>6</v>
      </c>
      <c r="D11" s="5" t="s">
        <v>12</v>
      </c>
      <c r="E11" s="5" t="s">
        <v>22</v>
      </c>
      <c r="F11" s="5" t="s">
        <v>21</v>
      </c>
      <c r="G11" s="6">
        <v>8000</v>
      </c>
    </row>
    <row r="12" spans="3:7" ht="21" customHeight="1" x14ac:dyDescent="0.25">
      <c r="C12" s="3">
        <v>7</v>
      </c>
      <c r="D12" s="4" t="s">
        <v>12</v>
      </c>
      <c r="E12" s="4" t="s">
        <v>24</v>
      </c>
      <c r="F12" s="4" t="s">
        <v>7</v>
      </c>
      <c r="G12" s="6">
        <v>3500</v>
      </c>
    </row>
    <row r="13" spans="3:7" ht="21" customHeight="1" x14ac:dyDescent="0.25">
      <c r="C13" s="3">
        <v>8</v>
      </c>
      <c r="D13" s="3" t="s">
        <v>12</v>
      </c>
      <c r="E13" s="3" t="s">
        <v>36</v>
      </c>
      <c r="F13" s="3" t="s">
        <v>9</v>
      </c>
      <c r="G13" s="5">
        <v>800</v>
      </c>
    </row>
    <row r="14" spans="3:7" ht="21" customHeight="1" x14ac:dyDescent="0.25">
      <c r="C14" s="3">
        <v>9</v>
      </c>
      <c r="D14" s="3" t="s">
        <v>12</v>
      </c>
      <c r="E14" s="3" t="s">
        <v>38</v>
      </c>
      <c r="F14" s="3" t="s">
        <v>26</v>
      </c>
      <c r="G14" s="5">
        <v>800</v>
      </c>
    </row>
    <row r="15" spans="3:7" ht="21" customHeight="1" x14ac:dyDescent="0.25">
      <c r="C15" s="3">
        <v>10</v>
      </c>
      <c r="D15" s="3" t="s">
        <v>12</v>
      </c>
      <c r="E15" s="7" t="s">
        <v>41</v>
      </c>
      <c r="F15" s="7" t="s">
        <v>7</v>
      </c>
      <c r="G15" s="6">
        <v>8000</v>
      </c>
    </row>
    <row r="16" spans="3:7" ht="21" customHeight="1" x14ac:dyDescent="0.25">
      <c r="C16" s="3">
        <v>11</v>
      </c>
      <c r="D16" s="3" t="s">
        <v>12</v>
      </c>
      <c r="E16" s="7" t="s">
        <v>42</v>
      </c>
      <c r="F16" s="7" t="s">
        <v>7</v>
      </c>
      <c r="G16" s="6">
        <v>3500</v>
      </c>
    </row>
    <row r="17" spans="3:7" ht="21" customHeight="1" x14ac:dyDescent="0.25">
      <c r="C17" s="3">
        <v>12</v>
      </c>
      <c r="D17" s="3" t="s">
        <v>12</v>
      </c>
      <c r="E17" s="7" t="s">
        <v>43</v>
      </c>
      <c r="F17" s="7" t="s">
        <v>7</v>
      </c>
      <c r="G17" s="6">
        <v>36000</v>
      </c>
    </row>
    <row r="18" spans="3:7" ht="21" customHeight="1" x14ac:dyDescent="0.25">
      <c r="C18" s="3">
        <v>13</v>
      </c>
      <c r="D18" s="3" t="s">
        <v>12</v>
      </c>
      <c r="E18" s="7" t="s">
        <v>45</v>
      </c>
      <c r="F18" s="7" t="s">
        <v>7</v>
      </c>
      <c r="G18" s="6">
        <v>21000</v>
      </c>
    </row>
    <row r="19" spans="3:7" ht="21" customHeight="1" x14ac:dyDescent="0.25">
      <c r="C19" s="3">
        <v>14</v>
      </c>
      <c r="D19" s="3" t="s">
        <v>12</v>
      </c>
      <c r="E19" s="7" t="s">
        <v>48</v>
      </c>
      <c r="F19" s="7" t="s">
        <v>7</v>
      </c>
      <c r="G19" s="6">
        <v>24000</v>
      </c>
    </row>
    <row r="20" spans="3:7" ht="21" customHeight="1" x14ac:dyDescent="0.25">
      <c r="C20" s="3">
        <v>15</v>
      </c>
      <c r="D20" s="3" t="s">
        <v>12</v>
      </c>
      <c r="E20" s="7" t="s">
        <v>49</v>
      </c>
      <c r="F20" s="7" t="s">
        <v>7</v>
      </c>
      <c r="G20" s="6">
        <v>20000</v>
      </c>
    </row>
    <row r="21" spans="3:7" ht="21" customHeight="1" x14ac:dyDescent="0.25">
      <c r="C21" s="3">
        <v>16</v>
      </c>
      <c r="D21" s="3" t="s">
        <v>12</v>
      </c>
      <c r="E21" s="7" t="s">
        <v>54</v>
      </c>
      <c r="F21" s="7" t="s">
        <v>7</v>
      </c>
      <c r="G21" s="6">
        <v>9000</v>
      </c>
    </row>
    <row r="22" spans="3:7" ht="21" customHeight="1" x14ac:dyDescent="0.25">
      <c r="C22" s="3">
        <v>17</v>
      </c>
      <c r="D22" s="3" t="s">
        <v>12</v>
      </c>
      <c r="E22" s="7" t="s">
        <v>56</v>
      </c>
      <c r="F22" s="7" t="s">
        <v>7</v>
      </c>
      <c r="G22" s="6">
        <v>22500</v>
      </c>
    </row>
    <row r="23" spans="3:7" ht="21" customHeight="1" x14ac:dyDescent="0.25">
      <c r="C23" s="3">
        <v>18</v>
      </c>
      <c r="D23" s="3" t="s">
        <v>12</v>
      </c>
      <c r="E23" s="7" t="s">
        <v>57</v>
      </c>
      <c r="F23" s="7" t="s">
        <v>7</v>
      </c>
      <c r="G23" s="6">
        <v>25000</v>
      </c>
    </row>
    <row r="24" spans="3:7" ht="21" customHeight="1" x14ac:dyDescent="0.25">
      <c r="C24" s="3">
        <v>19</v>
      </c>
      <c r="D24" s="3" t="s">
        <v>12</v>
      </c>
      <c r="E24" s="7" t="s">
        <v>58</v>
      </c>
      <c r="F24" s="7" t="s">
        <v>7</v>
      </c>
      <c r="G24" s="6">
        <v>24000</v>
      </c>
    </row>
    <row r="25" spans="3:7" ht="21" customHeight="1" x14ac:dyDescent="0.25">
      <c r="C25" s="3">
        <v>20</v>
      </c>
      <c r="D25" s="3" t="s">
        <v>12</v>
      </c>
      <c r="E25" s="7" t="s">
        <v>59</v>
      </c>
      <c r="F25" s="7" t="s">
        <v>9</v>
      </c>
      <c r="G25" s="6">
        <v>1000</v>
      </c>
    </row>
    <row r="26" spans="3:7" ht="21" customHeight="1" x14ac:dyDescent="0.25">
      <c r="C26" s="3">
        <v>21</v>
      </c>
      <c r="D26" s="3" t="s">
        <v>12</v>
      </c>
      <c r="E26" s="7" t="s">
        <v>62</v>
      </c>
      <c r="F26" s="7" t="s">
        <v>9</v>
      </c>
      <c r="G26" s="6">
        <v>1000</v>
      </c>
    </row>
    <row r="27" spans="3:7" ht="21" customHeight="1" x14ac:dyDescent="0.25">
      <c r="C27" s="3">
        <v>22</v>
      </c>
      <c r="D27" s="3" t="s">
        <v>12</v>
      </c>
      <c r="E27" s="7" t="s">
        <v>66</v>
      </c>
      <c r="F27" s="7" t="s">
        <v>9</v>
      </c>
      <c r="G27" s="6">
        <v>3000</v>
      </c>
    </row>
    <row r="28" spans="3:7" ht="21" customHeight="1" x14ac:dyDescent="0.25">
      <c r="C28" s="3">
        <v>23</v>
      </c>
      <c r="D28" s="7" t="s">
        <v>12</v>
      </c>
      <c r="E28" s="7" t="s">
        <v>67</v>
      </c>
      <c r="F28" s="7" t="s">
        <v>9</v>
      </c>
      <c r="G28" s="6">
        <v>1000</v>
      </c>
    </row>
    <row r="29" spans="3:7" ht="21" customHeight="1" x14ac:dyDescent="0.25">
      <c r="C29" s="3">
        <v>24</v>
      </c>
      <c r="D29" s="3" t="s">
        <v>12</v>
      </c>
      <c r="E29" s="7" t="s">
        <v>68</v>
      </c>
      <c r="F29" s="7" t="s">
        <v>9</v>
      </c>
      <c r="G29" s="6">
        <v>13000</v>
      </c>
    </row>
    <row r="30" spans="3:7" ht="21" customHeight="1" x14ac:dyDescent="0.25">
      <c r="C30" s="3">
        <v>25</v>
      </c>
      <c r="D30" s="7" t="s">
        <v>12</v>
      </c>
      <c r="E30" s="7" t="s">
        <v>77</v>
      </c>
      <c r="F30" s="7" t="s">
        <v>9</v>
      </c>
      <c r="G30" s="6">
        <v>3000</v>
      </c>
    </row>
    <row r="31" spans="3:7" ht="21" customHeight="1" x14ac:dyDescent="0.25">
      <c r="C31" s="3">
        <v>26</v>
      </c>
      <c r="D31" s="7" t="s">
        <v>12</v>
      </c>
      <c r="E31" s="7" t="s">
        <v>79</v>
      </c>
      <c r="F31" s="7" t="s">
        <v>9</v>
      </c>
      <c r="G31" s="6">
        <v>1000</v>
      </c>
    </row>
    <row r="32" spans="3:7" ht="21" customHeight="1" x14ac:dyDescent="0.25">
      <c r="C32" s="3">
        <v>27</v>
      </c>
      <c r="D32" s="7" t="s">
        <v>12</v>
      </c>
      <c r="E32" s="7" t="s">
        <v>82</v>
      </c>
      <c r="F32" s="7" t="s">
        <v>9</v>
      </c>
      <c r="G32" s="6">
        <v>1000</v>
      </c>
    </row>
    <row r="33" spans="3:7" ht="21" customHeight="1" x14ac:dyDescent="0.25">
      <c r="C33" s="3">
        <v>28</v>
      </c>
      <c r="D33" s="7" t="s">
        <v>12</v>
      </c>
      <c r="E33" s="7" t="s">
        <v>84</v>
      </c>
      <c r="F33" s="7" t="s">
        <v>9</v>
      </c>
      <c r="G33" s="6">
        <v>1500</v>
      </c>
    </row>
    <row r="34" spans="3:7" ht="21" customHeight="1" x14ac:dyDescent="0.25">
      <c r="C34" s="3">
        <v>29</v>
      </c>
      <c r="D34" s="7" t="s">
        <v>12</v>
      </c>
      <c r="E34" s="7" t="s">
        <v>85</v>
      </c>
      <c r="F34" s="7" t="s">
        <v>26</v>
      </c>
      <c r="G34" s="6">
        <v>600</v>
      </c>
    </row>
    <row r="35" spans="3:7" ht="21" customHeight="1" x14ac:dyDescent="0.25">
      <c r="C35" s="3">
        <v>30</v>
      </c>
      <c r="D35" s="7" t="s">
        <v>12</v>
      </c>
      <c r="E35" s="7" t="s">
        <v>86</v>
      </c>
      <c r="F35" s="7" t="s">
        <v>9</v>
      </c>
      <c r="G35" s="6">
        <v>2000</v>
      </c>
    </row>
    <row r="36" spans="3:7" ht="21" customHeight="1" x14ac:dyDescent="0.25">
      <c r="C36" s="3">
        <v>31</v>
      </c>
      <c r="D36" s="7" t="s">
        <v>12</v>
      </c>
      <c r="E36" s="7" t="s">
        <v>87</v>
      </c>
      <c r="F36" s="7" t="s">
        <v>21</v>
      </c>
      <c r="G36" s="6">
        <v>1000</v>
      </c>
    </row>
    <row r="37" spans="3:7" ht="21" customHeight="1" x14ac:dyDescent="0.25">
      <c r="C37" s="3">
        <v>32</v>
      </c>
      <c r="D37" s="7" t="s">
        <v>12</v>
      </c>
      <c r="E37" s="7" t="s">
        <v>90</v>
      </c>
      <c r="F37" s="7" t="s">
        <v>9</v>
      </c>
      <c r="G37" s="6">
        <v>3000</v>
      </c>
    </row>
    <row r="38" spans="3:7" ht="21" customHeight="1" x14ac:dyDescent="0.25">
      <c r="C38" s="3">
        <v>33</v>
      </c>
      <c r="D38" s="7" t="s">
        <v>12</v>
      </c>
      <c r="E38" s="7" t="s">
        <v>96</v>
      </c>
      <c r="F38" s="7" t="s">
        <v>9</v>
      </c>
      <c r="G38" s="6">
        <v>1800</v>
      </c>
    </row>
    <row r="39" spans="3:7" ht="21" customHeight="1" x14ac:dyDescent="0.25">
      <c r="C39" s="3">
        <v>34</v>
      </c>
      <c r="D39" s="7" t="s">
        <v>12</v>
      </c>
      <c r="E39" s="7" t="s">
        <v>97</v>
      </c>
      <c r="F39" s="7" t="s">
        <v>26</v>
      </c>
      <c r="G39" s="6">
        <v>600</v>
      </c>
    </row>
    <row r="40" spans="3:7" ht="21" customHeight="1" x14ac:dyDescent="0.25">
      <c r="C40" s="3">
        <v>35</v>
      </c>
      <c r="D40" s="7" t="s">
        <v>12</v>
      </c>
      <c r="E40" s="7" t="s">
        <v>98</v>
      </c>
      <c r="F40" s="7" t="s">
        <v>9</v>
      </c>
      <c r="G40" s="6">
        <v>1000</v>
      </c>
    </row>
    <row r="41" spans="3:7" ht="21" customHeight="1" x14ac:dyDescent="0.25">
      <c r="C41" s="3">
        <v>36</v>
      </c>
      <c r="D41" s="7" t="s">
        <v>12</v>
      </c>
      <c r="E41" s="7" t="s">
        <v>99</v>
      </c>
      <c r="F41" s="7" t="s">
        <v>26</v>
      </c>
      <c r="G41" s="6">
        <v>149</v>
      </c>
    </row>
    <row r="42" spans="3:7" ht="21" customHeight="1" x14ac:dyDescent="0.25">
      <c r="C42" s="3">
        <v>37</v>
      </c>
      <c r="D42" s="7" t="s">
        <v>12</v>
      </c>
      <c r="E42" s="7" t="s">
        <v>100</v>
      </c>
      <c r="F42" s="7" t="s">
        <v>26</v>
      </c>
      <c r="G42" s="6">
        <v>600</v>
      </c>
    </row>
    <row r="43" spans="3:7" ht="21" customHeight="1" x14ac:dyDescent="0.25">
      <c r="C43" s="3">
        <v>38</v>
      </c>
      <c r="D43" s="7" t="s">
        <v>12</v>
      </c>
      <c r="E43" s="7" t="s">
        <v>103</v>
      </c>
      <c r="F43" s="7" t="s">
        <v>9</v>
      </c>
      <c r="G43" s="6">
        <v>273</v>
      </c>
    </row>
    <row r="44" spans="3:7" ht="21" customHeight="1" x14ac:dyDescent="0.25">
      <c r="C44" s="3">
        <v>39</v>
      </c>
      <c r="D44" s="4" t="s">
        <v>10</v>
      </c>
      <c r="E44" s="4" t="s">
        <v>11</v>
      </c>
      <c r="F44" s="4" t="s">
        <v>7</v>
      </c>
      <c r="G44" s="6">
        <f>4*28000</f>
        <v>112000</v>
      </c>
    </row>
    <row r="45" spans="3:7" ht="21" customHeight="1" x14ac:dyDescent="0.25">
      <c r="C45" s="3">
        <v>40</v>
      </c>
      <c r="D45" s="3" t="s">
        <v>10</v>
      </c>
      <c r="E45" s="3" t="s">
        <v>19</v>
      </c>
      <c r="F45" s="3" t="s">
        <v>7</v>
      </c>
      <c r="G45" s="5">
        <f>12000+12000</f>
        <v>24000</v>
      </c>
    </row>
    <row r="46" spans="3:7" ht="21" customHeight="1" x14ac:dyDescent="0.25">
      <c r="C46" s="3">
        <v>41</v>
      </c>
      <c r="D46" s="3" t="s">
        <v>10</v>
      </c>
      <c r="E46" s="4" t="s">
        <v>25</v>
      </c>
      <c r="F46" s="3" t="s">
        <v>26</v>
      </c>
      <c r="G46" s="5">
        <f>4800+2400</f>
        <v>7200</v>
      </c>
    </row>
    <row r="47" spans="3:7" ht="21" customHeight="1" x14ac:dyDescent="0.25">
      <c r="C47" s="3">
        <v>42</v>
      </c>
      <c r="D47" s="3" t="s">
        <v>10</v>
      </c>
      <c r="E47" s="3" t="s">
        <v>31</v>
      </c>
      <c r="F47" s="3" t="s">
        <v>9</v>
      </c>
      <c r="G47" s="5">
        <f>1500+1500</f>
        <v>3000</v>
      </c>
    </row>
    <row r="48" spans="3:7" ht="21" customHeight="1" x14ac:dyDescent="0.25">
      <c r="C48" s="3">
        <v>43</v>
      </c>
      <c r="D48" s="3" t="s">
        <v>10</v>
      </c>
      <c r="E48" s="3" t="s">
        <v>32</v>
      </c>
      <c r="F48" s="3" t="s">
        <v>26</v>
      </c>
      <c r="G48" s="5">
        <f>200+1200</f>
        <v>1400</v>
      </c>
    </row>
    <row r="49" spans="3:7" ht="21" customHeight="1" x14ac:dyDescent="0.25">
      <c r="C49" s="3">
        <v>44</v>
      </c>
      <c r="D49" s="5" t="s">
        <v>10</v>
      </c>
      <c r="E49" s="5" t="s">
        <v>33</v>
      </c>
      <c r="F49" s="5" t="s">
        <v>9</v>
      </c>
      <c r="G49" s="6">
        <f>150*8</f>
        <v>1200</v>
      </c>
    </row>
    <row r="50" spans="3:7" ht="21" customHeight="1" x14ac:dyDescent="0.25">
      <c r="C50" s="3">
        <v>45</v>
      </c>
      <c r="D50" s="3" t="s">
        <v>10</v>
      </c>
      <c r="E50" s="3" t="s">
        <v>37</v>
      </c>
      <c r="F50" s="3" t="s">
        <v>9</v>
      </c>
      <c r="G50" s="5">
        <f>1600+800</f>
        <v>2400</v>
      </c>
    </row>
    <row r="51" spans="3:7" ht="21" customHeight="1" x14ac:dyDescent="0.25">
      <c r="C51" s="3">
        <v>46</v>
      </c>
      <c r="D51" s="5" t="s">
        <v>10</v>
      </c>
      <c r="E51" s="5" t="s">
        <v>39</v>
      </c>
      <c r="F51" s="5" t="s">
        <v>9</v>
      </c>
      <c r="G51" s="5">
        <f>600+600</f>
        <v>1200</v>
      </c>
    </row>
    <row r="52" spans="3:7" ht="21" customHeight="1" x14ac:dyDescent="0.25">
      <c r="C52" s="3">
        <v>47</v>
      </c>
      <c r="D52" s="3" t="s">
        <v>10</v>
      </c>
      <c r="E52" s="7" t="s">
        <v>40</v>
      </c>
      <c r="F52" s="7" t="s">
        <v>7</v>
      </c>
      <c r="G52" s="6">
        <v>8000</v>
      </c>
    </row>
    <row r="53" spans="3:7" ht="21" customHeight="1" x14ac:dyDescent="0.25">
      <c r="C53" s="3">
        <v>48</v>
      </c>
      <c r="D53" s="3" t="s">
        <v>10</v>
      </c>
      <c r="E53" s="7" t="s">
        <v>44</v>
      </c>
      <c r="F53" s="7" t="s">
        <v>7</v>
      </c>
      <c r="G53" s="6">
        <v>15000</v>
      </c>
    </row>
    <row r="54" spans="3:7" ht="21" customHeight="1" x14ac:dyDescent="0.25">
      <c r="C54" s="3">
        <v>49</v>
      </c>
      <c r="D54" s="3" t="s">
        <v>10</v>
      </c>
      <c r="E54" s="7" t="s">
        <v>46</v>
      </c>
      <c r="F54" s="7" t="s">
        <v>7</v>
      </c>
      <c r="G54" s="6">
        <v>40000</v>
      </c>
    </row>
    <row r="55" spans="3:7" ht="21" customHeight="1" x14ac:dyDescent="0.25">
      <c r="C55" s="3">
        <v>50</v>
      </c>
      <c r="D55" s="3" t="s">
        <v>10</v>
      </c>
      <c r="E55" s="7" t="s">
        <v>50</v>
      </c>
      <c r="F55" s="7" t="s">
        <v>7</v>
      </c>
      <c r="G55" s="6">
        <v>8000</v>
      </c>
    </row>
    <row r="56" spans="3:7" ht="21" customHeight="1" x14ac:dyDescent="0.25">
      <c r="C56" s="3">
        <v>51</v>
      </c>
      <c r="D56" s="3" t="s">
        <v>10</v>
      </c>
      <c r="E56" s="7" t="s">
        <v>53</v>
      </c>
      <c r="F56" s="7" t="s">
        <v>7</v>
      </c>
      <c r="G56" s="6">
        <v>64000</v>
      </c>
    </row>
    <row r="57" spans="3:7" ht="21" customHeight="1" x14ac:dyDescent="0.25">
      <c r="C57" s="3">
        <v>52</v>
      </c>
      <c r="D57" s="3" t="s">
        <v>10</v>
      </c>
      <c r="E57" s="7" t="s">
        <v>55</v>
      </c>
      <c r="F57" s="7" t="s">
        <v>7</v>
      </c>
      <c r="G57" s="6">
        <v>14000</v>
      </c>
    </row>
    <row r="58" spans="3:7" ht="21" customHeight="1" x14ac:dyDescent="0.25">
      <c r="C58" s="3">
        <v>53</v>
      </c>
      <c r="D58" s="3" t="s">
        <v>10</v>
      </c>
      <c r="E58" s="7" t="s">
        <v>64</v>
      </c>
      <c r="F58" s="7" t="s">
        <v>9</v>
      </c>
      <c r="G58" s="6">
        <v>4000</v>
      </c>
    </row>
    <row r="59" spans="3:7" ht="21" customHeight="1" x14ac:dyDescent="0.25">
      <c r="C59" s="3">
        <v>54</v>
      </c>
      <c r="D59" s="7" t="s">
        <v>10</v>
      </c>
      <c r="E59" s="7" t="s">
        <v>69</v>
      </c>
      <c r="F59" s="7" t="s">
        <v>9</v>
      </c>
      <c r="G59" s="6">
        <v>4000</v>
      </c>
    </row>
    <row r="60" spans="3:7" ht="21" customHeight="1" x14ac:dyDescent="0.25">
      <c r="C60" s="3">
        <v>55</v>
      </c>
      <c r="D60" s="3" t="s">
        <v>10</v>
      </c>
      <c r="E60" s="7" t="s">
        <v>70</v>
      </c>
      <c r="F60" s="7" t="s">
        <v>9</v>
      </c>
      <c r="G60" s="6">
        <v>9000</v>
      </c>
    </row>
    <row r="61" spans="3:7" ht="21" customHeight="1" x14ac:dyDescent="0.25">
      <c r="C61" s="3">
        <v>56</v>
      </c>
      <c r="D61" s="7" t="s">
        <v>10</v>
      </c>
      <c r="E61" s="7" t="s">
        <v>71</v>
      </c>
      <c r="F61" s="7" t="s">
        <v>9</v>
      </c>
      <c r="G61" s="6">
        <v>230</v>
      </c>
    </row>
    <row r="62" spans="3:7" ht="21" customHeight="1" x14ac:dyDescent="0.25">
      <c r="C62" s="3">
        <v>57</v>
      </c>
      <c r="D62" s="7" t="s">
        <v>10</v>
      </c>
      <c r="E62" s="7" t="s">
        <v>74</v>
      </c>
      <c r="F62" s="7" t="s">
        <v>21</v>
      </c>
      <c r="G62" s="6">
        <v>9000</v>
      </c>
    </row>
    <row r="63" spans="3:7" ht="21" customHeight="1" x14ac:dyDescent="0.25">
      <c r="C63" s="3">
        <v>58</v>
      </c>
      <c r="D63" s="7" t="s">
        <v>10</v>
      </c>
      <c r="E63" s="7" t="s">
        <v>75</v>
      </c>
      <c r="F63" s="7" t="s">
        <v>9</v>
      </c>
      <c r="G63" s="6">
        <v>2000</v>
      </c>
    </row>
    <row r="64" spans="3:7" ht="21" customHeight="1" x14ac:dyDescent="0.25">
      <c r="C64" s="3">
        <v>59</v>
      </c>
      <c r="D64" s="7" t="s">
        <v>10</v>
      </c>
      <c r="E64" s="7" t="s">
        <v>80</v>
      </c>
      <c r="F64" s="7" t="s">
        <v>9</v>
      </c>
      <c r="G64" s="6">
        <v>5000</v>
      </c>
    </row>
    <row r="65" spans="3:7" ht="21" customHeight="1" x14ac:dyDescent="0.25">
      <c r="C65" s="3">
        <v>60</v>
      </c>
      <c r="D65" s="7" t="s">
        <v>10</v>
      </c>
      <c r="E65" s="7" t="s">
        <v>81</v>
      </c>
      <c r="F65" s="7" t="s">
        <v>21</v>
      </c>
      <c r="G65" s="6">
        <v>2000</v>
      </c>
    </row>
    <row r="66" spans="3:7" ht="21" customHeight="1" x14ac:dyDescent="0.25">
      <c r="C66" s="3">
        <v>61</v>
      </c>
      <c r="D66" s="7" t="s">
        <v>10</v>
      </c>
      <c r="E66" s="7" t="s">
        <v>89</v>
      </c>
      <c r="F66" s="7" t="s">
        <v>26</v>
      </c>
      <c r="G66" s="6">
        <v>1600</v>
      </c>
    </row>
    <row r="67" spans="3:7" ht="21" customHeight="1" x14ac:dyDescent="0.25">
      <c r="C67" s="3">
        <v>62</v>
      </c>
      <c r="D67" s="7" t="s">
        <v>10</v>
      </c>
      <c r="E67" s="7" t="s">
        <v>92</v>
      </c>
      <c r="F67" s="7" t="s">
        <v>26</v>
      </c>
      <c r="G67" s="6">
        <v>7500</v>
      </c>
    </row>
    <row r="68" spans="3:7" ht="21" customHeight="1" x14ac:dyDescent="0.25">
      <c r="C68" s="3">
        <v>63</v>
      </c>
      <c r="D68" s="7" t="s">
        <v>10</v>
      </c>
      <c r="E68" s="7" t="s">
        <v>104</v>
      </c>
      <c r="F68" s="7" t="s">
        <v>26</v>
      </c>
      <c r="G68" s="6">
        <v>59</v>
      </c>
    </row>
    <row r="69" spans="3:7" ht="21" customHeight="1" x14ac:dyDescent="0.25">
      <c r="C69" s="3">
        <v>64</v>
      </c>
      <c r="D69" s="3" t="s">
        <v>106</v>
      </c>
      <c r="E69" s="8" t="s">
        <v>52</v>
      </c>
      <c r="F69" s="7" t="s">
        <v>7</v>
      </c>
      <c r="G69" s="6">
        <v>6000</v>
      </c>
    </row>
    <row r="70" spans="3:7" ht="21" customHeight="1" x14ac:dyDescent="0.25">
      <c r="C70" s="3">
        <v>65</v>
      </c>
      <c r="D70" s="3" t="s">
        <v>5</v>
      </c>
      <c r="E70" s="3" t="s">
        <v>6</v>
      </c>
      <c r="F70" s="4" t="s">
        <v>7</v>
      </c>
      <c r="G70" s="5">
        <v>400000</v>
      </c>
    </row>
    <row r="71" spans="3:7" ht="21" customHeight="1" x14ac:dyDescent="0.25">
      <c r="C71" s="3">
        <v>66</v>
      </c>
      <c r="D71" s="3" t="s">
        <v>5</v>
      </c>
      <c r="E71" s="3" t="s">
        <v>8</v>
      </c>
      <c r="F71" s="4" t="s">
        <v>9</v>
      </c>
      <c r="G71" s="5">
        <v>100000</v>
      </c>
    </row>
    <row r="72" spans="3:7" ht="21" customHeight="1" x14ac:dyDescent="0.25">
      <c r="C72" s="3">
        <v>67</v>
      </c>
      <c r="D72" s="4" t="s">
        <v>14</v>
      </c>
      <c r="E72" s="4" t="s">
        <v>15</v>
      </c>
      <c r="F72" s="4" t="s">
        <v>7</v>
      </c>
      <c r="G72" s="6">
        <v>40000</v>
      </c>
    </row>
    <row r="73" spans="3:7" ht="21" customHeight="1" x14ac:dyDescent="0.25">
      <c r="C73" s="3">
        <v>68</v>
      </c>
      <c r="D73" s="3" t="s">
        <v>14</v>
      </c>
      <c r="E73" s="3" t="s">
        <v>23</v>
      </c>
      <c r="F73" s="3" t="s">
        <v>7</v>
      </c>
      <c r="G73" s="5">
        <v>4000</v>
      </c>
    </row>
    <row r="74" spans="3:7" ht="21" customHeight="1" x14ac:dyDescent="0.25">
      <c r="C74" s="3">
        <v>69</v>
      </c>
      <c r="D74" s="3" t="s">
        <v>29</v>
      </c>
      <c r="E74" s="3" t="s">
        <v>30</v>
      </c>
      <c r="F74" s="4" t="s">
        <v>9</v>
      </c>
      <c r="G74" s="5">
        <f>5600+2400</f>
        <v>8000</v>
      </c>
    </row>
    <row r="75" spans="3:7" ht="21" customHeight="1" x14ac:dyDescent="0.25">
      <c r="C75" s="3">
        <v>70</v>
      </c>
      <c r="D75" s="3" t="s">
        <v>14</v>
      </c>
      <c r="E75" s="3" t="s">
        <v>34</v>
      </c>
      <c r="F75" s="3" t="s">
        <v>35</v>
      </c>
      <c r="G75" s="5">
        <v>1000</v>
      </c>
    </row>
    <row r="76" spans="3:7" ht="21" customHeight="1" x14ac:dyDescent="0.25">
      <c r="C76" s="3">
        <v>71</v>
      </c>
      <c r="D76" s="3" t="s">
        <v>14</v>
      </c>
      <c r="E76" s="7" t="s">
        <v>47</v>
      </c>
      <c r="F76" s="7" t="s">
        <v>7</v>
      </c>
      <c r="G76" s="6">
        <v>24000</v>
      </c>
    </row>
    <row r="77" spans="3:7" ht="21" customHeight="1" x14ac:dyDescent="0.25">
      <c r="C77" s="3">
        <v>72</v>
      </c>
      <c r="D77" s="7" t="s">
        <v>14</v>
      </c>
      <c r="E77" s="7" t="s">
        <v>93</v>
      </c>
      <c r="F77" s="7" t="s">
        <v>9</v>
      </c>
      <c r="G77" s="6">
        <v>15000</v>
      </c>
    </row>
    <row r="78" spans="3:7" ht="21" customHeight="1" x14ac:dyDescent="0.25">
      <c r="C78" s="3">
        <v>73</v>
      </c>
      <c r="D78" s="3" t="s">
        <v>105</v>
      </c>
      <c r="E78" s="7" t="s">
        <v>51</v>
      </c>
      <c r="F78" s="7" t="s">
        <v>7</v>
      </c>
      <c r="G78" s="6">
        <v>8000</v>
      </c>
    </row>
    <row r="79" spans="3:7" ht="21" customHeight="1" x14ac:dyDescent="0.25">
      <c r="C79" s="3">
        <v>74</v>
      </c>
      <c r="D79" s="3" t="s">
        <v>105</v>
      </c>
      <c r="E79" s="7" t="s">
        <v>60</v>
      </c>
      <c r="F79" s="7" t="s">
        <v>9</v>
      </c>
      <c r="G79" s="6">
        <v>1000</v>
      </c>
    </row>
    <row r="80" spans="3:7" ht="21" customHeight="1" x14ac:dyDescent="0.25">
      <c r="C80" s="3">
        <v>75</v>
      </c>
      <c r="D80" s="3" t="s">
        <v>105</v>
      </c>
      <c r="E80" s="7" t="s">
        <v>61</v>
      </c>
      <c r="F80" s="7" t="s">
        <v>9</v>
      </c>
      <c r="G80" s="6">
        <v>4000</v>
      </c>
    </row>
    <row r="81" spans="3:7" ht="21" customHeight="1" x14ac:dyDescent="0.25">
      <c r="C81" s="3">
        <v>76</v>
      </c>
      <c r="D81" s="7" t="s">
        <v>105</v>
      </c>
      <c r="E81" s="7" t="s">
        <v>76</v>
      </c>
      <c r="F81" s="7" t="s">
        <v>9</v>
      </c>
      <c r="G81" s="6">
        <v>2000</v>
      </c>
    </row>
    <row r="82" spans="3:7" ht="21" customHeight="1" x14ac:dyDescent="0.25">
      <c r="C82" s="3">
        <v>77</v>
      </c>
      <c r="D82" s="7" t="s">
        <v>105</v>
      </c>
      <c r="E82" s="7" t="s">
        <v>78</v>
      </c>
      <c r="F82" s="7" t="s">
        <v>9</v>
      </c>
      <c r="G82" s="6">
        <v>4500</v>
      </c>
    </row>
    <row r="83" spans="3:7" ht="21" customHeight="1" x14ac:dyDescent="0.25">
      <c r="C83" s="3">
        <v>78</v>
      </c>
      <c r="D83" s="7" t="s">
        <v>105</v>
      </c>
      <c r="E83" s="7" t="s">
        <v>91</v>
      </c>
      <c r="F83" s="7" t="s">
        <v>9</v>
      </c>
      <c r="G83" s="6">
        <v>7500</v>
      </c>
    </row>
    <row r="84" spans="3:7" ht="21" customHeight="1" x14ac:dyDescent="0.25">
      <c r="C84" s="3">
        <v>79</v>
      </c>
      <c r="D84" s="3" t="s">
        <v>27</v>
      </c>
      <c r="E84" s="3" t="s">
        <v>28</v>
      </c>
      <c r="F84" s="3" t="s">
        <v>9</v>
      </c>
      <c r="G84" s="5">
        <v>2400</v>
      </c>
    </row>
    <row r="85" spans="3:7" ht="21" customHeight="1" x14ac:dyDescent="0.25">
      <c r="C85" s="3">
        <v>80</v>
      </c>
      <c r="D85" s="7" t="s">
        <v>27</v>
      </c>
      <c r="E85" s="7" t="s">
        <v>83</v>
      </c>
      <c r="F85" s="7" t="s">
        <v>9</v>
      </c>
      <c r="G85" s="6">
        <v>6000</v>
      </c>
    </row>
    <row r="86" spans="3:7" ht="21" customHeight="1" x14ac:dyDescent="0.25">
      <c r="C86" s="3">
        <v>81</v>
      </c>
      <c r="D86" s="7" t="s">
        <v>107</v>
      </c>
      <c r="E86" s="7" t="s">
        <v>94</v>
      </c>
      <c r="F86" s="7" t="s">
        <v>95</v>
      </c>
      <c r="G86" s="6">
        <v>8000</v>
      </c>
    </row>
    <row r="87" spans="3:7" ht="21" customHeight="1" x14ac:dyDescent="0.25">
      <c r="C87" s="3">
        <v>82</v>
      </c>
      <c r="D87" s="7"/>
      <c r="E87" s="7" t="s">
        <v>63</v>
      </c>
      <c r="F87" s="7" t="s">
        <v>21</v>
      </c>
      <c r="G87" s="6">
        <v>10000</v>
      </c>
    </row>
    <row r="88" spans="3:7" ht="21" customHeight="1" x14ac:dyDescent="0.25">
      <c r="C88" s="3">
        <v>83</v>
      </c>
      <c r="D88" s="7"/>
      <c r="E88" s="7" t="s">
        <v>65</v>
      </c>
      <c r="F88" s="7" t="s">
        <v>21</v>
      </c>
      <c r="G88" s="6">
        <v>29000</v>
      </c>
    </row>
    <row r="89" spans="3:7" ht="21" customHeight="1" x14ac:dyDescent="0.25">
      <c r="C89" s="3">
        <v>84</v>
      </c>
      <c r="D89" s="7"/>
      <c r="E89" s="7" t="s">
        <v>72</v>
      </c>
      <c r="F89" s="7" t="s">
        <v>21</v>
      </c>
      <c r="G89" s="6">
        <v>5000</v>
      </c>
    </row>
    <row r="90" spans="3:7" ht="21" customHeight="1" x14ac:dyDescent="0.25">
      <c r="C90" s="3">
        <v>85</v>
      </c>
      <c r="D90" s="7"/>
      <c r="E90" s="7" t="s">
        <v>73</v>
      </c>
      <c r="F90" s="7" t="s">
        <v>21</v>
      </c>
      <c r="G90" s="6">
        <v>2000</v>
      </c>
    </row>
    <row r="91" spans="3:7" ht="21" customHeight="1" x14ac:dyDescent="0.25">
      <c r="C91" s="3">
        <v>86</v>
      </c>
      <c r="D91" s="7"/>
      <c r="E91" s="7" t="s">
        <v>88</v>
      </c>
      <c r="F91" s="7" t="s">
        <v>21</v>
      </c>
      <c r="G91" s="6">
        <v>51000</v>
      </c>
    </row>
    <row r="92" spans="3:7" ht="21" customHeight="1" x14ac:dyDescent="0.25">
      <c r="C92" s="3">
        <v>87</v>
      </c>
      <c r="D92" s="7"/>
      <c r="E92" s="7" t="s">
        <v>101</v>
      </c>
      <c r="F92" s="7" t="s">
        <v>21</v>
      </c>
      <c r="G92" s="6">
        <v>18000</v>
      </c>
    </row>
    <row r="93" spans="3:7" ht="21" customHeight="1" x14ac:dyDescent="0.25">
      <c r="C93" s="3">
        <v>88</v>
      </c>
      <c r="D93" s="7"/>
      <c r="E93" s="7" t="s">
        <v>102</v>
      </c>
      <c r="F93" s="7" t="s">
        <v>21</v>
      </c>
      <c r="G93" s="6">
        <v>5000</v>
      </c>
    </row>
  </sheetData>
  <autoFilter ref="C5:G93">
    <sortState ref="C6:G93">
      <sortCondition ref="D5:D93"/>
    </sortState>
  </autoFilter>
  <conditionalFormatting sqref="E1:E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Karuvaachi Menaka</dc:creator>
  <cp:lastModifiedBy>Karuvaachi Menaka</cp:lastModifiedBy>
  <dcterms:created xsi:type="dcterms:W3CDTF">2024-04-12T13:39:08Z</dcterms:created>
  <dcterms:modified xsi:type="dcterms:W3CDTF">2024-04-12T14:09:56Z</dcterms:modified>
</cp:coreProperties>
</file>