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huffybicycles-my.sharepoint.com/personal/kslatten_unitedwheels_com/Documents/Desktop/Specials/NINER Specials/2025/"/>
    </mc:Choice>
  </mc:AlternateContent>
  <xr:revisionPtr revIDLastSave="107" documentId="13_ncr:1_{E8EBD4E0-F420-4775-94C7-CA3189A84619}" xr6:coauthVersionLast="47" xr6:coauthVersionMax="47" xr10:uidLastSave="{499E0672-13AF-4B9D-AC13-D72376EA1829}"/>
  <bookViews>
    <workbookView xWindow="-110" yWindow="-110" windowWidth="19420" windowHeight="10300" xr2:uid="{00000000-000D-0000-FFFF-FFFF00000000}"/>
  </bookViews>
  <sheets>
    <sheet name="2025 Summer Price List" sheetId="4" r:id="rId1"/>
    <sheet name="Summer Incentive" sheetId="5" r:id="rId2"/>
    <sheet name="Additional Discounts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6" l="1"/>
  <c r="J38" i="6"/>
  <c r="J37" i="6"/>
  <c r="J34" i="6"/>
  <c r="J33" i="6"/>
  <c r="J32" i="6"/>
  <c r="J31" i="6"/>
  <c r="K41" i="6"/>
  <c r="K38" i="6"/>
  <c r="K37" i="6"/>
  <c r="K34" i="6"/>
  <c r="K33" i="6"/>
  <c r="K32" i="6"/>
  <c r="K31" i="6"/>
  <c r="K21" i="6"/>
  <c r="K18" i="6"/>
  <c r="K15" i="6"/>
  <c r="K14" i="6"/>
  <c r="K13" i="6"/>
  <c r="K10" i="6"/>
  <c r="K9" i="6"/>
  <c r="K7" i="6"/>
  <c r="J21" i="6"/>
  <c r="J18" i="6"/>
  <c r="J15" i="6"/>
  <c r="J14" i="6"/>
  <c r="J13" i="6"/>
  <c r="J10" i="6"/>
  <c r="J9" i="6"/>
  <c r="J7" i="6"/>
</calcChain>
</file>

<file path=xl/sharedStrings.xml><?xml version="1.0" encoding="utf-8"?>
<sst xmlns="http://schemas.openxmlformats.org/spreadsheetml/2006/main" count="138" uniqueCount="36">
  <si>
    <t>FRAME</t>
  </si>
  <si>
    <t>STAR BUILD VARIANT NAME</t>
  </si>
  <si>
    <t>RETAIL</t>
  </si>
  <si>
    <t>MOUNTAIN BIKES</t>
  </si>
  <si>
    <t>WFO 9 RDO</t>
  </si>
  <si>
    <t>3-STAR SRAM GX EAGLE</t>
  </si>
  <si>
    <t>2-STAR SRAM SX EAGLE</t>
  </si>
  <si>
    <t>RIP 9 RDO  29</t>
  </si>
  <si>
    <t>JET 9 RDO</t>
  </si>
  <si>
    <t>2-STAR SX EAGLE</t>
  </si>
  <si>
    <t xml:space="preserve">SIR 9  </t>
  </si>
  <si>
    <t xml:space="preserve">AIR 9  </t>
  </si>
  <si>
    <t>GRAVEL BIKES</t>
  </si>
  <si>
    <t>3-STAR SRAM RIVAL 1 XPLR AXS</t>
  </si>
  <si>
    <t>FRAME ONLY</t>
  </si>
  <si>
    <t xml:space="preserve">RLT 9 RDO </t>
  </si>
  <si>
    <t>RLT 9 RDO</t>
  </si>
  <si>
    <t xml:space="preserve">RLT 9 STEEL </t>
  </si>
  <si>
    <t xml:space="preserve">RLT 9 </t>
  </si>
  <si>
    <t>3-STAR SRAM GX EAGLE Transmission LTD</t>
  </si>
  <si>
    <t>2-STAR APEX 1 XPLR AXS  LTD</t>
  </si>
  <si>
    <t>Dealer Wholesale 35% Margin</t>
  </si>
  <si>
    <t>MY2025 MTB STAR BUILDS 
AND USA DEALER PRICES</t>
  </si>
  <si>
    <t>MY2025 GRAVEL STAR BUILDS 
AND USA DEALER PRICES</t>
  </si>
  <si>
    <t>FRAMESET ONLY</t>
  </si>
  <si>
    <t>APEX XPLR 12 SPD</t>
  </si>
  <si>
    <t>* 11SPD Models.  Available While Supply Lasts</t>
  </si>
  <si>
    <t>3-STAR SRAM RIVAL 1 *</t>
  </si>
  <si>
    <t>Gravel</t>
  </si>
  <si>
    <t>Mountain</t>
  </si>
  <si>
    <t>Published 6-1-2025</t>
  </si>
  <si>
    <t>Summer 2025 Special Discount</t>
  </si>
  <si>
    <t>Summer Special Retail Price</t>
  </si>
  <si>
    <t>Summer Special Wholesale Price</t>
  </si>
  <si>
    <t>5+ Bikes = 2% Discount</t>
  </si>
  <si>
    <t>10+ Bikes = 4%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</si>
</sst>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i/>
      <sz val="10"/>
      <color theme="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i/>
      <sz val="10"/>
      <color rgb="FF000000"/>
      <name val="Calibri"/>
      <family val="2"/>
    </font>
    <font>
      <sz val="1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0"/>
      <color rgb="FF000000"/>
      <name val="Calibri"/>
      <family val="2"/>
    </font>
    <font>
      <b/>
      <sz val="8"/>
      <color theme="4" tint="-0.249977111117893"/>
      <name val="Calibri"/>
      <family val="2"/>
    </font>
    <font>
      <sz val="10"/>
      <color rgb="FF000000"/>
      <name val="Arial"/>
    </font>
    <font>
      <b/>
      <u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7" fillId="0" borderId="0"/>
    <xf numFmtId="9" fontId="2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2" xfId="0" applyFill="1" applyBorder="1"/>
    <xf numFmtId="0" fontId="6" fillId="0" borderId="4" xfId="0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3" fillId="0" borderId="7" xfId="0" applyFont="1" applyBorder="1"/>
    <xf numFmtId="0" fontId="15" fillId="0" borderId="4" xfId="0" applyFont="1" applyBorder="1" applyAlignment="1">
      <alignment horizontal="left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7" xfId="0" applyFont="1" applyBorder="1" applyAlignment="1">
      <alignment horizontal="left"/>
    </xf>
    <xf numFmtId="0" fontId="8" fillId="3" borderId="4" xfId="0" applyFont="1" applyFill="1" applyBorder="1"/>
    <xf numFmtId="0" fontId="0" fillId="3" borderId="0" xfId="0" applyFill="1"/>
    <xf numFmtId="0" fontId="18" fillId="0" borderId="4" xfId="0" applyFont="1" applyBorder="1"/>
    <xf numFmtId="0" fontId="19" fillId="0" borderId="0" xfId="0" applyFont="1"/>
    <xf numFmtId="164" fontId="16" fillId="0" borderId="5" xfId="1" applyNumberFormat="1" applyFont="1" applyBorder="1" applyAlignment="1">
      <alignment horizontal="center"/>
    </xf>
    <xf numFmtId="164" fontId="13" fillId="3" borderId="5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64" fontId="14" fillId="0" borderId="5" xfId="0" applyNumberFormat="1" applyFont="1" applyBorder="1" applyAlignment="1">
      <alignment horizontal="center"/>
    </xf>
    <xf numFmtId="164" fontId="14" fillId="3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164" fontId="13" fillId="3" borderId="0" xfId="1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0" borderId="0" xfId="1" applyNumberFormat="1" applyFont="1" applyBorder="1"/>
    <xf numFmtId="164" fontId="16" fillId="0" borderId="0" xfId="1" applyNumberFormat="1" applyFont="1" applyBorder="1" applyAlignment="1">
      <alignment horizontal="center"/>
    </xf>
    <xf numFmtId="164" fontId="14" fillId="3" borderId="0" xfId="1" applyNumberFormat="1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3" fillId="4" borderId="9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2" borderId="0" xfId="0" applyFont="1" applyFill="1"/>
    <xf numFmtId="0" fontId="17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3" fillId="0" borderId="0" xfId="0" applyFont="1"/>
    <xf numFmtId="0" fontId="16" fillId="0" borderId="0" xfId="0" applyFont="1"/>
    <xf numFmtId="0" fontId="13" fillId="3" borderId="0" xfId="0" applyFont="1" applyFill="1"/>
    <xf numFmtId="0" fontId="7" fillId="0" borderId="0" xfId="0" applyFont="1"/>
    <xf numFmtId="164" fontId="12" fillId="0" borderId="0" xfId="0" applyNumberFormat="1" applyFont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9" fontId="13" fillId="4" borderId="10" xfId="3" applyFont="1" applyFill="1" applyBorder="1" applyAlignment="1">
      <alignment horizontal="center"/>
    </xf>
    <xf numFmtId="164" fontId="16" fillId="4" borderId="9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0" borderId="2" xfId="0" applyFont="1" applyBorder="1" applyAlignment="1">
      <alignment horizontal="left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164" fontId="0" fillId="0" borderId="9" xfId="0" applyNumberFormat="1" applyBorder="1" applyAlignment="1">
      <alignment horizontal="center"/>
    </xf>
    <xf numFmtId="0" fontId="23" fillId="0" borderId="9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4" xfId="2" xr:uid="{C5E727BB-BCE8-4F25-BB10-89C448D24F1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2</xdr:col>
      <xdr:colOff>854076</xdr:colOff>
      <xdr:row>4</xdr:row>
      <xdr:rowOff>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DF9FF0-1DFE-45FB-A1A8-50DD03C22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85726"/>
          <a:ext cx="971550" cy="8922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</xdr:rowOff>
    </xdr:from>
    <xdr:to>
      <xdr:col>2</xdr:col>
      <xdr:colOff>789940</xdr:colOff>
      <xdr:row>28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5D2DE-A60F-4349-9FD0-0BD75B5E7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400801"/>
          <a:ext cx="910590" cy="895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2</xdr:row>
      <xdr:rowOff>47626</xdr:rowOff>
    </xdr:from>
    <xdr:to>
      <xdr:col>12</xdr:col>
      <xdr:colOff>345549</xdr:colOff>
      <xdr:row>36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50BFE7-9760-3EF0-C672-10F3D69B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6" y="381001"/>
          <a:ext cx="6746348" cy="5524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2</xdr:col>
      <xdr:colOff>854076</xdr:colOff>
      <xdr:row>4</xdr:row>
      <xdr:rowOff>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20621B-68B6-40DE-A8F8-44C106161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76201"/>
          <a:ext cx="974725" cy="8852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</xdr:rowOff>
    </xdr:from>
    <xdr:to>
      <xdr:col>2</xdr:col>
      <xdr:colOff>789940</xdr:colOff>
      <xdr:row>28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E8C097-6804-4FFA-93C3-55CF87530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4654551"/>
          <a:ext cx="910590" cy="8953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K10" sqref="K10"/>
    </sheetView>
  </sheetViews>
  <sheetFormatPr defaultColWidth="14.453125" defaultRowHeight="15.75" customHeight="1" x14ac:dyDescent="0.25"/>
  <cols>
    <col min="1" max="1" width="1.453125" customWidth="1"/>
    <col min="2" max="2" width="1.7265625" customWidth="1"/>
    <col min="3" max="3" width="20.7265625" customWidth="1"/>
    <col min="4" max="4" width="35.7265625" customWidth="1"/>
    <col min="5" max="6" width="15.7265625" style="33" customWidth="1"/>
    <col min="7" max="9" width="15.7265625" style="8" customWidth="1"/>
  </cols>
  <sheetData>
    <row r="1" spans="1:9" ht="6.4" customHeight="1" thickBot="1" x14ac:dyDescent="0.3"/>
    <row r="2" spans="1:9" ht="15.75" customHeight="1" thickBot="1" x14ac:dyDescent="0.3">
      <c r="B2" s="2"/>
      <c r="C2" s="6"/>
      <c r="D2" s="76" t="s">
        <v>22</v>
      </c>
      <c r="E2" s="76"/>
      <c r="F2" s="77"/>
      <c r="G2" s="73" t="s">
        <v>29</v>
      </c>
      <c r="H2" s="74"/>
      <c r="I2" s="75"/>
    </row>
    <row r="3" spans="1:9" ht="42.4" customHeight="1" x14ac:dyDescent="0.25">
      <c r="B3" s="3"/>
      <c r="C3" s="48"/>
      <c r="D3" s="78"/>
      <c r="E3" s="78"/>
      <c r="F3" s="79"/>
      <c r="G3" s="21"/>
      <c r="H3" s="21"/>
      <c r="I3" s="21"/>
    </row>
    <row r="4" spans="1:9" ht="11.65" customHeight="1" x14ac:dyDescent="0.25">
      <c r="B4" s="3"/>
      <c r="C4" s="48"/>
      <c r="D4" s="49" t="s">
        <v>30</v>
      </c>
      <c r="E4" s="50"/>
      <c r="F4" s="45"/>
      <c r="G4" s="22"/>
      <c r="H4" s="22"/>
      <c r="I4" s="22"/>
    </row>
    <row r="5" spans="1:9" ht="28.15" customHeight="1" x14ac:dyDescent="0.35">
      <c r="B5" s="3"/>
      <c r="C5" s="51" t="s">
        <v>0</v>
      </c>
      <c r="D5" s="51" t="s">
        <v>1</v>
      </c>
      <c r="E5" s="52" t="s">
        <v>2</v>
      </c>
      <c r="F5" s="59" t="s">
        <v>21</v>
      </c>
      <c r="G5" s="60" t="s">
        <v>31</v>
      </c>
      <c r="H5" s="60" t="s">
        <v>32</v>
      </c>
      <c r="I5" s="60" t="s">
        <v>33</v>
      </c>
    </row>
    <row r="6" spans="1:9" ht="15" customHeight="1" x14ac:dyDescent="0.3">
      <c r="A6" s="9"/>
      <c r="B6" s="16"/>
      <c r="C6" s="12"/>
      <c r="D6" s="53" t="s">
        <v>3</v>
      </c>
      <c r="E6" s="47"/>
      <c r="F6" s="31"/>
      <c r="G6" s="12"/>
      <c r="H6" s="12"/>
      <c r="I6" s="12"/>
    </row>
    <row r="7" spans="1:9" ht="13" x14ac:dyDescent="0.3">
      <c r="A7" s="9"/>
      <c r="B7" s="16"/>
      <c r="C7" s="12" t="s">
        <v>4</v>
      </c>
      <c r="D7" s="30" t="s">
        <v>14</v>
      </c>
      <c r="E7" s="34">
        <v>3499.99</v>
      </c>
      <c r="F7" s="31">
        <v>2275</v>
      </c>
      <c r="G7" s="61">
        <v>0.2</v>
      </c>
      <c r="H7" s="46">
        <v>2799.99</v>
      </c>
      <c r="I7" s="46">
        <v>1820</v>
      </c>
    </row>
    <row r="8" spans="1:9" ht="13" x14ac:dyDescent="0.3">
      <c r="A8" s="9"/>
      <c r="B8" s="19"/>
      <c r="C8" s="12"/>
      <c r="D8" s="30"/>
      <c r="E8" s="47"/>
      <c r="F8" s="31"/>
      <c r="G8" s="17"/>
      <c r="H8" s="17"/>
      <c r="I8" s="17"/>
    </row>
    <row r="9" spans="1:9" ht="13" x14ac:dyDescent="0.3">
      <c r="A9" s="9"/>
      <c r="B9" s="19"/>
      <c r="C9" s="12" t="s">
        <v>7</v>
      </c>
      <c r="D9" s="30" t="s">
        <v>5</v>
      </c>
      <c r="E9" s="34">
        <v>6499.99</v>
      </c>
      <c r="F9" s="31">
        <v>4225</v>
      </c>
      <c r="G9" s="61">
        <v>0.35</v>
      </c>
      <c r="H9" s="46">
        <v>4229.99</v>
      </c>
      <c r="I9" s="46">
        <v>2750</v>
      </c>
    </row>
    <row r="10" spans="1:9" ht="13" x14ac:dyDescent="0.3">
      <c r="A10" s="9"/>
      <c r="B10" s="19"/>
      <c r="C10" s="12" t="s">
        <v>7</v>
      </c>
      <c r="D10" s="30" t="s">
        <v>6</v>
      </c>
      <c r="E10" s="34">
        <v>4999.99</v>
      </c>
      <c r="F10" s="31">
        <v>3250</v>
      </c>
      <c r="G10" s="61">
        <v>0.35</v>
      </c>
      <c r="H10" s="46">
        <v>3249.99</v>
      </c>
      <c r="I10" s="46">
        <v>2112</v>
      </c>
    </row>
    <row r="11" spans="1:9" ht="13" x14ac:dyDescent="0.3">
      <c r="A11" s="9"/>
      <c r="B11" s="19"/>
      <c r="C11" s="12" t="s">
        <v>7</v>
      </c>
      <c r="D11" s="30" t="s">
        <v>14</v>
      </c>
      <c r="E11" s="13">
        <v>3499.99</v>
      </c>
      <c r="F11" s="31">
        <v>2275</v>
      </c>
      <c r="G11" s="61">
        <v>0.2</v>
      </c>
      <c r="H11" s="46">
        <v>2799.99</v>
      </c>
      <c r="I11" s="46">
        <v>1820</v>
      </c>
    </row>
    <row r="12" spans="1:9" ht="13" x14ac:dyDescent="0.3">
      <c r="A12" s="9"/>
      <c r="B12" s="19"/>
      <c r="C12" s="12"/>
      <c r="D12" s="30"/>
      <c r="E12" s="47"/>
      <c r="F12" s="31"/>
      <c r="G12" s="17"/>
      <c r="H12" s="17"/>
      <c r="I12" s="17"/>
    </row>
    <row r="13" spans="1:9" ht="13" x14ac:dyDescent="0.3">
      <c r="A13" s="9"/>
      <c r="B13" s="19"/>
      <c r="C13" s="12" t="s">
        <v>8</v>
      </c>
      <c r="D13" s="30" t="s">
        <v>19</v>
      </c>
      <c r="E13" s="35">
        <v>7299.99</v>
      </c>
      <c r="F13" s="32">
        <v>4745</v>
      </c>
      <c r="G13" s="61">
        <v>0.25</v>
      </c>
      <c r="H13" s="62">
        <v>5479.99</v>
      </c>
      <c r="I13" s="46">
        <v>3562</v>
      </c>
    </row>
    <row r="14" spans="1:9" ht="13" x14ac:dyDescent="0.3">
      <c r="A14" s="9"/>
      <c r="B14" s="19"/>
      <c r="C14" s="12" t="s">
        <v>8</v>
      </c>
      <c r="D14" s="30" t="s">
        <v>5</v>
      </c>
      <c r="E14" s="34">
        <v>6199.99</v>
      </c>
      <c r="F14" s="31">
        <v>4030</v>
      </c>
      <c r="G14" s="61">
        <v>0.35</v>
      </c>
      <c r="H14" s="46">
        <v>4029.99</v>
      </c>
      <c r="I14" s="46">
        <v>2619</v>
      </c>
    </row>
    <row r="15" spans="1:9" ht="13" x14ac:dyDescent="0.3">
      <c r="A15" s="9"/>
      <c r="B15" s="19"/>
      <c r="C15" s="12" t="s">
        <v>8</v>
      </c>
      <c r="D15" s="30" t="s">
        <v>9</v>
      </c>
      <c r="E15" s="34">
        <v>4999.99</v>
      </c>
      <c r="F15" s="31">
        <v>3250</v>
      </c>
      <c r="G15" s="61">
        <v>0.35</v>
      </c>
      <c r="H15" s="46">
        <v>3249.99</v>
      </c>
      <c r="I15" s="46">
        <v>2112</v>
      </c>
    </row>
    <row r="16" spans="1:9" ht="13" x14ac:dyDescent="0.3">
      <c r="A16" s="9"/>
      <c r="B16" s="19"/>
      <c r="C16" s="12" t="s">
        <v>8</v>
      </c>
      <c r="D16" s="30" t="s">
        <v>14</v>
      </c>
      <c r="E16" s="34">
        <v>3499.99</v>
      </c>
      <c r="F16" s="31">
        <v>2275</v>
      </c>
      <c r="G16" s="61">
        <v>0.2</v>
      </c>
      <c r="H16" s="46">
        <v>2799.99</v>
      </c>
      <c r="I16" s="46">
        <v>1820</v>
      </c>
    </row>
    <row r="17" spans="1:9" ht="13" x14ac:dyDescent="0.3">
      <c r="A17" s="9"/>
      <c r="B17" s="19"/>
      <c r="C17" s="12"/>
      <c r="D17" s="30"/>
      <c r="E17" s="47"/>
      <c r="F17" s="31"/>
      <c r="G17" s="17"/>
      <c r="H17" s="17"/>
      <c r="I17" s="17"/>
    </row>
    <row r="18" spans="1:9" ht="13" x14ac:dyDescent="0.3">
      <c r="A18" s="9"/>
      <c r="B18" s="19"/>
      <c r="C18" s="12" t="s">
        <v>10</v>
      </c>
      <c r="D18" s="30" t="s">
        <v>6</v>
      </c>
      <c r="E18" s="13">
        <v>2799.99</v>
      </c>
      <c r="F18" s="31">
        <v>1820</v>
      </c>
      <c r="G18" s="61">
        <v>0.35</v>
      </c>
      <c r="H18" s="46">
        <v>1829.99</v>
      </c>
      <c r="I18" s="46">
        <v>1190</v>
      </c>
    </row>
    <row r="19" spans="1:9" ht="13" x14ac:dyDescent="0.3">
      <c r="A19" s="9"/>
      <c r="B19" s="19"/>
      <c r="C19" s="12" t="s">
        <v>10</v>
      </c>
      <c r="D19" s="30" t="s">
        <v>14</v>
      </c>
      <c r="E19" s="13">
        <v>1299.99</v>
      </c>
      <c r="F19" s="31">
        <v>845</v>
      </c>
      <c r="G19" s="61">
        <v>0.1</v>
      </c>
      <c r="H19" s="46">
        <v>1169.99</v>
      </c>
      <c r="I19" s="46">
        <v>760</v>
      </c>
    </row>
    <row r="20" spans="1:9" ht="13" x14ac:dyDescent="0.3">
      <c r="A20" s="9"/>
      <c r="B20" s="19"/>
      <c r="C20" s="12"/>
      <c r="D20" s="30"/>
      <c r="E20" s="17"/>
      <c r="F20" s="18"/>
      <c r="G20" s="12"/>
      <c r="H20" s="12"/>
      <c r="I20" s="12"/>
    </row>
    <row r="21" spans="1:9" ht="13" x14ac:dyDescent="0.3">
      <c r="B21" s="20"/>
      <c r="C21" s="12" t="s">
        <v>11</v>
      </c>
      <c r="D21" s="30" t="s">
        <v>6</v>
      </c>
      <c r="E21" s="13">
        <v>1999.99</v>
      </c>
      <c r="F21" s="31">
        <v>1300</v>
      </c>
      <c r="G21" s="61">
        <v>0.25</v>
      </c>
      <c r="H21" s="46">
        <v>1499.99</v>
      </c>
      <c r="I21" s="46">
        <v>975</v>
      </c>
    </row>
    <row r="22" spans="1:9" ht="13" x14ac:dyDescent="0.3">
      <c r="B22" s="20"/>
      <c r="C22" s="12" t="s">
        <v>11</v>
      </c>
      <c r="D22" s="30" t="s">
        <v>14</v>
      </c>
      <c r="E22" s="13">
        <v>649.99</v>
      </c>
      <c r="F22" s="31">
        <v>422</v>
      </c>
      <c r="G22" s="61">
        <v>0.1</v>
      </c>
      <c r="H22" s="46">
        <v>589.99</v>
      </c>
      <c r="I22" s="46">
        <v>383</v>
      </c>
    </row>
    <row r="23" spans="1:9" ht="15" thickBot="1" x14ac:dyDescent="0.4">
      <c r="B23" s="4"/>
      <c r="C23" s="15"/>
      <c r="D23" s="23"/>
      <c r="E23" s="36"/>
      <c r="F23" s="37"/>
    </row>
    <row r="24" spans="1:9" ht="12.5" x14ac:dyDescent="0.25">
      <c r="D24" s="11"/>
    </row>
    <row r="25" spans="1:9" ht="13" thickBot="1" x14ac:dyDescent="0.3">
      <c r="D25" s="11"/>
    </row>
    <row r="26" spans="1:9" ht="15.75" customHeight="1" thickBot="1" x14ac:dyDescent="0.3">
      <c r="B26" s="2"/>
      <c r="C26" s="6"/>
      <c r="D26" s="76" t="s">
        <v>23</v>
      </c>
      <c r="E26" s="76"/>
      <c r="F26" s="77"/>
      <c r="G26" s="73" t="s">
        <v>28</v>
      </c>
      <c r="H26" s="74"/>
      <c r="I26" s="75"/>
    </row>
    <row r="27" spans="1:9" ht="42.4" customHeight="1" x14ac:dyDescent="0.25">
      <c r="B27" s="3"/>
      <c r="C27" s="48"/>
      <c r="D27" s="78"/>
      <c r="E27" s="78"/>
      <c r="F27" s="79"/>
      <c r="G27" s="21"/>
      <c r="H27" s="21"/>
      <c r="I27" s="21"/>
    </row>
    <row r="28" spans="1:9" ht="11.65" customHeight="1" x14ac:dyDescent="0.25">
      <c r="B28" s="3"/>
      <c r="C28" s="48"/>
      <c r="D28" s="49" t="s">
        <v>30</v>
      </c>
      <c r="E28" s="50"/>
      <c r="F28" s="45"/>
      <c r="G28" s="22"/>
      <c r="H28" s="22"/>
      <c r="I28" s="22"/>
    </row>
    <row r="29" spans="1:9" ht="28.15" customHeight="1" x14ac:dyDescent="0.35">
      <c r="B29" s="3"/>
      <c r="C29" s="51" t="s">
        <v>0</v>
      </c>
      <c r="D29" s="51" t="s">
        <v>1</v>
      </c>
      <c r="E29" s="52" t="s">
        <v>2</v>
      </c>
      <c r="F29" s="59" t="s">
        <v>21</v>
      </c>
      <c r="G29" s="60" t="s">
        <v>31</v>
      </c>
      <c r="H29" s="60" t="s">
        <v>32</v>
      </c>
      <c r="I29" s="60" t="s">
        <v>33</v>
      </c>
    </row>
    <row r="30" spans="1:9" ht="15" customHeight="1" x14ac:dyDescent="0.35">
      <c r="B30" s="7"/>
      <c r="C30" s="1"/>
      <c r="D30" s="53" t="s">
        <v>12</v>
      </c>
      <c r="E30" s="54"/>
      <c r="F30" s="39"/>
      <c r="G30" s="9"/>
      <c r="H30" s="9"/>
      <c r="I30" s="9"/>
    </row>
    <row r="31" spans="1:9" s="27" customFormat="1" ht="13" x14ac:dyDescent="0.3">
      <c r="B31" s="26"/>
      <c r="C31" s="56" t="s">
        <v>16</v>
      </c>
      <c r="D31" s="56" t="s">
        <v>13</v>
      </c>
      <c r="E31" s="41">
        <v>4699.99</v>
      </c>
      <c r="F31" s="28">
        <v>3055</v>
      </c>
      <c r="G31" s="61">
        <v>0.25</v>
      </c>
      <c r="H31" s="46">
        <v>3529.99</v>
      </c>
      <c r="I31" s="46">
        <v>2291</v>
      </c>
    </row>
    <row r="32" spans="1:9" ht="13" x14ac:dyDescent="0.3">
      <c r="B32" s="10"/>
      <c r="C32" s="55" t="s">
        <v>15</v>
      </c>
      <c r="D32" s="55" t="s">
        <v>27</v>
      </c>
      <c r="E32" s="34">
        <v>3799.99</v>
      </c>
      <c r="F32" s="14">
        <v>2470</v>
      </c>
      <c r="G32" s="61">
        <v>0.35</v>
      </c>
      <c r="H32" s="46">
        <v>2469.9899999999998</v>
      </c>
      <c r="I32" s="46">
        <v>1605</v>
      </c>
    </row>
    <row r="33" spans="2:9" ht="13" x14ac:dyDescent="0.3">
      <c r="B33" s="10"/>
      <c r="C33" s="57" t="s">
        <v>15</v>
      </c>
      <c r="D33" s="55" t="s">
        <v>20</v>
      </c>
      <c r="E33" s="34">
        <v>4199.99</v>
      </c>
      <c r="F33" s="14">
        <v>2730</v>
      </c>
      <c r="G33" s="61">
        <v>0.25</v>
      </c>
      <c r="H33" s="46">
        <v>3149.99</v>
      </c>
      <c r="I33" s="46">
        <v>2047</v>
      </c>
    </row>
    <row r="34" spans="2:9" ht="13" x14ac:dyDescent="0.3">
      <c r="B34" s="10"/>
      <c r="C34" s="57" t="s">
        <v>15</v>
      </c>
      <c r="D34" s="55" t="s">
        <v>25</v>
      </c>
      <c r="E34" s="34">
        <v>3499.99</v>
      </c>
      <c r="F34" s="14">
        <v>2275</v>
      </c>
      <c r="G34" s="61">
        <v>0.25</v>
      </c>
      <c r="H34" s="46">
        <v>2629.99</v>
      </c>
      <c r="I34" s="46">
        <v>1706</v>
      </c>
    </row>
    <row r="35" spans="2:9" ht="13" x14ac:dyDescent="0.3">
      <c r="B35" s="10"/>
      <c r="C35" s="55" t="s">
        <v>16</v>
      </c>
      <c r="D35" s="55" t="s">
        <v>24</v>
      </c>
      <c r="E35" s="34">
        <v>2499.9899999999998</v>
      </c>
      <c r="F35" s="14">
        <v>1625</v>
      </c>
      <c r="G35" s="61">
        <v>0.2</v>
      </c>
      <c r="H35" s="46">
        <v>1999.99</v>
      </c>
      <c r="I35" s="46">
        <v>1299</v>
      </c>
    </row>
    <row r="36" spans="2:9" ht="13" x14ac:dyDescent="0.3">
      <c r="B36" s="10"/>
      <c r="C36" s="58"/>
      <c r="D36" s="58"/>
      <c r="E36" s="40"/>
      <c r="F36" s="14"/>
    </row>
    <row r="37" spans="2:9" ht="13" x14ac:dyDescent="0.3">
      <c r="B37" s="10"/>
      <c r="C37" s="55" t="s">
        <v>17</v>
      </c>
      <c r="D37" s="55" t="s">
        <v>13</v>
      </c>
      <c r="E37" s="34">
        <v>4299.99</v>
      </c>
      <c r="F37" s="14">
        <v>2795</v>
      </c>
      <c r="G37" s="61">
        <v>0.25</v>
      </c>
      <c r="H37" s="46">
        <v>3229.99</v>
      </c>
      <c r="I37" s="46">
        <v>2096</v>
      </c>
    </row>
    <row r="38" spans="2:9" s="25" customFormat="1" ht="13" x14ac:dyDescent="0.3">
      <c r="B38" s="24"/>
      <c r="C38" s="57" t="s">
        <v>17</v>
      </c>
      <c r="D38" s="57" t="s">
        <v>27</v>
      </c>
      <c r="E38" s="42">
        <v>3499.99</v>
      </c>
      <c r="F38" s="29">
        <v>2275</v>
      </c>
      <c r="G38" s="61">
        <v>0.35</v>
      </c>
      <c r="H38" s="46">
        <v>2279.9899999999998</v>
      </c>
      <c r="I38" s="46">
        <v>1478</v>
      </c>
    </row>
    <row r="39" spans="2:9" ht="13" x14ac:dyDescent="0.3">
      <c r="B39" s="10"/>
      <c r="C39" s="55" t="s">
        <v>17</v>
      </c>
      <c r="D39" s="55" t="s">
        <v>24</v>
      </c>
      <c r="E39" s="34">
        <v>1799.99</v>
      </c>
      <c r="F39" s="14">
        <v>1170</v>
      </c>
      <c r="G39" s="61">
        <v>0.2</v>
      </c>
      <c r="H39" s="46">
        <v>1439.99</v>
      </c>
      <c r="I39" s="46">
        <v>936</v>
      </c>
    </row>
    <row r="40" spans="2:9" ht="13" x14ac:dyDescent="0.3">
      <c r="B40" s="10"/>
      <c r="C40" s="55"/>
      <c r="D40" s="55"/>
      <c r="E40" s="34"/>
      <c r="F40" s="14"/>
    </row>
    <row r="41" spans="2:9" ht="13" x14ac:dyDescent="0.3">
      <c r="B41" s="3"/>
      <c r="C41" s="55" t="s">
        <v>18</v>
      </c>
      <c r="D41" s="55" t="s">
        <v>27</v>
      </c>
      <c r="E41" s="34">
        <v>2899.99</v>
      </c>
      <c r="F41" s="14">
        <v>1885</v>
      </c>
      <c r="G41" s="61">
        <v>0.35</v>
      </c>
      <c r="H41" s="46">
        <v>1889.99</v>
      </c>
      <c r="I41" s="46">
        <v>1225</v>
      </c>
    </row>
    <row r="42" spans="2:9" ht="13" x14ac:dyDescent="0.3">
      <c r="B42" s="3"/>
      <c r="C42" s="55" t="s">
        <v>18</v>
      </c>
      <c r="D42" s="55" t="s">
        <v>25</v>
      </c>
      <c r="E42" s="34">
        <v>2799.99</v>
      </c>
      <c r="F42" s="14">
        <v>1820</v>
      </c>
      <c r="G42" s="61">
        <v>0.25</v>
      </c>
      <c r="H42" s="46">
        <v>2099.9899999999998</v>
      </c>
      <c r="I42" s="46">
        <v>1365</v>
      </c>
    </row>
    <row r="43" spans="2:9" ht="15" thickBot="1" x14ac:dyDescent="0.4">
      <c r="B43" s="4"/>
      <c r="C43" s="5"/>
      <c r="D43" s="23"/>
      <c r="E43" s="43"/>
      <c r="F43" s="44"/>
    </row>
    <row r="44" spans="2:9" ht="15" thickBot="1" x14ac:dyDescent="0.4">
      <c r="C44" s="72"/>
      <c r="D44" s="72"/>
      <c r="E44" s="38"/>
      <c r="F44" s="38"/>
    </row>
    <row r="45" spans="2:9" ht="14.5" x14ac:dyDescent="0.35">
      <c r="C45" s="72" t="s">
        <v>26</v>
      </c>
      <c r="D45" s="72"/>
      <c r="E45" s="38"/>
      <c r="F45" s="38"/>
    </row>
  </sheetData>
  <mergeCells count="6">
    <mergeCell ref="C45:D45"/>
    <mergeCell ref="G26:I26"/>
    <mergeCell ref="G2:I2"/>
    <mergeCell ref="D2:F3"/>
    <mergeCell ref="D26:F27"/>
    <mergeCell ref="C44:D44"/>
  </mergeCells>
  <pageMargins left="0.7" right="0.7" top="0.75" bottom="0.75" header="0.3" footer="0.3"/>
  <pageSetup scale="68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E7A5-9C52-4069-B175-FFF09F3A5515}">
  <dimension ref="B1:M38"/>
  <sheetViews>
    <sheetView topLeftCell="A22" workbookViewId="0">
      <selection activeCell="O19" sqref="O19"/>
    </sheetView>
  </sheetViews>
  <sheetFormatPr defaultRowHeight="12.5" x14ac:dyDescent="0.25"/>
  <cols>
    <col min="1" max="1" width="4.453125" customWidth="1"/>
  </cols>
  <sheetData>
    <row r="1" spans="2:13" ht="13" thickBot="1" x14ac:dyDescent="0.3"/>
    <row r="2" spans="2:13" x14ac:dyDescent="0.25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2:13" x14ac:dyDescent="0.25"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2:13" x14ac:dyDescent="0.25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2:13" x14ac:dyDescent="0.25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8"/>
    </row>
    <row r="6" spans="2:13" x14ac:dyDescent="0.25"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2:13" x14ac:dyDescent="0.25"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2:13" x14ac:dyDescent="0.25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8"/>
    </row>
    <row r="9" spans="2:13" x14ac:dyDescent="0.25"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8"/>
    </row>
    <row r="10" spans="2:13" x14ac:dyDescent="0.25"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8"/>
    </row>
    <row r="11" spans="2:13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8"/>
    </row>
    <row r="12" spans="2:13" x14ac:dyDescent="0.25"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</row>
    <row r="13" spans="2:13" x14ac:dyDescent="0.25"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2:13" x14ac:dyDescent="0.25"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8"/>
    </row>
    <row r="15" spans="2:13" x14ac:dyDescent="0.25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6" spans="2:13" x14ac:dyDescent="0.25"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2:13" x14ac:dyDescent="0.25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</row>
    <row r="18" spans="2:13" x14ac:dyDescent="0.25"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</row>
    <row r="19" spans="2:13" x14ac:dyDescent="0.25"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8"/>
    </row>
    <row r="20" spans="2:13" x14ac:dyDescent="0.25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</row>
    <row r="21" spans="2:13" x14ac:dyDescent="0.25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</row>
    <row r="22" spans="2:13" x14ac:dyDescent="0.25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8"/>
    </row>
    <row r="23" spans="2:13" x14ac:dyDescent="0.25"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  <row r="24" spans="2:13" x14ac:dyDescent="0.25"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2:13" x14ac:dyDescent="0.25"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2:13" x14ac:dyDescent="0.25"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2:13" x14ac:dyDescent="0.25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8"/>
    </row>
    <row r="28" spans="2:13" x14ac:dyDescent="0.25"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</row>
    <row r="29" spans="2:13" x14ac:dyDescent="0.25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</row>
    <row r="30" spans="2:13" x14ac:dyDescent="0.25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</row>
    <row r="31" spans="2:13" x14ac:dyDescent="0.25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8"/>
    </row>
    <row r="32" spans="2:13" x14ac:dyDescent="0.25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8"/>
    </row>
    <row r="33" spans="2:13" x14ac:dyDescent="0.25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8"/>
    </row>
    <row r="34" spans="2:13" x14ac:dyDescent="0.25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/>
    </row>
    <row r="35" spans="2:13" x14ac:dyDescent="0.25"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</row>
    <row r="36" spans="2:13" x14ac:dyDescent="0.25"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</row>
    <row r="37" spans="2:13" x14ac:dyDescent="0.25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8"/>
    </row>
    <row r="38" spans="2:13" ht="13" thickBot="1" x14ac:dyDescent="0.3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3570-A890-48F9-9FA4-2EC4A7D7A631}">
  <sheetPr>
    <pageSetUpPr fitToPage="1"/>
  </sheetPr>
  <dimension ref="A1:K45"/>
  <sheetViews>
    <sheetView workbookViewId="0">
      <selection activeCell="J29" sqref="J29:K29"/>
    </sheetView>
  </sheetViews>
  <sheetFormatPr defaultColWidth="14.453125" defaultRowHeight="15.75" customHeight="1" x14ac:dyDescent="0.25"/>
  <cols>
    <col min="1" max="1" width="1.453125" customWidth="1"/>
    <col min="2" max="2" width="1.7265625" customWidth="1"/>
    <col min="3" max="3" width="14.1796875" customWidth="1"/>
    <col min="4" max="4" width="32.453125" customWidth="1"/>
    <col min="5" max="6" width="10.7265625" style="33" customWidth="1"/>
    <col min="7" max="11" width="11.7265625" style="8" customWidth="1"/>
  </cols>
  <sheetData>
    <row r="1" spans="1:11" ht="6.4" customHeight="1" thickBot="1" x14ac:dyDescent="0.3"/>
    <row r="2" spans="1:11" ht="15.75" customHeight="1" thickBot="1" x14ac:dyDescent="0.3">
      <c r="B2" s="2"/>
      <c r="C2" s="6"/>
      <c r="D2" s="76" t="s">
        <v>22</v>
      </c>
      <c r="E2" s="76"/>
      <c r="F2" s="77"/>
      <c r="G2" s="73" t="s">
        <v>29</v>
      </c>
      <c r="H2" s="74"/>
      <c r="I2" s="75"/>
    </row>
    <row r="3" spans="1:11" ht="42.4" customHeight="1" x14ac:dyDescent="0.25">
      <c r="B3" s="3"/>
      <c r="C3" s="48"/>
      <c r="D3" s="78"/>
      <c r="E3" s="78"/>
      <c r="F3" s="79"/>
      <c r="G3" s="21"/>
      <c r="H3" s="21"/>
      <c r="I3" s="21"/>
    </row>
    <row r="4" spans="1:11" ht="11.65" customHeight="1" x14ac:dyDescent="0.25">
      <c r="B4" s="3"/>
      <c r="C4" s="48"/>
      <c r="D4" s="49" t="s">
        <v>30</v>
      </c>
      <c r="E4" s="50"/>
      <c r="F4" s="45"/>
      <c r="G4" s="22"/>
      <c r="H4" s="22"/>
      <c r="I4" s="22"/>
    </row>
    <row r="5" spans="1:11" ht="28.15" customHeight="1" x14ac:dyDescent="0.35">
      <c r="B5" s="3"/>
      <c r="C5" s="51" t="s">
        <v>0</v>
      </c>
      <c r="D5" s="51" t="s">
        <v>1</v>
      </c>
      <c r="E5" s="52" t="s">
        <v>2</v>
      </c>
      <c r="F5" s="59" t="s">
        <v>21</v>
      </c>
      <c r="G5" s="60" t="s">
        <v>31</v>
      </c>
      <c r="H5" s="60" t="s">
        <v>32</v>
      </c>
      <c r="I5" s="60" t="s">
        <v>33</v>
      </c>
      <c r="J5" s="82" t="s">
        <v>34</v>
      </c>
      <c r="K5" s="82" t="s">
        <v>35</v>
      </c>
    </row>
    <row r="6" spans="1:11" ht="15" customHeight="1" x14ac:dyDescent="0.3">
      <c r="A6" s="9"/>
      <c r="B6" s="16"/>
      <c r="C6" s="12"/>
      <c r="D6" s="53" t="s">
        <v>3</v>
      </c>
      <c r="E6" s="47"/>
      <c r="F6" s="31"/>
      <c r="G6" s="12"/>
      <c r="H6" s="12"/>
      <c r="I6" s="12"/>
    </row>
    <row r="7" spans="1:11" ht="13" x14ac:dyDescent="0.3">
      <c r="A7" s="9"/>
      <c r="B7" s="16"/>
      <c r="C7" s="12" t="s">
        <v>4</v>
      </c>
      <c r="D7" s="30" t="s">
        <v>14</v>
      </c>
      <c r="E7" s="34">
        <v>3499.99</v>
      </c>
      <c r="F7" s="31">
        <v>2275</v>
      </c>
      <c r="G7" s="61">
        <v>0.2</v>
      </c>
      <c r="H7" s="46">
        <v>2799.99</v>
      </c>
      <c r="I7" s="46">
        <v>1820</v>
      </c>
      <c r="J7" s="81">
        <f>I7*0.98</f>
        <v>1783.6</v>
      </c>
      <c r="K7" s="81">
        <f>I7*0.96</f>
        <v>1747.2</v>
      </c>
    </row>
    <row r="8" spans="1:11" ht="13" x14ac:dyDescent="0.3">
      <c r="A8" s="9"/>
      <c r="B8" s="19"/>
      <c r="C8" s="12"/>
      <c r="D8" s="30"/>
      <c r="E8" s="47"/>
      <c r="F8" s="31"/>
      <c r="G8" s="17"/>
      <c r="H8" s="17"/>
      <c r="I8" s="17"/>
    </row>
    <row r="9" spans="1:11" ht="13" x14ac:dyDescent="0.3">
      <c r="A9" s="9"/>
      <c r="B9" s="19"/>
      <c r="C9" s="12" t="s">
        <v>7</v>
      </c>
      <c r="D9" s="30" t="s">
        <v>5</v>
      </c>
      <c r="E9" s="34">
        <v>6499.99</v>
      </c>
      <c r="F9" s="31">
        <v>4225</v>
      </c>
      <c r="G9" s="61">
        <v>0.35</v>
      </c>
      <c r="H9" s="46">
        <v>4229.99</v>
      </c>
      <c r="I9" s="46">
        <v>2750</v>
      </c>
      <c r="J9" s="81">
        <f>I9*0.98</f>
        <v>2695</v>
      </c>
      <c r="K9" s="81">
        <f>I9*0.96</f>
        <v>2640</v>
      </c>
    </row>
    <row r="10" spans="1:11" ht="13" x14ac:dyDescent="0.3">
      <c r="A10" s="9"/>
      <c r="B10" s="19"/>
      <c r="C10" s="12" t="s">
        <v>7</v>
      </c>
      <c r="D10" s="30" t="s">
        <v>6</v>
      </c>
      <c r="E10" s="34">
        <v>4999.99</v>
      </c>
      <c r="F10" s="31">
        <v>3250</v>
      </c>
      <c r="G10" s="61">
        <v>0.35</v>
      </c>
      <c r="H10" s="46">
        <v>3249.99</v>
      </c>
      <c r="I10" s="46">
        <v>2112</v>
      </c>
      <c r="J10" s="81">
        <f>I10*0.98</f>
        <v>2069.7599999999998</v>
      </c>
      <c r="K10" s="81">
        <f>I10*0.96</f>
        <v>2027.52</v>
      </c>
    </row>
    <row r="11" spans="1:11" ht="13" x14ac:dyDescent="0.3">
      <c r="A11" s="9"/>
      <c r="B11" s="19"/>
      <c r="C11" s="12" t="s">
        <v>7</v>
      </c>
      <c r="D11" s="30" t="s">
        <v>14</v>
      </c>
      <c r="E11" s="13">
        <v>3499.99</v>
      </c>
      <c r="F11" s="31">
        <v>2275</v>
      </c>
      <c r="G11" s="61">
        <v>0.2</v>
      </c>
      <c r="H11" s="46">
        <v>2799.99</v>
      </c>
      <c r="I11" s="46">
        <v>1820</v>
      </c>
      <c r="J11" s="33"/>
    </row>
    <row r="12" spans="1:11" ht="13" x14ac:dyDescent="0.3">
      <c r="A12" s="9"/>
      <c r="B12" s="19"/>
      <c r="C12" s="12"/>
      <c r="D12" s="30"/>
      <c r="E12" s="47"/>
      <c r="F12" s="31"/>
      <c r="G12" s="17"/>
      <c r="H12" s="17"/>
      <c r="I12" s="17"/>
    </row>
    <row r="13" spans="1:11" ht="13" x14ac:dyDescent="0.3">
      <c r="A13" s="9"/>
      <c r="B13" s="19"/>
      <c r="C13" s="12" t="s">
        <v>8</v>
      </c>
      <c r="D13" s="30" t="s">
        <v>19</v>
      </c>
      <c r="E13" s="35">
        <v>7299.99</v>
      </c>
      <c r="F13" s="32">
        <v>4745</v>
      </c>
      <c r="G13" s="61">
        <v>0.25</v>
      </c>
      <c r="H13" s="62">
        <v>5479.99</v>
      </c>
      <c r="I13" s="46">
        <v>3562</v>
      </c>
      <c r="J13" s="81">
        <f>I13*0.98</f>
        <v>3490.7599999999998</v>
      </c>
      <c r="K13" s="81">
        <f>I13*0.96</f>
        <v>3419.52</v>
      </c>
    </row>
    <row r="14" spans="1:11" ht="13" x14ac:dyDescent="0.3">
      <c r="A14" s="9"/>
      <c r="B14" s="19"/>
      <c r="C14" s="12" t="s">
        <v>8</v>
      </c>
      <c r="D14" s="30" t="s">
        <v>5</v>
      </c>
      <c r="E14" s="34">
        <v>6199.99</v>
      </c>
      <c r="F14" s="31">
        <v>4030</v>
      </c>
      <c r="G14" s="61">
        <v>0.35</v>
      </c>
      <c r="H14" s="46">
        <v>4029.99</v>
      </c>
      <c r="I14" s="46">
        <v>2619</v>
      </c>
      <c r="J14" s="81">
        <f>I14*0.98</f>
        <v>2566.62</v>
      </c>
      <c r="K14" s="81">
        <f>I14*0.96</f>
        <v>2514.2399999999998</v>
      </c>
    </row>
    <row r="15" spans="1:11" ht="13" x14ac:dyDescent="0.3">
      <c r="A15" s="9"/>
      <c r="B15" s="19"/>
      <c r="C15" s="12" t="s">
        <v>8</v>
      </c>
      <c r="D15" s="30" t="s">
        <v>9</v>
      </c>
      <c r="E15" s="34">
        <v>4999.99</v>
      </c>
      <c r="F15" s="31">
        <v>3250</v>
      </c>
      <c r="G15" s="61">
        <v>0.35</v>
      </c>
      <c r="H15" s="46">
        <v>3249.99</v>
      </c>
      <c r="I15" s="46">
        <v>2112</v>
      </c>
      <c r="J15" s="81">
        <f>I15*0.98</f>
        <v>2069.7599999999998</v>
      </c>
      <c r="K15" s="81">
        <f>I15*0.96</f>
        <v>2027.52</v>
      </c>
    </row>
    <row r="16" spans="1:11" ht="13" x14ac:dyDescent="0.3">
      <c r="A16" s="9"/>
      <c r="B16" s="19"/>
      <c r="C16" s="12" t="s">
        <v>8</v>
      </c>
      <c r="D16" s="30" t="s">
        <v>14</v>
      </c>
      <c r="E16" s="34">
        <v>3499.99</v>
      </c>
      <c r="F16" s="31">
        <v>2275</v>
      </c>
      <c r="G16" s="61">
        <v>0.2</v>
      </c>
      <c r="H16" s="46">
        <v>2799.99</v>
      </c>
      <c r="I16" s="46">
        <v>1820</v>
      </c>
      <c r="J16" s="33"/>
    </row>
    <row r="17" spans="1:11" ht="13" x14ac:dyDescent="0.3">
      <c r="A17" s="9"/>
      <c r="B17" s="19"/>
      <c r="C17" s="12"/>
      <c r="D17" s="30"/>
      <c r="E17" s="47"/>
      <c r="F17" s="31"/>
      <c r="G17" s="17"/>
      <c r="H17" s="17"/>
      <c r="I17" s="17"/>
    </row>
    <row r="18" spans="1:11" ht="13" x14ac:dyDescent="0.3">
      <c r="A18" s="9"/>
      <c r="B18" s="19"/>
      <c r="C18" s="12" t="s">
        <v>10</v>
      </c>
      <c r="D18" s="30" t="s">
        <v>6</v>
      </c>
      <c r="E18" s="13">
        <v>2799.99</v>
      </c>
      <c r="F18" s="31">
        <v>1820</v>
      </c>
      <c r="G18" s="61">
        <v>0.35</v>
      </c>
      <c r="H18" s="46">
        <v>1829.99</v>
      </c>
      <c r="I18" s="46">
        <v>1190</v>
      </c>
      <c r="J18" s="81">
        <f>I18*0.98</f>
        <v>1166.2</v>
      </c>
      <c r="K18" s="81">
        <f>I18*0.96</f>
        <v>1142.3999999999999</v>
      </c>
    </row>
    <row r="19" spans="1:11" ht="13" x14ac:dyDescent="0.3">
      <c r="A19" s="9"/>
      <c r="B19" s="19"/>
      <c r="C19" s="12" t="s">
        <v>10</v>
      </c>
      <c r="D19" s="30" t="s">
        <v>14</v>
      </c>
      <c r="E19" s="13">
        <v>1299.99</v>
      </c>
      <c r="F19" s="31">
        <v>845</v>
      </c>
      <c r="G19" s="61">
        <v>0.1</v>
      </c>
      <c r="H19" s="46">
        <v>1169.99</v>
      </c>
      <c r="I19" s="46">
        <v>760</v>
      </c>
      <c r="J19" s="33"/>
    </row>
    <row r="20" spans="1:11" ht="13" x14ac:dyDescent="0.3">
      <c r="A20" s="9"/>
      <c r="B20" s="19"/>
      <c r="C20" s="12"/>
      <c r="D20" s="30"/>
      <c r="E20" s="17"/>
      <c r="F20" s="18"/>
      <c r="G20" s="12"/>
      <c r="H20" s="12"/>
      <c r="I20" s="12"/>
    </row>
    <row r="21" spans="1:11" ht="13" x14ac:dyDescent="0.3">
      <c r="B21" s="20"/>
      <c r="C21" s="12" t="s">
        <v>11</v>
      </c>
      <c r="D21" s="30" t="s">
        <v>6</v>
      </c>
      <c r="E21" s="13">
        <v>1999.99</v>
      </c>
      <c r="F21" s="31">
        <v>1300</v>
      </c>
      <c r="G21" s="61">
        <v>0.25</v>
      </c>
      <c r="H21" s="46">
        <v>1499.99</v>
      </c>
      <c r="I21" s="46">
        <v>975</v>
      </c>
      <c r="J21" s="81">
        <f>I21*0.98</f>
        <v>955.5</v>
      </c>
      <c r="K21" s="81">
        <f>I21*0.96</f>
        <v>936</v>
      </c>
    </row>
    <row r="22" spans="1:11" ht="13" x14ac:dyDescent="0.3">
      <c r="B22" s="20"/>
      <c r="C22" s="12" t="s">
        <v>11</v>
      </c>
      <c r="D22" s="30" t="s">
        <v>14</v>
      </c>
      <c r="E22" s="13">
        <v>649.99</v>
      </c>
      <c r="F22" s="31">
        <v>422</v>
      </c>
      <c r="G22" s="61">
        <v>0.1</v>
      </c>
      <c r="H22" s="46">
        <v>589.99</v>
      </c>
      <c r="I22" s="46">
        <v>383</v>
      </c>
    </row>
    <row r="23" spans="1:11" ht="15" thickBot="1" x14ac:dyDescent="0.4">
      <c r="B23" s="4"/>
      <c r="C23" s="15"/>
      <c r="D23" s="23"/>
      <c r="E23" s="36"/>
      <c r="F23" s="37"/>
    </row>
    <row r="24" spans="1:11" ht="12.5" x14ac:dyDescent="0.25">
      <c r="D24" s="11"/>
    </row>
    <row r="25" spans="1:11" ht="13" thickBot="1" x14ac:dyDescent="0.3">
      <c r="D25" s="11"/>
    </row>
    <row r="26" spans="1:11" ht="15.75" customHeight="1" thickBot="1" x14ac:dyDescent="0.3">
      <c r="B26" s="2"/>
      <c r="C26" s="6"/>
      <c r="D26" s="76" t="s">
        <v>23</v>
      </c>
      <c r="E26" s="76"/>
      <c r="F26" s="77"/>
      <c r="G26" s="73" t="s">
        <v>28</v>
      </c>
      <c r="H26" s="74"/>
      <c r="I26" s="75"/>
    </row>
    <row r="27" spans="1:11" ht="42.4" customHeight="1" x14ac:dyDescent="0.3">
      <c r="B27" s="3"/>
      <c r="C27" s="48"/>
      <c r="D27" s="78"/>
      <c r="E27" s="78"/>
      <c r="F27" s="79"/>
      <c r="G27" s="21"/>
      <c r="H27" s="21"/>
      <c r="I27" s="21"/>
      <c r="J27" s="80"/>
      <c r="K27" s="80"/>
    </row>
    <row r="28" spans="1:11" ht="11.65" customHeight="1" x14ac:dyDescent="0.25">
      <c r="B28" s="3"/>
      <c r="C28" s="48"/>
      <c r="D28" s="49" t="s">
        <v>30</v>
      </c>
      <c r="E28" s="50"/>
      <c r="F28" s="45"/>
      <c r="G28" s="22"/>
      <c r="H28" s="22"/>
      <c r="I28" s="22"/>
    </row>
    <row r="29" spans="1:11" ht="28.15" customHeight="1" x14ac:dyDescent="0.35">
      <c r="B29" s="3"/>
      <c r="C29" s="51" t="s">
        <v>0</v>
      </c>
      <c r="D29" s="51" t="s">
        <v>1</v>
      </c>
      <c r="E29" s="52" t="s">
        <v>2</v>
      </c>
      <c r="F29" s="59" t="s">
        <v>21</v>
      </c>
      <c r="G29" s="60" t="s">
        <v>31</v>
      </c>
      <c r="H29" s="60" t="s">
        <v>32</v>
      </c>
      <c r="I29" s="60" t="s">
        <v>33</v>
      </c>
      <c r="J29" s="82" t="s">
        <v>34</v>
      </c>
      <c r="K29" s="82" t="s">
        <v>35</v>
      </c>
    </row>
    <row r="30" spans="1:11" ht="15" customHeight="1" x14ac:dyDescent="0.35">
      <c r="B30" s="7"/>
      <c r="C30" s="1"/>
      <c r="D30" s="53" t="s">
        <v>12</v>
      </c>
      <c r="E30" s="54"/>
      <c r="F30" s="39"/>
      <c r="G30" s="9"/>
      <c r="H30" s="9"/>
      <c r="I30" s="9"/>
    </row>
    <row r="31" spans="1:11" s="27" customFormat="1" ht="13" x14ac:dyDescent="0.3">
      <c r="B31" s="26"/>
      <c r="C31" s="56" t="s">
        <v>16</v>
      </c>
      <c r="D31" s="56" t="s">
        <v>13</v>
      </c>
      <c r="E31" s="41">
        <v>4699.99</v>
      </c>
      <c r="F31" s="28">
        <v>3055</v>
      </c>
      <c r="G31" s="61">
        <v>0.25</v>
      </c>
      <c r="H31" s="46">
        <v>3529.99</v>
      </c>
      <c r="I31" s="46">
        <v>2291</v>
      </c>
      <c r="J31" s="81">
        <f>I31*0.98</f>
        <v>2245.1799999999998</v>
      </c>
      <c r="K31" s="81">
        <f>I31*0.96</f>
        <v>2199.36</v>
      </c>
    </row>
    <row r="32" spans="1:11" ht="13" x14ac:dyDescent="0.3">
      <c r="B32" s="10"/>
      <c r="C32" s="55" t="s">
        <v>15</v>
      </c>
      <c r="D32" s="55" t="s">
        <v>27</v>
      </c>
      <c r="E32" s="34">
        <v>3799.99</v>
      </c>
      <c r="F32" s="14">
        <v>2470</v>
      </c>
      <c r="G32" s="61">
        <v>0.35</v>
      </c>
      <c r="H32" s="46">
        <v>2469.9899999999998</v>
      </c>
      <c r="I32" s="46">
        <v>1605</v>
      </c>
      <c r="J32" s="81">
        <f>I32*0.98</f>
        <v>1572.8999999999999</v>
      </c>
      <c r="K32" s="81">
        <f>I32*0.96</f>
        <v>1540.8</v>
      </c>
    </row>
    <row r="33" spans="2:11" ht="13" x14ac:dyDescent="0.3">
      <c r="B33" s="10"/>
      <c r="C33" s="57" t="s">
        <v>15</v>
      </c>
      <c r="D33" s="55" t="s">
        <v>20</v>
      </c>
      <c r="E33" s="34">
        <v>4199.99</v>
      </c>
      <c r="F33" s="14">
        <v>2730</v>
      </c>
      <c r="G33" s="61">
        <v>0.25</v>
      </c>
      <c r="H33" s="46">
        <v>3149.99</v>
      </c>
      <c r="I33" s="46">
        <v>2047</v>
      </c>
      <c r="J33" s="81">
        <f>I33*0.98</f>
        <v>2006.06</v>
      </c>
      <c r="K33" s="81">
        <f>I33*0.96</f>
        <v>1965.12</v>
      </c>
    </row>
    <row r="34" spans="2:11" ht="13" x14ac:dyDescent="0.3">
      <c r="B34" s="10"/>
      <c r="C34" s="57" t="s">
        <v>15</v>
      </c>
      <c r="D34" s="55" t="s">
        <v>25</v>
      </c>
      <c r="E34" s="34">
        <v>3499.99</v>
      </c>
      <c r="F34" s="14">
        <v>2275</v>
      </c>
      <c r="G34" s="61">
        <v>0.25</v>
      </c>
      <c r="H34" s="46">
        <v>2629.99</v>
      </c>
      <c r="I34" s="46">
        <v>1706</v>
      </c>
      <c r="J34" s="81">
        <f>I34*0.98</f>
        <v>1671.8799999999999</v>
      </c>
      <c r="K34" s="81">
        <f>I34*0.96</f>
        <v>1637.76</v>
      </c>
    </row>
    <row r="35" spans="2:11" ht="13" x14ac:dyDescent="0.3">
      <c r="B35" s="10"/>
      <c r="C35" s="55" t="s">
        <v>16</v>
      </c>
      <c r="D35" s="55" t="s">
        <v>24</v>
      </c>
      <c r="E35" s="34">
        <v>2499.9899999999998</v>
      </c>
      <c r="F35" s="14">
        <v>1625</v>
      </c>
      <c r="G35" s="61">
        <v>0.2</v>
      </c>
      <c r="H35" s="46">
        <v>1999.99</v>
      </c>
      <c r="I35" s="46">
        <v>1299</v>
      </c>
    </row>
    <row r="36" spans="2:11" ht="13" x14ac:dyDescent="0.3">
      <c r="B36" s="10"/>
      <c r="C36" s="58"/>
      <c r="D36" s="58"/>
      <c r="E36" s="40"/>
      <c r="F36" s="14"/>
    </row>
    <row r="37" spans="2:11" ht="13" x14ac:dyDescent="0.3">
      <c r="B37" s="10"/>
      <c r="C37" s="55" t="s">
        <v>17</v>
      </c>
      <c r="D37" s="55" t="s">
        <v>13</v>
      </c>
      <c r="E37" s="34">
        <v>4299.99</v>
      </c>
      <c r="F37" s="14">
        <v>2795</v>
      </c>
      <c r="G37" s="61">
        <v>0.25</v>
      </c>
      <c r="H37" s="46">
        <v>3229.99</v>
      </c>
      <c r="I37" s="46">
        <v>2096</v>
      </c>
      <c r="J37" s="81">
        <f>I37*0.98</f>
        <v>2054.08</v>
      </c>
      <c r="K37" s="81">
        <f>I37*0.96</f>
        <v>2012.1599999999999</v>
      </c>
    </row>
    <row r="38" spans="2:11" s="25" customFormat="1" ht="13" x14ac:dyDescent="0.3">
      <c r="B38" s="24"/>
      <c r="C38" s="57" t="s">
        <v>17</v>
      </c>
      <c r="D38" s="57" t="s">
        <v>27</v>
      </c>
      <c r="E38" s="42">
        <v>3499.99</v>
      </c>
      <c r="F38" s="29">
        <v>2275</v>
      </c>
      <c r="G38" s="61">
        <v>0.35</v>
      </c>
      <c r="H38" s="46">
        <v>2279.9899999999998</v>
      </c>
      <c r="I38" s="46">
        <v>1478</v>
      </c>
      <c r="J38" s="81">
        <f>I38*0.98</f>
        <v>1448.44</v>
      </c>
      <c r="K38" s="81">
        <f>I38*0.96</f>
        <v>1418.8799999999999</v>
      </c>
    </row>
    <row r="39" spans="2:11" ht="13" x14ac:dyDescent="0.3">
      <c r="B39" s="10"/>
      <c r="C39" s="55" t="s">
        <v>17</v>
      </c>
      <c r="D39" s="55" t="s">
        <v>24</v>
      </c>
      <c r="E39" s="34">
        <v>1799.99</v>
      </c>
      <c r="F39" s="14">
        <v>1170</v>
      </c>
      <c r="G39" s="61">
        <v>0.2</v>
      </c>
      <c r="H39" s="46">
        <v>1439.99</v>
      </c>
      <c r="I39" s="46">
        <v>936</v>
      </c>
    </row>
    <row r="40" spans="2:11" ht="13" x14ac:dyDescent="0.3">
      <c r="B40" s="10"/>
      <c r="C40" s="55"/>
      <c r="D40" s="55"/>
      <c r="E40" s="34"/>
      <c r="F40" s="14"/>
    </row>
    <row r="41" spans="2:11" ht="13" x14ac:dyDescent="0.3">
      <c r="B41" s="3"/>
      <c r="C41" s="55" t="s">
        <v>18</v>
      </c>
      <c r="D41" s="55" t="s">
        <v>27</v>
      </c>
      <c r="E41" s="34">
        <v>2899.99</v>
      </c>
      <c r="F41" s="14">
        <v>1885</v>
      </c>
      <c r="G41" s="61">
        <v>0.35</v>
      </c>
      <c r="H41" s="46">
        <v>1889.99</v>
      </c>
      <c r="I41" s="46">
        <v>1225</v>
      </c>
      <c r="J41" s="81">
        <f>I41*0.98</f>
        <v>1200.5</v>
      </c>
      <c r="K41" s="81">
        <f>I41*0.96</f>
        <v>1176</v>
      </c>
    </row>
    <row r="42" spans="2:11" ht="13" x14ac:dyDescent="0.3">
      <c r="B42" s="3"/>
      <c r="C42" s="55" t="s">
        <v>18</v>
      </c>
      <c r="D42" s="55" t="s">
        <v>25</v>
      </c>
      <c r="E42" s="34">
        <v>2799.99</v>
      </c>
      <c r="F42" s="14">
        <v>1820</v>
      </c>
      <c r="G42" s="61">
        <v>0.25</v>
      </c>
      <c r="H42" s="46">
        <v>2099.9899999999998</v>
      </c>
      <c r="I42" s="46">
        <v>1365</v>
      </c>
    </row>
    <row r="43" spans="2:11" ht="15" thickBot="1" x14ac:dyDescent="0.4">
      <c r="B43" s="4"/>
      <c r="C43" s="5"/>
      <c r="D43" s="23"/>
      <c r="E43" s="43"/>
      <c r="F43" s="44"/>
    </row>
    <row r="44" spans="2:11" ht="15" thickBot="1" x14ac:dyDescent="0.4">
      <c r="C44" s="72"/>
      <c r="D44" s="72"/>
      <c r="E44" s="38"/>
      <c r="F44" s="38"/>
    </row>
    <row r="45" spans="2:11" ht="14.5" x14ac:dyDescent="0.35">
      <c r="C45" s="72" t="s">
        <v>26</v>
      </c>
      <c r="D45" s="72"/>
      <c r="E45" s="38"/>
      <c r="F45" s="38"/>
    </row>
  </sheetData>
  <mergeCells count="6">
    <mergeCell ref="D2:F3"/>
    <mergeCell ref="G2:I2"/>
    <mergeCell ref="D26:F27"/>
    <mergeCell ref="G26:I26"/>
    <mergeCell ref="C44:D44"/>
    <mergeCell ref="C45:D45"/>
  </mergeCells>
  <pageMargins left="0.7" right="0.7" top="0.75" bottom="0.75" header="0.3" footer="0.3"/>
  <pageSetup scale="68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c8279b-2719-456d-bb6b-c28313fedbdf">
      <Terms xmlns="http://schemas.microsoft.com/office/infopath/2007/PartnerControls"/>
    </lcf76f155ced4ddcb4097134ff3c332f>
    <TaxCatchAll xmlns="86508806-298a-4a78-b231-34c6f3365a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76A36F1D386242B7115DE1AEA127C6" ma:contentTypeVersion="17" ma:contentTypeDescription="Create a new document." ma:contentTypeScope="" ma:versionID="194c36752775306d66e180e136e6a8a7">
  <xsd:schema xmlns:xsd="http://www.w3.org/2001/XMLSchema" xmlns:xs="http://www.w3.org/2001/XMLSchema" xmlns:p="http://schemas.microsoft.com/office/2006/metadata/properties" xmlns:ns2="86508806-298a-4a78-b231-34c6f3365ac9" xmlns:ns3="a7c8279b-2719-456d-bb6b-c28313fedbdf" targetNamespace="http://schemas.microsoft.com/office/2006/metadata/properties" ma:root="true" ma:fieldsID="9a3e3724578234780273cc8a53880000" ns2:_="" ns3:_="">
    <xsd:import namespace="86508806-298a-4a78-b231-34c6f3365ac9"/>
    <xsd:import namespace="a7c8279b-2719-456d-bb6b-c28313fedbd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08806-298a-4a78-b231-34c6f3365ac9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16753d4-b5c1-4d83-98e9-8d461cdcdc70}" ma:internalName="TaxCatchAll" ma:showField="CatchAllData" ma:web="86508806-298a-4a78-b231-34c6f3365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8279b-2719-456d-bb6b-c28313fed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b0c79fb-10de-4a5a-aee9-d8e0ddb93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FD882-5067-46C9-BFE0-95C57432FA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5C21A4-6A45-4FB4-B366-5E0D1994F104}">
  <ds:schemaRefs>
    <ds:schemaRef ds:uri="http://schemas.microsoft.com/office/2006/metadata/properties"/>
    <ds:schemaRef ds:uri="http://schemas.microsoft.com/office/infopath/2007/PartnerControls"/>
    <ds:schemaRef ds:uri="a7c8279b-2719-456d-bb6b-c28313fedbdf"/>
    <ds:schemaRef ds:uri="86508806-298a-4a78-b231-34c6f3365ac9"/>
  </ds:schemaRefs>
</ds:datastoreItem>
</file>

<file path=customXml/itemProps3.xml><?xml version="1.0" encoding="utf-8"?>
<ds:datastoreItem xmlns:ds="http://schemas.openxmlformats.org/officeDocument/2006/customXml" ds:itemID="{3617C67F-AF4F-443E-BE9F-2FD7BD464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508806-298a-4a78-b231-34c6f3365ac9"/>
    <ds:schemaRef ds:uri="a7c8279b-2719-456d-bb6b-c28313fed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Summer Price List</vt:lpstr>
      <vt:lpstr>Summer Incentive</vt:lpstr>
      <vt:lpstr>Additional Discounts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sugai</dc:creator>
  <cp:keywords/>
  <dc:description/>
  <cp:lastModifiedBy>Slatten, Kevin</cp:lastModifiedBy>
  <cp:revision/>
  <dcterms:created xsi:type="dcterms:W3CDTF">2020-09-02T22:48:20Z</dcterms:created>
  <dcterms:modified xsi:type="dcterms:W3CDTF">2025-06-02T00:59:19Z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0x0101003676A36F1D386242B7115DE1AEA127C6</vt:lpwstr>
  </property>
  <property fmtid="{D5CDD505-2E9C-101B-9397-08002B2CF9AE}" pid="3" name="MediaServiceImageTags">
    <vt:lpwstr/>
  </property>
</Properties>
</file>