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7065f56f13eff62/Documents/Cursillo/Kitchen/"/>
    </mc:Choice>
  </mc:AlternateContent>
  <xr:revisionPtr revIDLastSave="2" documentId="8_{00A7CA31-9693-4E46-888A-98E5697CB66E}" xr6:coauthVersionLast="47" xr6:coauthVersionMax="47" xr10:uidLastSave="{E4E51646-5B8D-4475-8901-8D130B173525}"/>
  <bookViews>
    <workbookView xWindow="-120" yWindow="-120" windowWidth="29040" windowHeight="15840" xr2:uid="{00000000-000D-0000-FFFF-FFFF00000000}"/>
  </bookViews>
  <sheets>
    <sheet name="Details" sheetId="1" r:id="rId1"/>
    <sheet name="Menu" sheetId="2" r:id="rId2"/>
    <sheet name="Team meeting" sheetId="3" r:id="rId3"/>
    <sheet name="Shopping list" sheetId="4" r:id="rId4"/>
    <sheet name="To Dos" sheetId="5" r:id="rId5"/>
  </sheets>
  <definedNames>
    <definedName name="_xlnm.Print_Area" localSheetId="0">Details!$G$1:$L$51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5" l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4" i="5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C14" i="4"/>
  <c r="C33" i="4"/>
  <c r="D33" i="4"/>
  <c r="B4" i="3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J40" i="1"/>
  <c r="A16" i="4" s="1"/>
  <c r="J6" i="1" l="1"/>
  <c r="A25" i="4" s="1"/>
  <c r="J7" i="1"/>
  <c r="A7" i="4" s="1"/>
  <c r="J8" i="1"/>
  <c r="A10" i="4" s="1"/>
  <c r="J9" i="1"/>
  <c r="A17" i="4" s="1"/>
  <c r="J10" i="1"/>
  <c r="A18" i="4" s="1"/>
  <c r="G49" i="1"/>
  <c r="H48" i="1"/>
  <c r="C22" i="4" s="1"/>
  <c r="G48" i="1"/>
  <c r="H47" i="1"/>
  <c r="C30" i="4" s="1"/>
  <c r="G47" i="1"/>
  <c r="H46" i="1"/>
  <c r="C29" i="4" s="1"/>
  <c r="G46" i="1"/>
  <c r="H45" i="1"/>
  <c r="C3" i="4" s="1"/>
  <c r="G45" i="1"/>
  <c r="H44" i="1"/>
  <c r="G44" i="1"/>
  <c r="H43" i="1"/>
  <c r="C21" i="4" s="1"/>
  <c r="G43" i="1"/>
  <c r="H42" i="1"/>
  <c r="C2" i="4" s="1"/>
  <c r="G42" i="1"/>
  <c r="H41" i="1"/>
  <c r="C5" i="4" s="1"/>
  <c r="G41" i="1"/>
  <c r="H40" i="1"/>
  <c r="C16" i="4" s="1"/>
  <c r="G40" i="1"/>
  <c r="H39" i="1"/>
  <c r="C32" i="4" s="1"/>
  <c r="G39" i="1"/>
  <c r="G28" i="1"/>
  <c r="H28" i="1"/>
  <c r="G29" i="1"/>
  <c r="H29" i="1"/>
  <c r="C27" i="4" s="1"/>
  <c r="G30" i="1"/>
  <c r="H30" i="1"/>
  <c r="C28" i="4" s="1"/>
  <c r="G31" i="1"/>
  <c r="H31" i="1"/>
  <c r="C31" i="4" s="1"/>
  <c r="G32" i="1"/>
  <c r="H32" i="1"/>
  <c r="C6" i="4" s="1"/>
  <c r="G33" i="1"/>
  <c r="H33" i="1"/>
  <c r="C24" i="4" s="1"/>
  <c r="G34" i="1"/>
  <c r="H34" i="1"/>
  <c r="C11" i="4" s="1"/>
  <c r="G35" i="1"/>
  <c r="H35" i="1"/>
  <c r="G36" i="1"/>
  <c r="H36" i="1"/>
  <c r="C13" i="4" s="1"/>
  <c r="G37" i="1"/>
  <c r="H37" i="1"/>
  <c r="C12" i="4" s="1"/>
  <c r="G38" i="1"/>
  <c r="I32" i="1"/>
  <c r="D6" i="4" s="1"/>
  <c r="J32" i="1"/>
  <c r="A6" i="4" s="1"/>
  <c r="I33" i="1"/>
  <c r="D24" i="4" s="1"/>
  <c r="J33" i="1"/>
  <c r="A24" i="4" s="1"/>
  <c r="I34" i="1"/>
  <c r="D11" i="4" s="1"/>
  <c r="J34" i="1"/>
  <c r="A11" i="4" s="1"/>
  <c r="I35" i="1"/>
  <c r="J35" i="1"/>
  <c r="I36" i="1"/>
  <c r="D13" i="4" s="1"/>
  <c r="J36" i="1"/>
  <c r="A13" i="4" s="1"/>
  <c r="I37" i="1"/>
  <c r="D12" i="4" s="1"/>
  <c r="J37" i="1"/>
  <c r="A12" i="4" s="1"/>
  <c r="I39" i="1"/>
  <c r="D32" i="4" s="1"/>
  <c r="J39" i="1"/>
  <c r="A32" i="4" s="1"/>
  <c r="I40" i="1"/>
  <c r="D16" i="4" s="1"/>
  <c r="I41" i="1"/>
  <c r="D5" i="4" s="1"/>
  <c r="J41" i="1"/>
  <c r="A5" i="4" s="1"/>
  <c r="I42" i="1"/>
  <c r="D2" i="4" s="1"/>
  <c r="J42" i="1"/>
  <c r="A2" i="4" s="1"/>
  <c r="I43" i="1"/>
  <c r="D21" i="4" s="1"/>
  <c r="J43" i="1"/>
  <c r="A21" i="4" s="1"/>
  <c r="I44" i="1"/>
  <c r="J44" i="1"/>
  <c r="I45" i="1"/>
  <c r="D3" i="4" s="1"/>
  <c r="J45" i="1"/>
  <c r="A3" i="4" s="1"/>
  <c r="I46" i="1"/>
  <c r="D29" i="4" s="1"/>
  <c r="J46" i="1"/>
  <c r="A29" i="4" s="1"/>
  <c r="I47" i="1"/>
  <c r="D30" i="4" s="1"/>
  <c r="J47" i="1"/>
  <c r="A30" i="4" s="1"/>
  <c r="I48" i="1"/>
  <c r="D22" i="4" s="1"/>
  <c r="J48" i="1"/>
  <c r="A22" i="4" s="1"/>
  <c r="I49" i="1"/>
  <c r="J49" i="1"/>
  <c r="J50" i="1"/>
  <c r="J51" i="1"/>
  <c r="A33" i="4" s="1"/>
  <c r="I28" i="1"/>
  <c r="J28" i="1"/>
  <c r="I29" i="1"/>
  <c r="D27" i="4" s="1"/>
  <c r="J29" i="1"/>
  <c r="A27" i="4" s="1"/>
  <c r="I30" i="1"/>
  <c r="D28" i="4" s="1"/>
  <c r="J30" i="1"/>
  <c r="A28" i="4" s="1"/>
  <c r="I31" i="1"/>
  <c r="D31" i="4" s="1"/>
  <c r="J31" i="1"/>
  <c r="A31" i="4" s="1"/>
  <c r="K27" i="1"/>
  <c r="K31" i="1"/>
  <c r="K37" i="1"/>
  <c r="K39" i="1"/>
  <c r="K42" i="1"/>
  <c r="K43" i="1"/>
  <c r="H27" i="1"/>
  <c r="C8" i="4" s="1"/>
  <c r="G27" i="1"/>
  <c r="I27" i="1"/>
  <c r="D8" i="4" s="1"/>
  <c r="K17" i="1"/>
  <c r="K9" i="1"/>
  <c r="I5" i="1"/>
  <c r="G6" i="1"/>
  <c r="H6" i="1"/>
  <c r="C25" i="4" s="1"/>
  <c r="G7" i="1"/>
  <c r="H7" i="1"/>
  <c r="C7" i="4" s="1"/>
  <c r="G8" i="1"/>
  <c r="H8" i="1"/>
  <c r="C10" i="4" s="1"/>
  <c r="G9" i="1"/>
  <c r="H9" i="1"/>
  <c r="C17" i="4" s="1"/>
  <c r="G10" i="1"/>
  <c r="H10" i="1"/>
  <c r="C18" i="4" s="1"/>
  <c r="G11" i="1"/>
  <c r="H11" i="1"/>
  <c r="C26" i="4" s="1"/>
  <c r="G12" i="1"/>
  <c r="H12" i="1"/>
  <c r="C15" i="4" s="1"/>
  <c r="G13" i="1"/>
  <c r="H13" i="1"/>
  <c r="C23" i="4" s="1"/>
  <c r="G14" i="1"/>
  <c r="G15" i="1"/>
  <c r="H15" i="1"/>
  <c r="C4" i="4" s="1"/>
  <c r="G16" i="1"/>
  <c r="H16" i="1"/>
  <c r="C20" i="4" s="1"/>
  <c r="G17" i="1"/>
  <c r="H17" i="1"/>
  <c r="C19" i="4" s="1"/>
  <c r="G18" i="1"/>
  <c r="H18" i="1"/>
  <c r="C9" i="4" s="1"/>
  <c r="H5" i="1"/>
  <c r="G5" i="1"/>
  <c r="L10" i="1"/>
  <c r="L4" i="1"/>
  <c r="J18" i="1"/>
  <c r="A9" i="4" s="1"/>
  <c r="I18" i="1"/>
  <c r="D9" i="4" s="1"/>
  <c r="J17" i="1"/>
  <c r="A19" i="4" s="1"/>
  <c r="I17" i="1"/>
  <c r="D19" i="4" s="1"/>
  <c r="J16" i="1"/>
  <c r="A20" i="4" s="1"/>
  <c r="I16" i="1"/>
  <c r="D20" i="4" s="1"/>
  <c r="J15" i="1"/>
  <c r="A4" i="4" s="1"/>
  <c r="I15" i="1"/>
  <c r="D4" i="4" s="1"/>
  <c r="J14" i="1"/>
  <c r="A14" i="4" s="1"/>
  <c r="I14" i="1"/>
  <c r="D14" i="4" s="1"/>
  <c r="J13" i="1"/>
  <c r="A23" i="4" s="1"/>
  <c r="I13" i="1"/>
  <c r="D23" i="4" s="1"/>
  <c r="J12" i="1"/>
  <c r="A15" i="4" s="1"/>
  <c r="I12" i="1"/>
  <c r="D15" i="4" s="1"/>
  <c r="J11" i="1"/>
  <c r="A26" i="4" s="1"/>
  <c r="I11" i="1"/>
  <c r="D26" i="4" s="1"/>
  <c r="I10" i="1"/>
  <c r="D18" i="4" s="1"/>
  <c r="I9" i="1"/>
  <c r="D17" i="4" s="1"/>
  <c r="I8" i="1"/>
  <c r="D10" i="4" s="1"/>
  <c r="I7" i="1"/>
  <c r="D7" i="4" s="1"/>
  <c r="I6" i="1"/>
  <c r="D25" i="4" s="1"/>
  <c r="J5" i="1"/>
  <c r="L3" i="1"/>
  <c r="K3" i="1"/>
  <c r="J3" i="1"/>
  <c r="I3" i="1"/>
  <c r="H3" i="1"/>
  <c r="G3" i="1"/>
  <c r="G2" i="1"/>
  <c r="G1" i="1"/>
  <c r="L37" i="1"/>
  <c r="L27" i="1"/>
  <c r="J27" i="1"/>
  <c r="A8" i="4" s="1"/>
  <c r="L26" i="1"/>
  <c r="K26" i="1"/>
  <c r="J26" i="1"/>
  <c r="I26" i="1"/>
  <c r="H26" i="1"/>
  <c r="G26" i="1"/>
  <c r="G25" i="1"/>
  <c r="G24" i="1"/>
  <c r="G23" i="1"/>
</calcChain>
</file>

<file path=xl/sharedStrings.xml><?xml version="1.0" encoding="utf-8"?>
<sst xmlns="http://schemas.openxmlformats.org/spreadsheetml/2006/main" count="281" uniqueCount="166">
  <si>
    <t>Serves</t>
  </si>
  <si>
    <t>item</t>
  </si>
  <si>
    <t>Quantity</t>
  </si>
  <si>
    <t>Prep</t>
  </si>
  <si>
    <t>Tablespoons</t>
  </si>
  <si>
    <t>Unit</t>
  </si>
  <si>
    <t>Directions</t>
  </si>
  <si>
    <t>Glazed Carrots</t>
  </si>
  <si>
    <t>lb</t>
  </si>
  <si>
    <t>cups</t>
  </si>
  <si>
    <t>Sugar</t>
  </si>
  <si>
    <t>Eggs</t>
  </si>
  <si>
    <t>Multiplier</t>
  </si>
  <si>
    <t>Powdered Sugar</t>
  </si>
  <si>
    <t>cans</t>
  </si>
  <si>
    <t>Flour</t>
  </si>
  <si>
    <t>Teaspoons</t>
  </si>
  <si>
    <t>Milk</t>
  </si>
  <si>
    <t>Salt</t>
  </si>
  <si>
    <r>
      <t>Preheat Oven to 350</t>
    </r>
    <r>
      <rPr>
        <u/>
        <sz val="16"/>
        <color theme="1"/>
        <rFont val="Calibri"/>
        <family val="2"/>
      </rPr>
      <t>°</t>
    </r>
  </si>
  <si>
    <t>large</t>
  </si>
  <si>
    <t>Unsalted Butter</t>
  </si>
  <si>
    <t>room temp</t>
  </si>
  <si>
    <t>Cinnamon</t>
  </si>
  <si>
    <t>Ham</t>
  </si>
  <si>
    <t>Scrambled Eggs</t>
  </si>
  <si>
    <t>Oatmeal</t>
  </si>
  <si>
    <t>Brown Sugar</t>
  </si>
  <si>
    <t>Salad</t>
  </si>
  <si>
    <t>Pulled Pork</t>
  </si>
  <si>
    <t>Tomato Soup</t>
  </si>
  <si>
    <t>Lasagna</t>
  </si>
  <si>
    <t>Jell-O</t>
  </si>
  <si>
    <t>Large</t>
  </si>
  <si>
    <t>Water</t>
  </si>
  <si>
    <t>Caesar Salad</t>
  </si>
  <si>
    <t>Brownies</t>
  </si>
  <si>
    <t>Saturday Breakfast</t>
  </si>
  <si>
    <t>Friday Night</t>
  </si>
  <si>
    <t>Warm Water</t>
  </si>
  <si>
    <t>Tablespoon</t>
  </si>
  <si>
    <t>Dry Yeast</t>
  </si>
  <si>
    <t>sticks</t>
  </si>
  <si>
    <t>Margarine</t>
  </si>
  <si>
    <t>quart</t>
  </si>
  <si>
    <t>Honey</t>
  </si>
  <si>
    <t>melted</t>
  </si>
  <si>
    <t xml:space="preserve">6-7 </t>
  </si>
  <si>
    <t>Mix in bowl water, sugar &amp; yeast.  Stir until dissolved.  Lightly stir eggs, margarine, milk, sugar, honey &amp; salt together.  Turn mixer on low. Slowly add flour.  Dough should be firm but workable.</t>
  </si>
  <si>
    <t>Corn Oil</t>
  </si>
  <si>
    <t>Pam spray</t>
  </si>
  <si>
    <t>Beat thoroughly</t>
  </si>
  <si>
    <t>brush/spray bottle</t>
  </si>
  <si>
    <t>Stick Buns</t>
  </si>
  <si>
    <t>Made with bread the night before (baked in morning)</t>
  </si>
  <si>
    <t>Mix and let yeast rise</t>
  </si>
  <si>
    <t>Dry nonfat powder milk</t>
  </si>
  <si>
    <t>Sea Salt</t>
  </si>
  <si>
    <t>as needed</t>
  </si>
  <si>
    <t>Dark Corn Syrup</t>
  </si>
  <si>
    <t>packed</t>
  </si>
  <si>
    <t>Pecans</t>
  </si>
  <si>
    <t>chopped</t>
  </si>
  <si>
    <t>Rolling Pin</t>
  </si>
  <si>
    <r>
      <t>Preheat Oven to 350</t>
    </r>
    <r>
      <rPr>
        <sz val="12"/>
        <color theme="1"/>
        <rFont val="Calibri"/>
        <family val="2"/>
      </rPr>
      <t>°</t>
    </r>
  </si>
  <si>
    <t>brush</t>
  </si>
  <si>
    <t>Little</t>
  </si>
  <si>
    <t xml:space="preserve"> Deacon Ray Johnson's Agape Bread</t>
  </si>
  <si>
    <t>1. Knead dough by hand &amp; place in clean, oiled mixing bowl.  Flip dough to cover surface in oil.  Let it rise uncovered for 1-1.5 hours.  Poke finger into dough, if dent stays its ready.  2. Form dough into balls the size of a baseball. Roll balls into "snakes" about 12-14" long.  Braid 3 snakes &amp; crimp both ends really well.  Place braided dough on oiled baking sheet, 2 loaves/sheet.  Spray/brush each loaves.  Let sit 1hour &amp; repeat poke test.  Bake for 35-40 minutes. Check after 10-15 minutes to check uniformity &amp; to spray/brush each loaves again.</t>
  </si>
  <si>
    <t>In mixer cream butter &amp; sugar.  Add Powder milk &amp; salt.  Then add eggs 1 at a time.  Scrape down bowl.  Add water and the yeast mixture.  Add flour slowly.  Beat 5-10 minutes.  Use extra flour on counter.  Add more flour if sticky.  Knead by folding dough in on itself.  Knead until lump-free &amp; no longer sticky.  Place in grease bowl &amp; cover with plastic wrap.  Let dough double (2.5 hrs).</t>
  </si>
  <si>
    <t>Glaze:  Mix butter, honey, corn syrup, &amp; brown sugar.  Add water and mix.  Pour in bottom of pan.  Sprinkle pecans over glaze &amp; set aside.                                         Flour the surface.                                       Cinnamon Sugar:  Combine cinnamon &amp; sugar in bowl.  Punch down dough &amp; cut in 16 balls.  Roll out to 10"x10", brush butter &amp; sprinkle cinnamon sugar mixture.  Start to roll up into a Roll &amp; cut into 6 pieces.  Place them on glaze &amp; pecans .  Repeat and when done cover with plastic wrap &amp; let rise 1 hr. or so.  Bake until golden brown (About 30 minutes)                                                Royal Icing:  Mix Powdered sugar and water to desired consistency..  Invert buns &amp; drizzle icing over the top in zip zags</t>
  </si>
  <si>
    <t>Malt-O-Meal</t>
  </si>
  <si>
    <t>Muffins</t>
  </si>
  <si>
    <t>Menu for Cursillo Oct 15-18, 2015</t>
  </si>
  <si>
    <t>Thursday</t>
  </si>
  <si>
    <t>Chips</t>
  </si>
  <si>
    <t>team meal</t>
  </si>
  <si>
    <t>Coleslaw</t>
  </si>
  <si>
    <t>Cookies</t>
  </si>
  <si>
    <t>Fruit</t>
  </si>
  <si>
    <t>Friday</t>
  </si>
  <si>
    <t>Breakfast</t>
  </si>
  <si>
    <t>Banana bread French Toast</t>
  </si>
  <si>
    <t>Lunch</t>
  </si>
  <si>
    <t>Dessert</t>
  </si>
  <si>
    <t>Day</t>
  </si>
  <si>
    <t>Meal</t>
  </si>
  <si>
    <t>Main dish</t>
  </si>
  <si>
    <t>Sides</t>
  </si>
  <si>
    <t>Dinner</t>
  </si>
  <si>
    <t>Garlic Bread</t>
  </si>
  <si>
    <t>Baked Apples &amp; Ice Cream</t>
  </si>
  <si>
    <t>Saturday</t>
  </si>
  <si>
    <t>Egg Srata</t>
  </si>
  <si>
    <t>Agape</t>
  </si>
  <si>
    <t>Rouladen &amp; Whipped Potatoes</t>
  </si>
  <si>
    <t>Spinach Salad</t>
  </si>
  <si>
    <t>Corn casserole</t>
  </si>
  <si>
    <t>Pudding layers</t>
  </si>
  <si>
    <t>Chili, Hot Dogs &amp; Brats</t>
  </si>
  <si>
    <t>Jell-o fruit salad</t>
  </si>
  <si>
    <t>Tacos</t>
  </si>
  <si>
    <t>Poster Party</t>
  </si>
  <si>
    <t>Pizza</t>
  </si>
  <si>
    <t>Nachos</t>
  </si>
  <si>
    <t>Ice Cream</t>
  </si>
  <si>
    <t>Pop Corn</t>
  </si>
  <si>
    <t>Sunday</t>
  </si>
  <si>
    <t>Cereal</t>
  </si>
  <si>
    <t>12-14</t>
  </si>
  <si>
    <t>Grilled Cheese</t>
  </si>
  <si>
    <t>Team</t>
  </si>
  <si>
    <t>Bob (2)</t>
  </si>
  <si>
    <t>Mark (1)</t>
  </si>
  <si>
    <t>Vince</t>
  </si>
  <si>
    <t>Chris (3)</t>
  </si>
  <si>
    <t>2&amp;3</t>
  </si>
  <si>
    <t>1, 2 &amp; 3</t>
  </si>
  <si>
    <t>Team meeting items</t>
  </si>
  <si>
    <t>Confirm with Jim Flood what he is bring and when</t>
  </si>
  <si>
    <t>Confirm extras that people are bring to weekend</t>
  </si>
  <si>
    <t>Give Captains their menu</t>
  </si>
  <si>
    <t>Ask everyone to stay on Sunday.</t>
  </si>
  <si>
    <t>Give schedules to Captains</t>
  </si>
  <si>
    <t>Explain moring and evening prayer (will have a song each morning)</t>
  </si>
  <si>
    <t>We are cooking the bread and sticky buns ourselves</t>
  </si>
  <si>
    <t>Kitchen will get crowed at times, please be understanding</t>
  </si>
  <si>
    <t>Schedule is full.  Yes you will have free time but that is subject to getting meals cooked</t>
  </si>
  <si>
    <t>-</t>
  </si>
  <si>
    <t>I will assign everyone to a team by next team meeting</t>
  </si>
  <si>
    <t>Need to stay on schedule and understand our schedule is subject to conference room changes</t>
  </si>
  <si>
    <t>Bring a friend - we have a menu that could be challenging.  Even if they can't make team meetings</t>
  </si>
  <si>
    <t>We will have fun, praying for the candidiates, cooking and serving all on the weekend.</t>
  </si>
  <si>
    <t>Order &amp; pay for Banana nut bread</t>
  </si>
  <si>
    <t>Confirm Mark is picking up the banana nut bread</t>
  </si>
  <si>
    <t>Make up captians packages</t>
  </si>
  <si>
    <t>Shop for food</t>
  </si>
  <si>
    <t>Confirm we have Jim Floods hot box with trays</t>
  </si>
  <si>
    <t>Check list of workers  plus candidates for quantities of food</t>
  </si>
  <si>
    <t>Make schedules for workers (black &amp; white copies)</t>
  </si>
  <si>
    <t>Check team assignments again</t>
  </si>
  <si>
    <t>Get people signed up for Adoration</t>
  </si>
  <si>
    <t>To dos before weekend starts</t>
  </si>
  <si>
    <t>Separate food by meal</t>
  </si>
  <si>
    <t>check list of other items to bring from home</t>
  </si>
  <si>
    <t>Large bowl</t>
  </si>
  <si>
    <t>Spoons</t>
  </si>
  <si>
    <t>Confirm Vince is doing Thursday even meal. (What do I need to have)</t>
  </si>
  <si>
    <t>Bring song words for morning songs</t>
  </si>
  <si>
    <t>Check with Tony on his availablity to play songs</t>
  </si>
  <si>
    <t>Count Bun trays</t>
  </si>
  <si>
    <t>Count Pots</t>
  </si>
  <si>
    <t>Check on industrial mixer</t>
  </si>
  <si>
    <t>Ask people to bring Kitchen Aids if no industrial mixer</t>
  </si>
  <si>
    <t>Check spices needed</t>
  </si>
  <si>
    <t>Check powered sugar</t>
  </si>
  <si>
    <t>Check on drink mixes</t>
  </si>
  <si>
    <t>Check on table cloths</t>
  </si>
  <si>
    <t>check on wine glasses</t>
  </si>
  <si>
    <t>Confirm Hams</t>
  </si>
  <si>
    <t>Check if they have Cocoa powder</t>
  </si>
  <si>
    <t>check on salt</t>
  </si>
  <si>
    <t>Add conversion table to all captians books</t>
  </si>
  <si>
    <t>Check on Pam spray</t>
  </si>
  <si>
    <t>Check on Crackers</t>
  </si>
  <si>
    <t>Check on foil &amp; clear wrap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</si>
</sst>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u/>
      <sz val="16"/>
      <color theme="1"/>
      <name val="Calibri"/>
      <family val="2"/>
    </font>
    <font>
      <sz val="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u/>
      <sz val="2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u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2" fontId="1" fillId="0" borderId="0" xfId="0" applyNumberFormat="1" applyFon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16" fontId="1" fillId="0" borderId="0" xfId="0" quotePrefix="1" applyNumberFormat="1" applyFont="1"/>
    <xf numFmtId="0" fontId="10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12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quotePrefix="1" applyNumberFormat="1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2" borderId="0" xfId="0" applyFill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right"/>
    </xf>
    <xf numFmtId="0" fontId="0" fillId="0" borderId="1" xfId="0" applyBorder="1"/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 applyAlignment="1">
      <alignment horizontal="center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956330</xdr:colOff>
      <xdr:row>9</xdr:row>
      <xdr:rowOff>0</xdr:rowOff>
    </xdr:from>
    <xdr:to>
      <xdr:col>10</xdr:col>
      <xdr:colOff>810387</xdr:colOff>
      <xdr:row>15</xdr:row>
      <xdr:rowOff>228599</xdr:rowOff>
    </xdr:to>
    <xdr:pic>
      <xdr:nvPicPr>
        <xdr:cNvPr id="1049" name="Picture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786380" y="78085950"/>
          <a:ext cx="2768707" cy="18287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1158875</xdr:colOff>
      <xdr:row>42</xdr:row>
      <xdr:rowOff>180975</xdr:rowOff>
    </xdr:from>
    <xdr:to>
      <xdr:col>10</xdr:col>
      <xdr:colOff>728472</xdr:colOff>
      <xdr:row>50</xdr:row>
      <xdr:rowOff>142875</xdr:rowOff>
    </xdr:to>
    <xdr:pic>
      <xdr:nvPicPr>
        <xdr:cNvPr id="1050" name="Picture 26" descr="http://media2.s-nbcnews.com/i/streams/2014/December/141218/1D274907460723-sticky-bun-636.jpg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017500" y="10715625"/>
          <a:ext cx="2484247" cy="15621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workbookViewId="0">
      <selection activeCell="A5" sqref="A5"/>
    </sheetView>
  </sheetViews>
  <sheetFormatPr defaultColWidth="9" defaultRowHeight="21" x14ac:dyDescent="0.35"/>
  <cols>
    <col min="1" max="1" width="7.875" style="2" bestFit="1" customWidth="1"/>
    <col min="2" max="2" width="11.375" style="2" bestFit="1" customWidth="1"/>
    <col min="3" max="3" width="14.5" style="2" bestFit="1" customWidth="1"/>
    <col min="4" max="4" width="39.125" style="2" bestFit="1" customWidth="1"/>
    <col min="5" max="5" width="9.625" style="2" customWidth="1"/>
    <col min="6" max="6" width="39.375" style="2" customWidth="1"/>
    <col min="7" max="7" width="7.875" style="2" bestFit="1" customWidth="1"/>
    <col min="8" max="8" width="11.375" style="2" bestFit="1" customWidth="1"/>
    <col min="9" max="9" width="14.5" style="2" bestFit="1" customWidth="1"/>
    <col min="10" max="10" width="38.25" style="2" customWidth="1"/>
    <col min="11" max="11" width="10.75" style="2" customWidth="1"/>
    <col min="12" max="12" width="39.5" style="2" customWidth="1"/>
    <col min="13" max="16384" width="9" style="2"/>
  </cols>
  <sheetData>
    <row r="1" spans="1:12" ht="31.5" x14ac:dyDescent="0.5">
      <c r="A1" s="27" t="s">
        <v>38</v>
      </c>
      <c r="B1" s="27"/>
      <c r="C1" s="27"/>
      <c r="D1" s="27"/>
      <c r="E1" s="27"/>
      <c r="F1" s="27"/>
      <c r="G1" s="27" t="str">
        <f>+A1</f>
        <v>Friday Night</v>
      </c>
      <c r="H1" s="27"/>
      <c r="I1" s="27"/>
      <c r="J1" s="27"/>
      <c r="K1" s="27"/>
      <c r="L1" s="27"/>
    </row>
    <row r="2" spans="1:12" ht="26.25" x14ac:dyDescent="0.4">
      <c r="A2" s="28" t="s">
        <v>67</v>
      </c>
      <c r="B2" s="28"/>
      <c r="C2" s="28"/>
      <c r="D2" s="28"/>
      <c r="E2" s="28"/>
      <c r="F2" s="28"/>
      <c r="G2" s="28" t="str">
        <f>+A2</f>
        <v xml:space="preserve"> Deacon Ray Johnson's Agape Bread</v>
      </c>
      <c r="H2" s="28"/>
      <c r="I2" s="28"/>
      <c r="J2" s="28"/>
      <c r="K2" s="28"/>
      <c r="L2" s="28"/>
    </row>
    <row r="3" spans="1:12" x14ac:dyDescent="0.35">
      <c r="A3" s="4" t="s">
        <v>0</v>
      </c>
      <c r="B3" s="4" t="s">
        <v>2</v>
      </c>
      <c r="C3" s="4" t="s">
        <v>5</v>
      </c>
      <c r="D3" s="4" t="s">
        <v>1</v>
      </c>
      <c r="E3" s="4" t="s">
        <v>3</v>
      </c>
      <c r="F3" s="4" t="s">
        <v>6</v>
      </c>
      <c r="G3" s="4" t="str">
        <f>+A3</f>
        <v>Serves</v>
      </c>
      <c r="H3" s="4" t="str">
        <f>+B3</f>
        <v>Quantity</v>
      </c>
      <c r="I3" s="4" t="str">
        <f>+C3</f>
        <v>Unit</v>
      </c>
      <c r="J3" s="4" t="str">
        <f>+D3</f>
        <v>item</v>
      </c>
      <c r="K3" s="4" t="str">
        <f>+E3</f>
        <v>Prep</v>
      </c>
      <c r="L3" s="4" t="str">
        <f>+F3</f>
        <v>Directions</v>
      </c>
    </row>
    <row r="4" spans="1:12" x14ac:dyDescent="0.35">
      <c r="A4" s="4"/>
      <c r="B4" s="4"/>
      <c r="C4" s="4"/>
      <c r="D4" s="4" t="s">
        <v>19</v>
      </c>
      <c r="E4" s="4"/>
      <c r="F4" s="30" t="s">
        <v>48</v>
      </c>
      <c r="G4" s="4"/>
      <c r="H4" s="4"/>
      <c r="I4" s="4"/>
      <c r="J4" s="4"/>
      <c r="K4" s="4"/>
      <c r="L4" s="30" t="str">
        <f>+F4</f>
        <v>Mix in bowl water, sugar &amp; yeast.  Stir until dissolved.  Lightly stir eggs, margarine, milk, sugar, honey &amp; salt together.  Turn mixer on low. Slowly add flour.  Dough should be firm but workable.</v>
      </c>
    </row>
    <row r="5" spans="1:12" ht="21" customHeight="1" x14ac:dyDescent="0.35">
      <c r="A5" s="2">
        <v>42</v>
      </c>
      <c r="B5" s="2">
        <v>1</v>
      </c>
      <c r="C5" s="2" t="s">
        <v>9</v>
      </c>
      <c r="D5" s="2" t="s">
        <v>39</v>
      </c>
      <c r="E5"/>
      <c r="F5" s="30"/>
      <c r="G5" s="2">
        <f>+A5*A$22</f>
        <v>84</v>
      </c>
      <c r="H5" s="2">
        <f>+B5*A$22</f>
        <v>2</v>
      </c>
      <c r="I5" s="2" t="str">
        <f t="shared" ref="I5:I18" si="0">+C5</f>
        <v>cups</v>
      </c>
      <c r="J5" s="2" t="str">
        <f t="shared" ref="J5:J10" si="1">+D5</f>
        <v>Warm Water</v>
      </c>
      <c r="K5"/>
      <c r="L5" s="30"/>
    </row>
    <row r="6" spans="1:12" x14ac:dyDescent="0.35">
      <c r="A6" s="2">
        <v>42</v>
      </c>
      <c r="B6" s="2">
        <v>0.5</v>
      </c>
      <c r="C6" s="2" t="s">
        <v>40</v>
      </c>
      <c r="D6" s="2" t="s">
        <v>10</v>
      </c>
      <c r="E6" s="1"/>
      <c r="F6" s="30"/>
      <c r="G6" s="2">
        <f t="shared" ref="G6:G18" si="2">+A6*A$22</f>
        <v>84</v>
      </c>
      <c r="H6" s="2">
        <f t="shared" ref="H6:H18" si="3">+B6*A$22</f>
        <v>1</v>
      </c>
      <c r="I6" s="2" t="str">
        <f t="shared" si="0"/>
        <v>Tablespoon</v>
      </c>
      <c r="J6" s="2" t="str">
        <f t="shared" si="1"/>
        <v>Sugar</v>
      </c>
      <c r="K6" s="1"/>
      <c r="L6" s="30"/>
    </row>
    <row r="7" spans="1:12" x14ac:dyDescent="0.35">
      <c r="A7" s="2">
        <v>42</v>
      </c>
      <c r="B7" s="3">
        <v>0.33329999999999999</v>
      </c>
      <c r="C7" s="2" t="s">
        <v>9</v>
      </c>
      <c r="D7" s="2" t="s">
        <v>41</v>
      </c>
      <c r="F7" s="30"/>
      <c r="G7" s="2">
        <f t="shared" si="2"/>
        <v>84</v>
      </c>
      <c r="H7" s="14">
        <f t="shared" si="3"/>
        <v>0.66659999999999997</v>
      </c>
      <c r="I7" s="2" t="str">
        <f t="shared" si="0"/>
        <v>cups</v>
      </c>
      <c r="J7" s="2" t="str">
        <f t="shared" si="1"/>
        <v>Dry Yeast</v>
      </c>
      <c r="L7" s="30"/>
    </row>
    <row r="8" spans="1:12" x14ac:dyDescent="0.35">
      <c r="A8" s="2">
        <v>42</v>
      </c>
      <c r="B8" s="2">
        <v>8</v>
      </c>
      <c r="C8" s="2" t="s">
        <v>20</v>
      </c>
      <c r="D8" s="2" t="s">
        <v>11</v>
      </c>
      <c r="F8" s="30"/>
      <c r="G8" s="2">
        <f t="shared" si="2"/>
        <v>84</v>
      </c>
      <c r="H8" s="2">
        <f t="shared" si="3"/>
        <v>16</v>
      </c>
      <c r="I8" s="2" t="str">
        <f t="shared" si="0"/>
        <v>large</v>
      </c>
      <c r="J8" s="2" t="str">
        <f t="shared" si="1"/>
        <v>Eggs</v>
      </c>
      <c r="L8" s="30"/>
    </row>
    <row r="9" spans="1:12" x14ac:dyDescent="0.35">
      <c r="A9" s="2">
        <v>42</v>
      </c>
      <c r="B9" s="2">
        <v>1.25</v>
      </c>
      <c r="C9" s="2" t="s">
        <v>42</v>
      </c>
      <c r="D9" s="2" t="s">
        <v>43</v>
      </c>
      <c r="E9" s="2" t="s">
        <v>46</v>
      </c>
      <c r="F9" s="30"/>
      <c r="G9" s="2">
        <f t="shared" si="2"/>
        <v>84</v>
      </c>
      <c r="H9" s="2">
        <f t="shared" si="3"/>
        <v>2.5</v>
      </c>
      <c r="I9" s="2" t="str">
        <f t="shared" si="0"/>
        <v>sticks</v>
      </c>
      <c r="J9" s="2" t="str">
        <f t="shared" si="1"/>
        <v>Margarine</v>
      </c>
      <c r="K9" s="2" t="str">
        <f>+E9</f>
        <v>melted</v>
      </c>
      <c r="L9" s="30"/>
    </row>
    <row r="10" spans="1:12" x14ac:dyDescent="0.35">
      <c r="A10" s="2">
        <v>42</v>
      </c>
      <c r="B10" s="3">
        <v>1</v>
      </c>
      <c r="C10" s="2" t="s">
        <v>44</v>
      </c>
      <c r="D10" s="2" t="s">
        <v>17</v>
      </c>
      <c r="E10"/>
      <c r="F10" s="30" t="s">
        <v>68</v>
      </c>
      <c r="G10" s="2">
        <f t="shared" si="2"/>
        <v>84</v>
      </c>
      <c r="H10" s="2">
        <f t="shared" si="3"/>
        <v>2</v>
      </c>
      <c r="I10" s="2" t="str">
        <f t="shared" si="0"/>
        <v>quart</v>
      </c>
      <c r="J10" s="2" t="str">
        <f t="shared" si="1"/>
        <v>Milk</v>
      </c>
      <c r="L10" s="30" t="str">
        <f>+F10</f>
        <v>1. Knead dough by hand &amp; place in clean, oiled mixing bowl.  Flip dough to cover surface in oil.  Let it rise uncovered for 1-1.5 hours.  Poke finger into dough, if dent stays its ready.  2. Form dough into balls the size of a baseball. Roll balls into "snakes" about 12-14" long.  Braid 3 snakes &amp; crimp both ends really well.  Place braided dough on oiled baking sheet, 2 loaves/sheet.  Spray/brush each loaves.  Let sit 1hour &amp; repeat poke test.  Bake for 35-40 minutes. Check after 10-15 minutes to check uniformity &amp; to spray/brush each loaves again.</v>
      </c>
    </row>
    <row r="11" spans="1:12" ht="21" customHeight="1" x14ac:dyDescent="0.35">
      <c r="A11" s="2">
        <v>42</v>
      </c>
      <c r="B11" s="2">
        <v>0.5</v>
      </c>
      <c r="C11" s="2" t="s">
        <v>9</v>
      </c>
      <c r="D11" s="2" t="s">
        <v>10</v>
      </c>
      <c r="F11" s="30"/>
      <c r="G11" s="2">
        <f t="shared" si="2"/>
        <v>84</v>
      </c>
      <c r="H11" s="2">
        <f t="shared" si="3"/>
        <v>1</v>
      </c>
      <c r="I11" s="2" t="str">
        <f t="shared" si="0"/>
        <v>cups</v>
      </c>
      <c r="J11" s="2" t="str">
        <f t="shared" ref="J11:J18" si="4">+D11</f>
        <v>Sugar</v>
      </c>
      <c r="L11" s="30"/>
    </row>
    <row r="12" spans="1:12" ht="21" customHeight="1" x14ac:dyDescent="0.35">
      <c r="A12" s="2">
        <v>42</v>
      </c>
      <c r="B12" s="2">
        <v>1</v>
      </c>
      <c r="C12" s="2" t="s">
        <v>9</v>
      </c>
      <c r="D12" s="2" t="s">
        <v>45</v>
      </c>
      <c r="E12" s="5"/>
      <c r="F12" s="30"/>
      <c r="G12" s="2">
        <f t="shared" si="2"/>
        <v>84</v>
      </c>
      <c r="H12" s="2">
        <f t="shared" si="3"/>
        <v>2</v>
      </c>
      <c r="I12" s="2" t="str">
        <f t="shared" si="0"/>
        <v>cups</v>
      </c>
      <c r="J12" s="2" t="str">
        <f t="shared" si="4"/>
        <v>Honey</v>
      </c>
      <c r="L12" s="30"/>
    </row>
    <row r="13" spans="1:12" x14ac:dyDescent="0.35">
      <c r="A13" s="2">
        <v>42</v>
      </c>
      <c r="B13" s="2">
        <v>1</v>
      </c>
      <c r="C13" s="2" t="s">
        <v>40</v>
      </c>
      <c r="D13" s="2" t="s">
        <v>18</v>
      </c>
      <c r="F13" s="30"/>
      <c r="G13" s="2">
        <f t="shared" si="2"/>
        <v>84</v>
      </c>
      <c r="H13" s="2">
        <f t="shared" si="3"/>
        <v>2</v>
      </c>
      <c r="I13" s="2" t="str">
        <f t="shared" si="0"/>
        <v>Tablespoon</v>
      </c>
      <c r="J13" s="2" t="str">
        <f t="shared" si="4"/>
        <v>Salt</v>
      </c>
      <c r="L13" s="30"/>
    </row>
    <row r="14" spans="1:12" x14ac:dyDescent="0.35">
      <c r="A14" s="2">
        <v>42</v>
      </c>
      <c r="B14" s="7" t="s">
        <v>47</v>
      </c>
      <c r="C14" s="2" t="s">
        <v>8</v>
      </c>
      <c r="D14" s="2" t="s">
        <v>15</v>
      </c>
      <c r="F14" s="30"/>
      <c r="G14" s="2">
        <f t="shared" si="2"/>
        <v>84</v>
      </c>
      <c r="H14" s="15" t="s">
        <v>109</v>
      </c>
      <c r="I14" s="2" t="str">
        <f t="shared" si="0"/>
        <v>lb</v>
      </c>
      <c r="J14" s="2" t="str">
        <f t="shared" si="4"/>
        <v>Flour</v>
      </c>
      <c r="L14" s="30"/>
    </row>
    <row r="15" spans="1:12" x14ac:dyDescent="0.35">
      <c r="A15" s="2">
        <v>42</v>
      </c>
      <c r="B15" s="2">
        <v>0.25</v>
      </c>
      <c r="C15" s="2" t="s">
        <v>9</v>
      </c>
      <c r="D15" s="2" t="s">
        <v>49</v>
      </c>
      <c r="F15" s="30"/>
      <c r="G15" s="2">
        <f t="shared" si="2"/>
        <v>84</v>
      </c>
      <c r="H15" s="2">
        <f t="shared" si="3"/>
        <v>0.5</v>
      </c>
      <c r="I15" s="2" t="str">
        <f t="shared" si="0"/>
        <v>cups</v>
      </c>
      <c r="J15" s="2" t="str">
        <f t="shared" si="4"/>
        <v>Corn Oil</v>
      </c>
      <c r="L15" s="30"/>
    </row>
    <row r="16" spans="1:12" x14ac:dyDescent="0.35">
      <c r="A16" s="2">
        <v>42</v>
      </c>
      <c r="B16" s="2">
        <v>0.5</v>
      </c>
      <c r="C16" s="2" t="s">
        <v>14</v>
      </c>
      <c r="D16" s="2" t="s">
        <v>50</v>
      </c>
      <c r="F16" s="30"/>
      <c r="G16" s="2">
        <f t="shared" si="2"/>
        <v>84</v>
      </c>
      <c r="H16" s="2">
        <f t="shared" si="3"/>
        <v>1</v>
      </c>
      <c r="I16" s="2" t="str">
        <f t="shared" si="0"/>
        <v>cans</v>
      </c>
      <c r="J16" s="2" t="str">
        <f t="shared" si="4"/>
        <v>Pam spray</v>
      </c>
      <c r="L16" s="30"/>
    </row>
    <row r="17" spans="1:12" x14ac:dyDescent="0.35">
      <c r="A17" s="2">
        <v>42</v>
      </c>
      <c r="B17" s="2">
        <v>2</v>
      </c>
      <c r="C17" s="2" t="s">
        <v>9</v>
      </c>
      <c r="D17" s="2" t="s">
        <v>17</v>
      </c>
      <c r="E17" s="29" t="s">
        <v>51</v>
      </c>
      <c r="F17" s="30"/>
      <c r="G17" s="2">
        <f t="shared" si="2"/>
        <v>84</v>
      </c>
      <c r="H17" s="2">
        <f t="shared" si="3"/>
        <v>4</v>
      </c>
      <c r="I17" s="2" t="str">
        <f t="shared" si="0"/>
        <v>cups</v>
      </c>
      <c r="J17" s="2" t="str">
        <f t="shared" si="4"/>
        <v>Milk</v>
      </c>
      <c r="K17" s="29" t="str">
        <f>+E17</f>
        <v>Beat thoroughly</v>
      </c>
      <c r="L17" s="30"/>
    </row>
    <row r="18" spans="1:12" x14ac:dyDescent="0.35">
      <c r="A18" s="2">
        <v>42</v>
      </c>
      <c r="B18" s="2">
        <v>3</v>
      </c>
      <c r="C18" s="2" t="s">
        <v>33</v>
      </c>
      <c r="D18" s="2" t="s">
        <v>11</v>
      </c>
      <c r="E18" s="29"/>
      <c r="F18" s="30"/>
      <c r="G18" s="2">
        <f t="shared" si="2"/>
        <v>84</v>
      </c>
      <c r="H18" s="2">
        <f t="shared" si="3"/>
        <v>6</v>
      </c>
      <c r="I18" s="2" t="str">
        <f t="shared" si="0"/>
        <v>Large</v>
      </c>
      <c r="J18" s="2" t="str">
        <f t="shared" si="4"/>
        <v>Eggs</v>
      </c>
      <c r="K18" s="29"/>
      <c r="L18" s="30"/>
    </row>
    <row r="19" spans="1:12" x14ac:dyDescent="0.35">
      <c r="F19" s="30"/>
      <c r="H19" s="2">
        <v>1</v>
      </c>
      <c r="J19" s="2" t="s">
        <v>52</v>
      </c>
      <c r="L19" s="30"/>
    </row>
    <row r="20" spans="1:12" x14ac:dyDescent="0.35">
      <c r="F20" s="30"/>
      <c r="L20" s="30"/>
    </row>
    <row r="21" spans="1:12" x14ac:dyDescent="0.35">
      <c r="F21" s="30"/>
      <c r="L21" s="30"/>
    </row>
    <row r="22" spans="1:12" x14ac:dyDescent="0.35">
      <c r="A22" s="2">
        <v>2</v>
      </c>
      <c r="B22" s="2" t="s">
        <v>12</v>
      </c>
      <c r="F22" s="30"/>
      <c r="L22" s="30"/>
    </row>
    <row r="23" spans="1:12" ht="31.5" x14ac:dyDescent="0.5">
      <c r="A23" s="27" t="s">
        <v>37</v>
      </c>
      <c r="B23" s="27"/>
      <c r="C23" s="27"/>
      <c r="D23" s="27"/>
      <c r="E23" s="27"/>
      <c r="F23" s="27"/>
      <c r="G23" s="27" t="str">
        <f>+A23</f>
        <v>Saturday Breakfast</v>
      </c>
      <c r="H23" s="27"/>
      <c r="I23" s="27"/>
      <c r="J23" s="27"/>
      <c r="K23" s="27"/>
      <c r="L23" s="27"/>
    </row>
    <row r="24" spans="1:12" ht="26.25" x14ac:dyDescent="0.4">
      <c r="A24" s="28" t="s">
        <v>53</v>
      </c>
      <c r="B24" s="28"/>
      <c r="C24" s="28"/>
      <c r="D24" s="28"/>
      <c r="E24" s="28"/>
      <c r="F24" s="28"/>
      <c r="G24" s="28" t="str">
        <f>+A24</f>
        <v>Stick Buns</v>
      </c>
      <c r="H24" s="28"/>
      <c r="I24" s="28"/>
      <c r="J24" s="28"/>
      <c r="K24" s="28"/>
      <c r="L24" s="28"/>
    </row>
    <row r="25" spans="1:12" customFormat="1" ht="15.75" x14ac:dyDescent="0.25">
      <c r="A25" s="31" t="s">
        <v>54</v>
      </c>
      <c r="B25" s="31"/>
      <c r="C25" s="31"/>
      <c r="D25" s="31"/>
      <c r="E25" s="31"/>
      <c r="F25" s="31"/>
      <c r="G25" s="26" t="str">
        <f>+A25</f>
        <v>Made with bread the night before (baked in morning)</v>
      </c>
      <c r="H25" s="26"/>
      <c r="I25" s="26"/>
      <c r="J25" s="26"/>
      <c r="K25" s="26"/>
      <c r="L25" s="26"/>
    </row>
    <row r="26" spans="1:12" customFormat="1" ht="15.75" x14ac:dyDescent="0.25">
      <c r="A26" s="8" t="s">
        <v>0</v>
      </c>
      <c r="B26" s="8" t="s">
        <v>2</v>
      </c>
      <c r="C26" s="8" t="s">
        <v>5</v>
      </c>
      <c r="D26" s="8" t="s">
        <v>1</v>
      </c>
      <c r="E26" s="8" t="s">
        <v>3</v>
      </c>
      <c r="F26" s="8" t="s">
        <v>6</v>
      </c>
      <c r="G26" s="8" t="str">
        <f>+A26</f>
        <v>Serves</v>
      </c>
      <c r="H26" s="8" t="str">
        <f>+B26</f>
        <v>Quantity</v>
      </c>
      <c r="I26" s="8" t="str">
        <f>+C26</f>
        <v>Unit</v>
      </c>
      <c r="J26" s="8" t="str">
        <f>+D26</f>
        <v>item</v>
      </c>
      <c r="K26" s="8" t="str">
        <f>+E26</f>
        <v>Prep</v>
      </c>
      <c r="L26" s="8" t="str">
        <f>+F26</f>
        <v>Directions</v>
      </c>
    </row>
    <row r="27" spans="1:12" customFormat="1" ht="21" customHeight="1" x14ac:dyDescent="0.25">
      <c r="A27">
        <v>12</v>
      </c>
      <c r="B27">
        <v>2</v>
      </c>
      <c r="C27" t="s">
        <v>4</v>
      </c>
      <c r="D27" t="s">
        <v>41</v>
      </c>
      <c r="E27" s="29" t="s">
        <v>55</v>
      </c>
      <c r="F27" s="25" t="s">
        <v>69</v>
      </c>
      <c r="G27">
        <f>+A27*A$51</f>
        <v>84</v>
      </c>
      <c r="H27">
        <f>+B27*A$51</f>
        <v>14</v>
      </c>
      <c r="I27" t="str">
        <f t="shared" ref="I27" si="5">+C27</f>
        <v>Tablespoons</v>
      </c>
      <c r="J27" t="str">
        <f t="shared" ref="J27" si="6">+D27</f>
        <v>Dry Yeast</v>
      </c>
      <c r="K27" s="29" t="str">
        <f t="shared" ref="K27:K43" si="7">+E27</f>
        <v>Mix and let yeast rise</v>
      </c>
      <c r="L27" s="25" t="str">
        <f>+F27</f>
        <v>In mixer cream butter &amp; sugar.  Add Powder milk &amp; salt.  Then add eggs 1 at a time.  Scrape down bowl.  Add water and the yeast mixture.  Add flour slowly.  Beat 5-10 minutes.  Use extra flour on counter.  Add more flour if sticky.  Knead by folding dough in on itself.  Knead until lump-free &amp; no longer sticky.  Place in grease bowl &amp; cover with plastic wrap.  Let dough double (2.5 hrs).</v>
      </c>
    </row>
    <row r="28" spans="1:12" customFormat="1" ht="15.75" x14ac:dyDescent="0.25">
      <c r="A28">
        <v>12</v>
      </c>
      <c r="B28">
        <v>0.5</v>
      </c>
      <c r="C28" t="s">
        <v>9</v>
      </c>
      <c r="D28" t="s">
        <v>39</v>
      </c>
      <c r="E28" s="29"/>
      <c r="F28" s="25"/>
      <c r="G28">
        <f t="shared" ref="G28:G37" si="8">+A28*A$51</f>
        <v>84</v>
      </c>
      <c r="H28">
        <f t="shared" ref="H28:H37" si="9">+B28*A$51</f>
        <v>3.5</v>
      </c>
      <c r="I28" t="str">
        <f t="shared" ref="I28:I32" si="10">+C28</f>
        <v>cups</v>
      </c>
      <c r="J28" t="str">
        <f t="shared" ref="J28:J32" si="11">+D28</f>
        <v>Warm Water</v>
      </c>
      <c r="K28" s="29"/>
      <c r="L28" s="25"/>
    </row>
    <row r="29" spans="1:12" customFormat="1" ht="15.75" x14ac:dyDescent="0.25">
      <c r="A29">
        <v>12</v>
      </c>
      <c r="B29">
        <v>0.125</v>
      </c>
      <c r="C29" t="s">
        <v>16</v>
      </c>
      <c r="D29" t="s">
        <v>10</v>
      </c>
      <c r="E29" s="29"/>
      <c r="F29" s="25"/>
      <c r="G29">
        <f t="shared" si="8"/>
        <v>84</v>
      </c>
      <c r="H29">
        <f t="shared" si="9"/>
        <v>0.875</v>
      </c>
      <c r="I29" t="str">
        <f t="shared" si="10"/>
        <v>Teaspoons</v>
      </c>
      <c r="J29" t="str">
        <f t="shared" si="11"/>
        <v>Sugar</v>
      </c>
      <c r="K29" s="29"/>
      <c r="L29" s="25"/>
    </row>
    <row r="30" spans="1:12" customFormat="1" ht="15.75" x14ac:dyDescent="0.25">
      <c r="A30">
        <v>12</v>
      </c>
      <c r="B30">
        <v>1</v>
      </c>
      <c r="C30" t="s">
        <v>9</v>
      </c>
      <c r="D30" t="s">
        <v>10</v>
      </c>
      <c r="F30" s="25"/>
      <c r="G30">
        <f t="shared" si="8"/>
        <v>84</v>
      </c>
      <c r="H30">
        <f t="shared" si="9"/>
        <v>7</v>
      </c>
      <c r="I30" t="str">
        <f t="shared" si="10"/>
        <v>cups</v>
      </c>
      <c r="J30" t="str">
        <f t="shared" si="11"/>
        <v>Sugar</v>
      </c>
      <c r="L30" s="25"/>
    </row>
    <row r="31" spans="1:12" customFormat="1" ht="15.75" x14ac:dyDescent="0.25">
      <c r="A31">
        <v>12</v>
      </c>
      <c r="B31">
        <v>0.25</v>
      </c>
      <c r="C31" t="s">
        <v>8</v>
      </c>
      <c r="D31" t="s">
        <v>21</v>
      </c>
      <c r="E31" t="s">
        <v>22</v>
      </c>
      <c r="F31" s="25"/>
      <c r="G31">
        <f t="shared" si="8"/>
        <v>84</v>
      </c>
      <c r="H31">
        <f t="shared" si="9"/>
        <v>1.75</v>
      </c>
      <c r="I31" t="str">
        <f t="shared" si="10"/>
        <v>lb</v>
      </c>
      <c r="J31" t="str">
        <f t="shared" si="11"/>
        <v>Unsalted Butter</v>
      </c>
      <c r="K31" t="str">
        <f t="shared" si="7"/>
        <v>room temp</v>
      </c>
      <c r="L31" s="25"/>
    </row>
    <row r="32" spans="1:12" customFormat="1" ht="15.75" x14ac:dyDescent="0.25">
      <c r="A32">
        <v>12</v>
      </c>
      <c r="B32" s="9">
        <v>0.5</v>
      </c>
      <c r="C32" t="s">
        <v>9</v>
      </c>
      <c r="D32" t="s">
        <v>56</v>
      </c>
      <c r="F32" s="25"/>
      <c r="G32">
        <f t="shared" si="8"/>
        <v>84</v>
      </c>
      <c r="H32">
        <f t="shared" si="9"/>
        <v>3.5</v>
      </c>
      <c r="I32" t="str">
        <f t="shared" si="10"/>
        <v>cups</v>
      </c>
      <c r="J32" t="str">
        <f t="shared" si="11"/>
        <v>Dry nonfat powder milk</v>
      </c>
      <c r="L32" s="25"/>
    </row>
    <row r="33" spans="1:12" customFormat="1" ht="15.75" x14ac:dyDescent="0.25">
      <c r="A33">
        <v>12</v>
      </c>
      <c r="B33">
        <v>1</v>
      </c>
      <c r="C33" t="s">
        <v>16</v>
      </c>
      <c r="D33" t="s">
        <v>57</v>
      </c>
      <c r="F33" s="25"/>
      <c r="G33">
        <f t="shared" si="8"/>
        <v>84</v>
      </c>
      <c r="H33">
        <f t="shared" si="9"/>
        <v>7</v>
      </c>
      <c r="I33" t="str">
        <f t="shared" ref="I33:I49" si="12">+C33</f>
        <v>Teaspoons</v>
      </c>
      <c r="J33" t="str">
        <f t="shared" ref="J33:J51" si="13">+D33</f>
        <v>Sea Salt</v>
      </c>
      <c r="L33" s="25"/>
    </row>
    <row r="34" spans="1:12" customFormat="1" ht="15.75" x14ac:dyDescent="0.25">
      <c r="A34">
        <v>12</v>
      </c>
      <c r="B34">
        <v>2</v>
      </c>
      <c r="C34" t="s">
        <v>33</v>
      </c>
      <c r="D34" t="s">
        <v>11</v>
      </c>
      <c r="F34" s="25"/>
      <c r="G34">
        <f t="shared" si="8"/>
        <v>84</v>
      </c>
      <c r="H34">
        <f t="shared" si="9"/>
        <v>14</v>
      </c>
      <c r="I34" t="str">
        <f t="shared" si="12"/>
        <v>Large</v>
      </c>
      <c r="J34" t="str">
        <f t="shared" si="13"/>
        <v>Eggs</v>
      </c>
      <c r="L34" s="25"/>
    </row>
    <row r="35" spans="1:12" customFormat="1" ht="15.75" x14ac:dyDescent="0.25">
      <c r="A35">
        <v>12</v>
      </c>
      <c r="B35">
        <v>1</v>
      </c>
      <c r="C35" t="s">
        <v>9</v>
      </c>
      <c r="D35" t="s">
        <v>34</v>
      </c>
      <c r="F35" s="25"/>
      <c r="G35">
        <f t="shared" si="8"/>
        <v>84</v>
      </c>
      <c r="H35">
        <f t="shared" si="9"/>
        <v>7</v>
      </c>
      <c r="I35" t="str">
        <f t="shared" si="12"/>
        <v>cups</v>
      </c>
      <c r="J35" t="str">
        <f t="shared" si="13"/>
        <v>Water</v>
      </c>
      <c r="L35" s="25"/>
    </row>
    <row r="36" spans="1:12" customFormat="1" ht="15.75" x14ac:dyDescent="0.25">
      <c r="A36">
        <v>12</v>
      </c>
      <c r="B36">
        <v>5.5</v>
      </c>
      <c r="C36" t="s">
        <v>9</v>
      </c>
      <c r="D36" t="s">
        <v>15</v>
      </c>
      <c r="F36" s="10"/>
      <c r="G36">
        <f t="shared" si="8"/>
        <v>84</v>
      </c>
      <c r="H36">
        <f t="shared" si="9"/>
        <v>38.5</v>
      </c>
      <c r="I36" t="str">
        <f t="shared" si="12"/>
        <v>cups</v>
      </c>
      <c r="J36" t="str">
        <f t="shared" si="13"/>
        <v>Flour</v>
      </c>
      <c r="L36" s="10"/>
    </row>
    <row r="37" spans="1:12" customFormat="1" ht="15.75" x14ac:dyDescent="0.25">
      <c r="A37">
        <v>12</v>
      </c>
      <c r="B37">
        <v>0.5</v>
      </c>
      <c r="C37" t="s">
        <v>9</v>
      </c>
      <c r="D37" t="s">
        <v>15</v>
      </c>
      <c r="E37" t="s">
        <v>58</v>
      </c>
      <c r="F37" s="25" t="s">
        <v>70</v>
      </c>
      <c r="G37">
        <f t="shared" si="8"/>
        <v>84</v>
      </c>
      <c r="H37">
        <f t="shared" si="9"/>
        <v>3.5</v>
      </c>
      <c r="I37" t="str">
        <f t="shared" si="12"/>
        <v>cups</v>
      </c>
      <c r="J37" t="str">
        <f t="shared" si="13"/>
        <v>Flour</v>
      </c>
      <c r="K37" t="str">
        <f t="shared" si="7"/>
        <v>as needed</v>
      </c>
      <c r="L37" s="25" t="str">
        <f>+F37</f>
        <v>Glaze:  Mix butter, honey, corn syrup, &amp; brown sugar.  Add water and mix.  Pour in bottom of pan.  Sprinkle pecans over glaze &amp; set aside.                                         Flour the surface.                                       Cinnamon Sugar:  Combine cinnamon &amp; sugar in bowl.  Punch down dough &amp; cut in 16 balls.  Roll out to 10"x10", brush butter &amp; sprinkle cinnamon sugar mixture.  Start to roll up into a Roll &amp; cut into 6 pieces.  Place them on glaze &amp; pecans .  Repeat and when done cover with plastic wrap &amp; let rise 1 hr. or so.  Bake until golden brown (About 30 minutes)                                                Royal Icing:  Mix Powdered sugar and water to desired consistency..  Invert buns &amp; drizzle icing over the top in zip zags</v>
      </c>
    </row>
    <row r="38" spans="1:12" customFormat="1" ht="15.75" x14ac:dyDescent="0.25">
      <c r="A38" s="31" t="s">
        <v>64</v>
      </c>
      <c r="B38" s="31"/>
      <c r="C38" s="31"/>
      <c r="D38" s="31"/>
      <c r="E38" s="31"/>
      <c r="F38" s="25"/>
      <c r="G38" s="26" t="str">
        <f>+A38</f>
        <v>Preheat Oven to 350°</v>
      </c>
      <c r="H38" s="26"/>
      <c r="I38" s="26"/>
      <c r="J38" s="26"/>
      <c r="K38" s="26"/>
      <c r="L38" s="25"/>
    </row>
    <row r="39" spans="1:12" customFormat="1" ht="21" customHeight="1" x14ac:dyDescent="0.25">
      <c r="A39">
        <v>12</v>
      </c>
      <c r="B39">
        <v>0.25</v>
      </c>
      <c r="C39" t="s">
        <v>8</v>
      </c>
      <c r="D39" t="s">
        <v>21</v>
      </c>
      <c r="E39" t="s">
        <v>22</v>
      </c>
      <c r="F39" s="25"/>
      <c r="G39">
        <f t="shared" ref="G39:G49" si="14">+A39*A$51</f>
        <v>84</v>
      </c>
      <c r="H39">
        <f t="shared" ref="H39:H48" si="15">+B39*A$51</f>
        <v>1.75</v>
      </c>
      <c r="I39" t="str">
        <f t="shared" si="12"/>
        <v>lb</v>
      </c>
      <c r="J39" s="17" t="str">
        <f t="shared" si="13"/>
        <v>Unsalted Butter</v>
      </c>
      <c r="K39" t="str">
        <f t="shared" si="7"/>
        <v>room temp</v>
      </c>
      <c r="L39" s="25"/>
    </row>
    <row r="40" spans="1:12" customFormat="1" ht="15.75" x14ac:dyDescent="0.25">
      <c r="A40">
        <v>12</v>
      </c>
      <c r="B40">
        <v>3</v>
      </c>
      <c r="C40" t="s">
        <v>4</v>
      </c>
      <c r="D40" t="s">
        <v>45</v>
      </c>
      <c r="F40" s="25"/>
      <c r="G40">
        <f t="shared" si="14"/>
        <v>84</v>
      </c>
      <c r="H40">
        <f t="shared" si="15"/>
        <v>21</v>
      </c>
      <c r="I40" t="str">
        <f t="shared" si="12"/>
        <v>Tablespoons</v>
      </c>
      <c r="J40" s="17" t="str">
        <f t="shared" si="13"/>
        <v>Honey</v>
      </c>
      <c r="L40" s="25"/>
    </row>
    <row r="41" spans="1:12" customFormat="1" ht="15.75" x14ac:dyDescent="0.25">
      <c r="A41">
        <v>12</v>
      </c>
      <c r="B41">
        <v>0.33329999999999999</v>
      </c>
      <c r="C41" t="s">
        <v>9</v>
      </c>
      <c r="D41" t="s">
        <v>59</v>
      </c>
      <c r="F41" s="25"/>
      <c r="G41">
        <f t="shared" si="14"/>
        <v>84</v>
      </c>
      <c r="H41">
        <f t="shared" si="15"/>
        <v>2.3331</v>
      </c>
      <c r="I41" t="str">
        <f t="shared" si="12"/>
        <v>cups</v>
      </c>
      <c r="J41" s="17" t="str">
        <f t="shared" si="13"/>
        <v>Dark Corn Syrup</v>
      </c>
      <c r="L41" s="25"/>
    </row>
    <row r="42" spans="1:12" customFormat="1" ht="15.75" x14ac:dyDescent="0.25">
      <c r="A42">
        <v>12</v>
      </c>
      <c r="B42">
        <v>1</v>
      </c>
      <c r="C42" t="s">
        <v>9</v>
      </c>
      <c r="D42" t="s">
        <v>27</v>
      </c>
      <c r="E42" t="s">
        <v>60</v>
      </c>
      <c r="F42" s="25"/>
      <c r="G42">
        <f t="shared" si="14"/>
        <v>84</v>
      </c>
      <c r="H42">
        <f t="shared" si="15"/>
        <v>7</v>
      </c>
      <c r="I42" t="str">
        <f t="shared" si="12"/>
        <v>cups</v>
      </c>
      <c r="J42" s="17" t="str">
        <f t="shared" si="13"/>
        <v>Brown Sugar</v>
      </c>
      <c r="K42" t="str">
        <f t="shared" si="7"/>
        <v>packed</v>
      </c>
      <c r="L42" s="25"/>
    </row>
    <row r="43" spans="1:12" customFormat="1" ht="15.75" x14ac:dyDescent="0.25">
      <c r="A43">
        <v>12</v>
      </c>
      <c r="B43">
        <v>1.5</v>
      </c>
      <c r="C43" t="s">
        <v>9</v>
      </c>
      <c r="D43" t="s">
        <v>61</v>
      </c>
      <c r="E43" t="s">
        <v>62</v>
      </c>
      <c r="F43" s="25"/>
      <c r="G43">
        <f t="shared" si="14"/>
        <v>84</v>
      </c>
      <c r="H43">
        <f t="shared" si="15"/>
        <v>10.5</v>
      </c>
      <c r="I43" t="str">
        <f t="shared" si="12"/>
        <v>cups</v>
      </c>
      <c r="J43" s="17" t="str">
        <f t="shared" si="13"/>
        <v>Pecans</v>
      </c>
      <c r="K43" t="str">
        <f t="shared" si="7"/>
        <v>chopped</v>
      </c>
      <c r="L43" s="25"/>
    </row>
    <row r="44" spans="1:12" customFormat="1" ht="15.75" x14ac:dyDescent="0.25">
      <c r="A44">
        <v>12</v>
      </c>
      <c r="B44">
        <v>0.25</v>
      </c>
      <c r="C44" t="s">
        <v>9</v>
      </c>
      <c r="D44" t="s">
        <v>34</v>
      </c>
      <c r="F44" s="25"/>
      <c r="G44">
        <f t="shared" si="14"/>
        <v>84</v>
      </c>
      <c r="H44">
        <f t="shared" si="15"/>
        <v>1.75</v>
      </c>
      <c r="I44" t="str">
        <f t="shared" si="12"/>
        <v>cups</v>
      </c>
      <c r="J44" s="17" t="str">
        <f t="shared" si="13"/>
        <v>Water</v>
      </c>
      <c r="L44" s="25"/>
    </row>
    <row r="45" spans="1:12" customFormat="1" ht="15.75" x14ac:dyDescent="0.25">
      <c r="A45">
        <v>12</v>
      </c>
      <c r="B45">
        <v>1</v>
      </c>
      <c r="C45" t="s">
        <v>4</v>
      </c>
      <c r="D45" t="s">
        <v>23</v>
      </c>
      <c r="F45" s="25"/>
      <c r="G45">
        <f t="shared" si="14"/>
        <v>84</v>
      </c>
      <c r="H45">
        <f t="shared" si="15"/>
        <v>7</v>
      </c>
      <c r="I45" t="str">
        <f t="shared" si="12"/>
        <v>Tablespoons</v>
      </c>
      <c r="J45" s="18" t="str">
        <f t="shared" si="13"/>
        <v>Cinnamon</v>
      </c>
      <c r="L45" s="25"/>
    </row>
    <row r="46" spans="1:12" customFormat="1" ht="15.75" x14ac:dyDescent="0.25">
      <c r="A46">
        <v>12</v>
      </c>
      <c r="B46">
        <v>1</v>
      </c>
      <c r="C46" t="s">
        <v>4</v>
      </c>
      <c r="D46" t="s">
        <v>10</v>
      </c>
      <c r="F46" s="25"/>
      <c r="G46">
        <f t="shared" si="14"/>
        <v>84</v>
      </c>
      <c r="H46">
        <f t="shared" si="15"/>
        <v>7</v>
      </c>
      <c r="I46" t="str">
        <f t="shared" si="12"/>
        <v>Tablespoons</v>
      </c>
      <c r="J46" s="18" t="str">
        <f t="shared" si="13"/>
        <v>Sugar</v>
      </c>
      <c r="L46" s="25"/>
    </row>
    <row r="47" spans="1:12" customFormat="1" ht="15.75" x14ac:dyDescent="0.25">
      <c r="A47">
        <v>12</v>
      </c>
      <c r="B47">
        <v>0.125</v>
      </c>
      <c r="C47" t="s">
        <v>8</v>
      </c>
      <c r="D47" t="s">
        <v>21</v>
      </c>
      <c r="F47" s="25"/>
      <c r="G47">
        <f t="shared" si="14"/>
        <v>84</v>
      </c>
      <c r="H47">
        <f t="shared" si="15"/>
        <v>0.875</v>
      </c>
      <c r="I47" t="str">
        <f t="shared" si="12"/>
        <v>lb</v>
      </c>
      <c r="J47" s="19" t="str">
        <f t="shared" si="13"/>
        <v>Unsalted Butter</v>
      </c>
      <c r="L47" s="25"/>
    </row>
    <row r="48" spans="1:12" customFormat="1" ht="15.75" x14ac:dyDescent="0.25">
      <c r="A48">
        <v>12</v>
      </c>
      <c r="B48">
        <v>0.33329999999999999</v>
      </c>
      <c r="C48" t="s">
        <v>8</v>
      </c>
      <c r="D48" t="s">
        <v>13</v>
      </c>
      <c r="F48" s="25"/>
      <c r="G48">
        <f t="shared" si="14"/>
        <v>84</v>
      </c>
      <c r="H48">
        <f t="shared" si="15"/>
        <v>2.3331</v>
      </c>
      <c r="I48" t="str">
        <f t="shared" si="12"/>
        <v>lb</v>
      </c>
      <c r="J48" s="16" t="str">
        <f t="shared" si="13"/>
        <v>Powdered Sugar</v>
      </c>
      <c r="L48" s="25"/>
    </row>
    <row r="49" spans="1:12" customFormat="1" ht="15.75" x14ac:dyDescent="0.25">
      <c r="A49">
        <v>12</v>
      </c>
      <c r="C49" t="s">
        <v>66</v>
      </c>
      <c r="D49" t="s">
        <v>34</v>
      </c>
      <c r="F49" s="25"/>
      <c r="G49">
        <f t="shared" si="14"/>
        <v>84</v>
      </c>
      <c r="I49" t="str">
        <f t="shared" si="12"/>
        <v>Little</v>
      </c>
      <c r="J49" s="16" t="str">
        <f t="shared" si="13"/>
        <v>Water</v>
      </c>
      <c r="L49" s="25"/>
    </row>
    <row r="50" spans="1:12" customFormat="1" ht="15.75" x14ac:dyDescent="0.25">
      <c r="A50">
        <v>12</v>
      </c>
      <c r="D50" t="s">
        <v>65</v>
      </c>
      <c r="F50" s="25"/>
      <c r="J50" t="str">
        <f t="shared" si="13"/>
        <v>brush</v>
      </c>
      <c r="L50" s="25"/>
    </row>
    <row r="51" spans="1:12" customFormat="1" ht="15.75" x14ac:dyDescent="0.25">
      <c r="A51">
        <v>7</v>
      </c>
      <c r="B51" t="s">
        <v>12</v>
      </c>
      <c r="D51" t="s">
        <v>63</v>
      </c>
      <c r="F51" s="25"/>
      <c r="J51" t="str">
        <f t="shared" si="13"/>
        <v>Rolling Pin</v>
      </c>
      <c r="L51" s="25"/>
    </row>
  </sheetData>
  <mergeCells count="24">
    <mergeCell ref="K27:K29"/>
    <mergeCell ref="L27:L35"/>
    <mergeCell ref="A23:F23"/>
    <mergeCell ref="G23:L23"/>
    <mergeCell ref="A24:F24"/>
    <mergeCell ref="G24:L24"/>
    <mergeCell ref="A25:F25"/>
    <mergeCell ref="G25:L25"/>
    <mergeCell ref="L37:L51"/>
    <mergeCell ref="G38:K38"/>
    <mergeCell ref="A1:F1"/>
    <mergeCell ref="G1:L1"/>
    <mergeCell ref="A2:F2"/>
    <mergeCell ref="G2:L2"/>
    <mergeCell ref="E17:E18"/>
    <mergeCell ref="F4:F9"/>
    <mergeCell ref="A38:E38"/>
    <mergeCell ref="F27:F35"/>
    <mergeCell ref="F37:F51"/>
    <mergeCell ref="F10:F22"/>
    <mergeCell ref="L4:L9"/>
    <mergeCell ref="L10:L22"/>
    <mergeCell ref="K17:K18"/>
    <mergeCell ref="E27:E29"/>
  </mergeCells>
  <pageMargins left="0.17" right="0.1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workbookViewId="0">
      <selection activeCell="A2" sqref="A2"/>
    </sheetView>
  </sheetViews>
  <sheetFormatPr defaultRowHeight="26.25" x14ac:dyDescent="0.4"/>
  <cols>
    <col min="1" max="1" width="10.125" style="1" bestFit="1" customWidth="1"/>
    <col min="2" max="2" width="13" style="1" bestFit="1" customWidth="1"/>
    <col min="3" max="3" width="9.5" style="1" bestFit="1" customWidth="1"/>
    <col min="4" max="4" width="30.625" style="22" bestFit="1" customWidth="1"/>
    <col min="5" max="5" width="16.125" customWidth="1"/>
    <col min="6" max="6" width="14" bestFit="1" customWidth="1"/>
    <col min="7" max="7" width="5.625" customWidth="1"/>
    <col min="8" max="8" width="9.625" customWidth="1"/>
    <col min="9" max="9" width="12.75" bestFit="1" customWidth="1"/>
  </cols>
  <sheetData>
    <row r="1" spans="1:9" ht="31.5" x14ac:dyDescent="0.5">
      <c r="A1" s="27" t="s">
        <v>73</v>
      </c>
      <c r="B1" s="27"/>
      <c r="C1" s="27"/>
      <c r="D1" s="27"/>
      <c r="E1" s="27"/>
      <c r="F1" s="27"/>
      <c r="G1" s="12"/>
      <c r="H1" s="12"/>
      <c r="I1" s="12"/>
    </row>
    <row r="2" spans="1:9" ht="31.5" x14ac:dyDescent="0.5">
      <c r="A2" s="20" t="s">
        <v>85</v>
      </c>
      <c r="B2" s="20" t="s">
        <v>86</v>
      </c>
      <c r="C2" s="20" t="s">
        <v>111</v>
      </c>
      <c r="D2" s="21" t="s">
        <v>87</v>
      </c>
      <c r="E2" s="32" t="s">
        <v>88</v>
      </c>
      <c r="F2" s="32"/>
      <c r="G2" s="13"/>
      <c r="H2" s="32" t="s">
        <v>84</v>
      </c>
      <c r="I2" s="32"/>
    </row>
    <row r="3" spans="1:9" s="2" customFormat="1" ht="39.75" customHeight="1" x14ac:dyDescent="0.35">
      <c r="A3" s="1" t="s">
        <v>74</v>
      </c>
      <c r="B3" s="1" t="s">
        <v>76</v>
      </c>
      <c r="C3" s="1" t="s">
        <v>114</v>
      </c>
      <c r="D3" s="1" t="s">
        <v>29</v>
      </c>
      <c r="E3" s="1" t="s">
        <v>77</v>
      </c>
      <c r="F3" s="1" t="s">
        <v>75</v>
      </c>
      <c r="G3"/>
      <c r="H3" t="s">
        <v>78</v>
      </c>
      <c r="I3" t="s">
        <v>79</v>
      </c>
    </row>
    <row r="4" spans="1:9" ht="39.75" customHeight="1" x14ac:dyDescent="0.3">
      <c r="A4" s="1" t="s">
        <v>80</v>
      </c>
      <c r="B4" s="1" t="s">
        <v>81</v>
      </c>
      <c r="C4" s="1" t="s">
        <v>113</v>
      </c>
      <c r="D4" s="1" t="s">
        <v>82</v>
      </c>
      <c r="E4" s="1" t="s">
        <v>25</v>
      </c>
      <c r="F4" s="1" t="s">
        <v>26</v>
      </c>
    </row>
    <row r="5" spans="1:9" ht="39.75" customHeight="1" x14ac:dyDescent="0.3">
      <c r="A5" s="1" t="s">
        <v>80</v>
      </c>
      <c r="B5" s="1" t="s">
        <v>83</v>
      </c>
      <c r="C5" s="1" t="s">
        <v>115</v>
      </c>
      <c r="D5" s="1" t="s">
        <v>110</v>
      </c>
      <c r="E5" s="1" t="s">
        <v>28</v>
      </c>
      <c r="F5" s="1" t="s">
        <v>30</v>
      </c>
      <c r="H5" t="s">
        <v>32</v>
      </c>
    </row>
    <row r="6" spans="1:9" ht="39.75" customHeight="1" x14ac:dyDescent="0.3">
      <c r="A6" s="1" t="s">
        <v>80</v>
      </c>
      <c r="B6" s="1" t="s">
        <v>89</v>
      </c>
      <c r="C6" s="1" t="s">
        <v>112</v>
      </c>
      <c r="D6" s="1" t="s">
        <v>31</v>
      </c>
      <c r="E6" s="1" t="s">
        <v>35</v>
      </c>
      <c r="F6" s="1" t="s">
        <v>90</v>
      </c>
      <c r="H6" t="s">
        <v>91</v>
      </c>
    </row>
    <row r="7" spans="1:9" ht="39.75" customHeight="1" x14ac:dyDescent="0.3">
      <c r="A7" s="1" t="s">
        <v>80</v>
      </c>
      <c r="B7" s="1" t="s">
        <v>102</v>
      </c>
      <c r="C7" s="1" t="s">
        <v>116</v>
      </c>
      <c r="D7" s="1" t="s">
        <v>106</v>
      </c>
      <c r="E7" s="1" t="s">
        <v>104</v>
      </c>
      <c r="F7" s="1"/>
    </row>
    <row r="8" spans="1:9" ht="39.75" customHeight="1" x14ac:dyDescent="0.3">
      <c r="A8" s="1" t="s">
        <v>92</v>
      </c>
      <c r="B8" s="1" t="s">
        <v>81</v>
      </c>
      <c r="C8" s="1" t="s">
        <v>112</v>
      </c>
      <c r="D8" s="1" t="s">
        <v>93</v>
      </c>
      <c r="E8" s="1" t="s">
        <v>53</v>
      </c>
      <c r="F8" s="1" t="s">
        <v>71</v>
      </c>
      <c r="G8" s="1" t="s">
        <v>24</v>
      </c>
    </row>
    <row r="9" spans="1:9" ht="39.75" customHeight="1" x14ac:dyDescent="0.3">
      <c r="A9" s="1" t="s">
        <v>92</v>
      </c>
      <c r="B9" s="1" t="s">
        <v>94</v>
      </c>
      <c r="C9" s="1" t="s">
        <v>113</v>
      </c>
      <c r="D9" s="1" t="s">
        <v>95</v>
      </c>
      <c r="E9" s="1" t="s">
        <v>96</v>
      </c>
      <c r="F9" t="s">
        <v>7</v>
      </c>
      <c r="G9" s="6" t="s">
        <v>97</v>
      </c>
      <c r="I9" t="s">
        <v>98</v>
      </c>
    </row>
    <row r="10" spans="1:9" ht="39.75" customHeight="1" x14ac:dyDescent="0.3">
      <c r="A10" s="1" t="s">
        <v>92</v>
      </c>
      <c r="B10" s="1" t="s">
        <v>89</v>
      </c>
      <c r="C10" s="1" t="s">
        <v>115</v>
      </c>
      <c r="D10" s="1" t="s">
        <v>99</v>
      </c>
      <c r="E10" s="1" t="s">
        <v>101</v>
      </c>
      <c r="F10" t="s">
        <v>100</v>
      </c>
      <c r="H10" t="s">
        <v>36</v>
      </c>
    </row>
    <row r="11" spans="1:9" ht="39.75" customHeight="1" x14ac:dyDescent="0.3">
      <c r="A11" s="1" t="s">
        <v>92</v>
      </c>
      <c r="B11" s="1" t="s">
        <v>102</v>
      </c>
      <c r="C11" s="1" t="s">
        <v>117</v>
      </c>
      <c r="D11" s="1" t="s">
        <v>103</v>
      </c>
      <c r="E11" s="1" t="s">
        <v>104</v>
      </c>
      <c r="H11" t="s">
        <v>105</v>
      </c>
    </row>
    <row r="12" spans="1:9" ht="39.75" customHeight="1" x14ac:dyDescent="0.3">
      <c r="A12" s="1" t="s">
        <v>107</v>
      </c>
      <c r="B12" s="1" t="s">
        <v>81</v>
      </c>
      <c r="C12" s="1" t="s">
        <v>117</v>
      </c>
      <c r="D12" s="1" t="s">
        <v>108</v>
      </c>
      <c r="E12" s="1" t="s">
        <v>72</v>
      </c>
      <c r="H12" t="s">
        <v>79</v>
      </c>
    </row>
    <row r="13" spans="1:9" ht="36" customHeight="1" x14ac:dyDescent="0.4"/>
    <row r="14" spans="1:9" ht="36" customHeight="1" x14ac:dyDescent="0.4">
      <c r="E14" s="2"/>
      <c r="F14" s="2"/>
      <c r="G14" s="2"/>
      <c r="H14" s="2"/>
    </row>
    <row r="15" spans="1:9" ht="36" customHeight="1" x14ac:dyDescent="0.4">
      <c r="E15" s="2"/>
      <c r="F15" s="2"/>
      <c r="G15" s="2"/>
      <c r="H15" s="2"/>
    </row>
    <row r="16" spans="1:9" ht="36" customHeight="1" x14ac:dyDescent="0.4">
      <c r="E16" s="2"/>
      <c r="F16" s="2"/>
      <c r="G16" s="2"/>
      <c r="H16" s="2"/>
    </row>
    <row r="17" spans="5:8" ht="36" customHeight="1" x14ac:dyDescent="0.4">
      <c r="E17" s="2"/>
      <c r="F17" s="2"/>
      <c r="G17" s="2"/>
      <c r="H17" s="2"/>
    </row>
    <row r="18" spans="5:8" x14ac:dyDescent="0.4">
      <c r="E18" s="2"/>
      <c r="F18" s="2"/>
      <c r="G18" s="2"/>
      <c r="H18" s="2"/>
    </row>
    <row r="19" spans="5:8" x14ac:dyDescent="0.4">
      <c r="E19" s="2"/>
      <c r="F19" s="2"/>
      <c r="G19" s="2"/>
      <c r="H19" s="2"/>
    </row>
    <row r="20" spans="5:8" x14ac:dyDescent="0.4">
      <c r="E20" s="2"/>
      <c r="F20" s="2"/>
      <c r="G20" s="2"/>
      <c r="H20" s="2"/>
    </row>
    <row r="21" spans="5:8" x14ac:dyDescent="0.4">
      <c r="E21" s="2"/>
      <c r="F21" s="2"/>
      <c r="G21" s="2"/>
      <c r="H21" s="2"/>
    </row>
    <row r="22" spans="5:8" x14ac:dyDescent="0.4">
      <c r="E22" s="2"/>
      <c r="F22" s="2"/>
      <c r="G22" s="2"/>
      <c r="H22" s="2"/>
    </row>
    <row r="23" spans="5:8" x14ac:dyDescent="0.4">
      <c r="E23" s="2"/>
      <c r="F23" s="2"/>
      <c r="G23" s="2"/>
      <c r="H23" s="2"/>
    </row>
    <row r="24" spans="5:8" x14ac:dyDescent="0.4">
      <c r="E24" s="2"/>
      <c r="F24" s="2"/>
      <c r="G24" s="2"/>
      <c r="H24" s="2"/>
    </row>
    <row r="25" spans="5:8" x14ac:dyDescent="0.4">
      <c r="E25" s="2"/>
      <c r="F25" s="2"/>
      <c r="G25" s="2"/>
      <c r="H25" s="2"/>
    </row>
    <row r="26" spans="5:8" x14ac:dyDescent="0.4">
      <c r="E26" s="2"/>
      <c r="F26" s="2"/>
      <c r="G26" s="2"/>
      <c r="H26" s="2"/>
    </row>
    <row r="27" spans="5:8" x14ac:dyDescent="0.4">
      <c r="E27" s="2"/>
      <c r="F27" s="2"/>
      <c r="G27" s="2"/>
      <c r="H27" s="2"/>
    </row>
    <row r="28" spans="5:8" x14ac:dyDescent="0.4">
      <c r="E28" s="2"/>
      <c r="F28" s="2"/>
      <c r="G28" s="2"/>
      <c r="H28" s="2"/>
    </row>
    <row r="29" spans="5:8" x14ac:dyDescent="0.4">
      <c r="E29" s="2"/>
      <c r="F29" s="2"/>
      <c r="G29" s="2"/>
      <c r="H29" s="2"/>
    </row>
    <row r="30" spans="5:8" x14ac:dyDescent="0.4">
      <c r="E30" s="2"/>
      <c r="F30" s="2"/>
      <c r="G30" s="2"/>
      <c r="H30" s="2"/>
    </row>
    <row r="31" spans="5:8" x14ac:dyDescent="0.4">
      <c r="E31" s="2"/>
      <c r="F31" s="2"/>
      <c r="G31" s="2"/>
      <c r="H31" s="2"/>
    </row>
    <row r="32" spans="5:8" x14ac:dyDescent="0.4">
      <c r="E32" s="2"/>
      <c r="F32" s="2"/>
      <c r="G32" s="2"/>
      <c r="H32" s="2"/>
    </row>
    <row r="33" spans="5:8" x14ac:dyDescent="0.4">
      <c r="E33" s="2"/>
      <c r="F33" s="2"/>
      <c r="G33" s="2"/>
      <c r="H33" s="2"/>
    </row>
    <row r="34" spans="5:8" x14ac:dyDescent="0.4">
      <c r="E34" s="2"/>
      <c r="F34" s="2"/>
      <c r="G34" s="2"/>
      <c r="H34" s="2"/>
    </row>
    <row r="35" spans="5:8" x14ac:dyDescent="0.4">
      <c r="E35" s="2"/>
      <c r="F35" s="2"/>
      <c r="G35" s="2"/>
      <c r="H35" s="2"/>
    </row>
    <row r="36" spans="5:8" x14ac:dyDescent="0.4">
      <c r="E36" s="2"/>
      <c r="F36" s="2"/>
      <c r="G36" s="2"/>
      <c r="H36" s="2"/>
    </row>
    <row r="37" spans="5:8" x14ac:dyDescent="0.4">
      <c r="E37" s="2"/>
      <c r="F37" s="2"/>
      <c r="G37" s="2"/>
      <c r="H37" s="2"/>
    </row>
    <row r="38" spans="5:8" x14ac:dyDescent="0.4">
      <c r="E38" s="2"/>
      <c r="F38" s="2"/>
      <c r="G38" s="2"/>
      <c r="H38" s="2"/>
    </row>
    <row r="39" spans="5:8" x14ac:dyDescent="0.4">
      <c r="E39" s="2"/>
      <c r="F39" s="2"/>
      <c r="G39" s="2"/>
      <c r="H39" s="2"/>
    </row>
    <row r="40" spans="5:8" x14ac:dyDescent="0.4">
      <c r="E40" s="2"/>
      <c r="F40" s="2"/>
      <c r="G40" s="2"/>
      <c r="H40" s="2"/>
    </row>
    <row r="41" spans="5:8" x14ac:dyDescent="0.4">
      <c r="E41" s="2"/>
      <c r="F41" s="2"/>
      <c r="G41" s="2"/>
      <c r="H41" s="2"/>
    </row>
  </sheetData>
  <mergeCells count="3">
    <mergeCell ref="A1:F1"/>
    <mergeCell ref="E2:F2"/>
    <mergeCell ref="H2:I2"/>
  </mergeCells>
  <pageMargins left="0.26" right="0.17" top="0.75" bottom="0.75" header="0.3" footer="0.3"/>
  <pageSetup paperSize="256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"/>
  <sheetViews>
    <sheetView topLeftCell="A4" workbookViewId="0">
      <selection sqref="A1:D19"/>
    </sheetView>
  </sheetViews>
  <sheetFormatPr defaultColWidth="9" defaultRowHeight="21" x14ac:dyDescent="0.35"/>
  <cols>
    <col min="1" max="1" width="2.375" style="11" bestFit="1" customWidth="1"/>
    <col min="2" max="2" width="3.875" style="2" bestFit="1" customWidth="1"/>
    <col min="3" max="3" width="1.875" style="2" bestFit="1" customWidth="1"/>
    <col min="4" max="4" width="108.375" style="2" bestFit="1" customWidth="1"/>
    <col min="5" max="16384" width="9" style="2"/>
  </cols>
  <sheetData>
    <row r="1" spans="1:4" ht="31.5" x14ac:dyDescent="0.5">
      <c r="A1" s="27" t="s">
        <v>118</v>
      </c>
      <c r="B1" s="27"/>
      <c r="C1" s="27"/>
      <c r="D1" s="27"/>
    </row>
    <row r="2" spans="1:4" ht="21.75" thickBot="1" x14ac:dyDescent="0.4"/>
    <row r="3" spans="1:4" ht="21.75" thickBot="1" x14ac:dyDescent="0.4">
      <c r="A3" s="23"/>
      <c r="B3" s="2">
        <v>1</v>
      </c>
      <c r="C3" s="2" t="s">
        <v>128</v>
      </c>
      <c r="D3" s="2" t="s">
        <v>119</v>
      </c>
    </row>
    <row r="4" spans="1:4" ht="21.75" thickBot="1" x14ac:dyDescent="0.4">
      <c r="A4" s="23"/>
      <c r="B4" s="2">
        <f>1+B3</f>
        <v>2</v>
      </c>
      <c r="C4" s="2" t="s">
        <v>128</v>
      </c>
      <c r="D4" s="2" t="s">
        <v>120</v>
      </c>
    </row>
    <row r="5" spans="1:4" ht="21.75" thickBot="1" x14ac:dyDescent="0.4">
      <c r="A5" s="23"/>
      <c r="B5" s="2">
        <f t="shared" ref="B5:B17" si="0">1+B4</f>
        <v>3</v>
      </c>
      <c r="C5" s="2" t="s">
        <v>128</v>
      </c>
      <c r="D5" s="2" t="s">
        <v>121</v>
      </c>
    </row>
    <row r="6" spans="1:4" ht="21.75" thickBot="1" x14ac:dyDescent="0.4">
      <c r="A6" s="23"/>
      <c r="B6" s="2">
        <f t="shared" si="0"/>
        <v>4</v>
      </c>
      <c r="C6" s="2" t="s">
        <v>128</v>
      </c>
      <c r="D6" s="2" t="s">
        <v>123</v>
      </c>
    </row>
    <row r="7" spans="1:4" ht="21.75" thickBot="1" x14ac:dyDescent="0.4">
      <c r="A7" s="23"/>
      <c r="B7" s="2">
        <f t="shared" si="0"/>
        <v>5</v>
      </c>
      <c r="C7" s="2" t="s">
        <v>128</v>
      </c>
      <c r="D7" s="2" t="s">
        <v>122</v>
      </c>
    </row>
    <row r="8" spans="1:4" ht="21.75" thickBot="1" x14ac:dyDescent="0.4">
      <c r="A8" s="23"/>
      <c r="B8" s="2">
        <f t="shared" si="0"/>
        <v>6</v>
      </c>
      <c r="C8" s="2" t="s">
        <v>128</v>
      </c>
      <c r="D8" s="2" t="s">
        <v>130</v>
      </c>
    </row>
    <row r="9" spans="1:4" ht="21.75" thickBot="1" x14ac:dyDescent="0.4">
      <c r="A9" s="23"/>
      <c r="B9" s="2">
        <f t="shared" si="0"/>
        <v>7</v>
      </c>
      <c r="C9" s="2" t="s">
        <v>128</v>
      </c>
      <c r="D9" s="2" t="s">
        <v>127</v>
      </c>
    </row>
    <row r="10" spans="1:4" ht="21.75" thickBot="1" x14ac:dyDescent="0.4">
      <c r="A10" s="23"/>
      <c r="B10" s="2">
        <f t="shared" si="0"/>
        <v>8</v>
      </c>
      <c r="C10" s="2" t="s">
        <v>128</v>
      </c>
      <c r="D10" s="2" t="s">
        <v>125</v>
      </c>
    </row>
    <row r="11" spans="1:4" ht="21.75" thickBot="1" x14ac:dyDescent="0.4">
      <c r="A11" s="23"/>
      <c r="B11" s="2">
        <f t="shared" si="0"/>
        <v>9</v>
      </c>
      <c r="C11" s="2" t="s">
        <v>128</v>
      </c>
      <c r="D11" s="2" t="s">
        <v>126</v>
      </c>
    </row>
    <row r="12" spans="1:4" ht="21.75" thickBot="1" x14ac:dyDescent="0.4">
      <c r="A12" s="23"/>
      <c r="B12" s="2">
        <f t="shared" si="0"/>
        <v>10</v>
      </c>
      <c r="C12" s="2" t="s">
        <v>128</v>
      </c>
      <c r="D12" s="2" t="s">
        <v>124</v>
      </c>
    </row>
    <row r="13" spans="1:4" ht="21.75" thickBot="1" x14ac:dyDescent="0.4">
      <c r="A13" s="23"/>
      <c r="B13" s="2">
        <f t="shared" si="0"/>
        <v>11</v>
      </c>
      <c r="C13" s="2" t="s">
        <v>128</v>
      </c>
      <c r="D13" s="2" t="s">
        <v>129</v>
      </c>
    </row>
    <row r="14" spans="1:4" ht="21.75" thickBot="1" x14ac:dyDescent="0.4">
      <c r="A14" s="23"/>
      <c r="B14" s="2">
        <f t="shared" si="0"/>
        <v>12</v>
      </c>
      <c r="C14" s="2" t="s">
        <v>128</v>
      </c>
      <c r="D14" s="2" t="s">
        <v>131</v>
      </c>
    </row>
    <row r="15" spans="1:4" ht="21.75" thickBot="1" x14ac:dyDescent="0.4">
      <c r="A15" s="23"/>
      <c r="B15" s="2">
        <f t="shared" si="0"/>
        <v>13</v>
      </c>
      <c r="C15" s="2" t="s">
        <v>128</v>
      </c>
      <c r="D15" s="2" t="s">
        <v>132</v>
      </c>
    </row>
    <row r="16" spans="1:4" ht="21.75" thickBot="1" x14ac:dyDescent="0.4">
      <c r="A16" s="23"/>
      <c r="B16" s="2">
        <f t="shared" si="0"/>
        <v>14</v>
      </c>
      <c r="C16" s="2" t="s">
        <v>128</v>
      </c>
    </row>
    <row r="17" spans="1:3" ht="21.75" thickBot="1" x14ac:dyDescent="0.4">
      <c r="A17" s="23"/>
      <c r="B17" s="2">
        <f t="shared" si="0"/>
        <v>15</v>
      </c>
      <c r="C17" s="2" t="s">
        <v>128</v>
      </c>
    </row>
    <row r="18" spans="1:3" ht="21.75" thickBot="1" x14ac:dyDescent="0.4">
      <c r="A18" s="23"/>
      <c r="B18" s="2">
        <f t="shared" ref="B18:B19" si="1">1+B17</f>
        <v>16</v>
      </c>
      <c r="C18" s="2" t="s">
        <v>128</v>
      </c>
    </row>
    <row r="19" spans="1:3" ht="21.75" thickBot="1" x14ac:dyDescent="0.4">
      <c r="A19" s="23"/>
      <c r="B19" s="2">
        <f t="shared" si="1"/>
        <v>17</v>
      </c>
      <c r="C19" s="2" t="s">
        <v>128</v>
      </c>
    </row>
  </sheetData>
  <mergeCells count="1">
    <mergeCell ref="A1:D1"/>
  </mergeCells>
  <pageMargins left="0.7" right="0.1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5"/>
  <sheetViews>
    <sheetView workbookViewId="0">
      <selection activeCell="E5" sqref="E5"/>
    </sheetView>
  </sheetViews>
  <sheetFormatPr defaultRowHeight="15.75" x14ac:dyDescent="0.25"/>
  <cols>
    <col min="1" max="1" width="36.125" bestFit="1" customWidth="1"/>
    <col min="2" max="2" width="4.5" customWidth="1"/>
    <col min="4" max="4" width="11.125" bestFit="1" customWidth="1"/>
    <col min="5" max="5" width="20.375" bestFit="1" customWidth="1"/>
  </cols>
  <sheetData>
    <row r="1" spans="1:4" ht="16.5" thickBot="1" x14ac:dyDescent="0.3"/>
    <row r="2" spans="1:4" ht="16.5" thickBot="1" x14ac:dyDescent="0.3">
      <c r="A2" t="str">
        <f>+Details!J42</f>
        <v>Brown Sugar</v>
      </c>
      <c r="B2" s="24"/>
      <c r="C2">
        <f>+Details!H42</f>
        <v>7</v>
      </c>
      <c r="D2" t="str">
        <f>+Details!I42</f>
        <v>cups</v>
      </c>
    </row>
    <row r="3" spans="1:4" ht="16.5" thickBot="1" x14ac:dyDescent="0.3">
      <c r="A3" t="str">
        <f>+Details!J45</f>
        <v>Cinnamon</v>
      </c>
      <c r="B3" s="24"/>
      <c r="C3">
        <f>+Details!H45</f>
        <v>7</v>
      </c>
      <c r="D3" t="str">
        <f>+Details!I45</f>
        <v>Tablespoons</v>
      </c>
    </row>
    <row r="4" spans="1:4" ht="16.5" thickBot="1" x14ac:dyDescent="0.3">
      <c r="A4" t="str">
        <f>+Details!J15</f>
        <v>Corn Oil</v>
      </c>
      <c r="B4" s="24"/>
      <c r="C4">
        <f>+Details!H15</f>
        <v>0.5</v>
      </c>
      <c r="D4" t="str">
        <f>+Details!I15</f>
        <v>cups</v>
      </c>
    </row>
    <row r="5" spans="1:4" ht="16.5" thickBot="1" x14ac:dyDescent="0.3">
      <c r="A5" t="str">
        <f>+Details!J41</f>
        <v>Dark Corn Syrup</v>
      </c>
      <c r="B5" s="24"/>
      <c r="C5">
        <f>+Details!H41</f>
        <v>2.3331</v>
      </c>
      <c r="D5" t="str">
        <f>+Details!I41</f>
        <v>cups</v>
      </c>
    </row>
    <row r="6" spans="1:4" ht="16.5" thickBot="1" x14ac:dyDescent="0.3">
      <c r="A6" t="str">
        <f>+Details!J32</f>
        <v>Dry nonfat powder milk</v>
      </c>
      <c r="B6" s="24"/>
      <c r="C6">
        <f>+Details!H32</f>
        <v>3.5</v>
      </c>
      <c r="D6" t="str">
        <f>+Details!I32</f>
        <v>cups</v>
      </c>
    </row>
    <row r="7" spans="1:4" ht="16.5" thickBot="1" x14ac:dyDescent="0.3">
      <c r="A7" t="str">
        <f>+Details!J7</f>
        <v>Dry Yeast</v>
      </c>
      <c r="B7" s="24"/>
      <c r="C7">
        <f>+Details!H7</f>
        <v>0.66659999999999997</v>
      </c>
      <c r="D7" t="str">
        <f>+Details!I7</f>
        <v>cups</v>
      </c>
    </row>
    <row r="8" spans="1:4" ht="16.5" thickBot="1" x14ac:dyDescent="0.3">
      <c r="A8" t="str">
        <f>+Details!J27</f>
        <v>Dry Yeast</v>
      </c>
      <c r="B8" s="24"/>
      <c r="C8">
        <f>+Details!H27</f>
        <v>14</v>
      </c>
      <c r="D8" t="str">
        <f>+Details!I27</f>
        <v>Tablespoons</v>
      </c>
    </row>
    <row r="9" spans="1:4" ht="16.5" thickBot="1" x14ac:dyDescent="0.3">
      <c r="A9" t="str">
        <f>+Details!J18</f>
        <v>Eggs</v>
      </c>
      <c r="B9" s="24"/>
      <c r="C9">
        <f>+Details!H18</f>
        <v>6</v>
      </c>
      <c r="D9" t="str">
        <f>+Details!I18</f>
        <v>Large</v>
      </c>
    </row>
    <row r="10" spans="1:4" ht="16.5" thickBot="1" x14ac:dyDescent="0.3">
      <c r="A10" t="str">
        <f>+Details!J8</f>
        <v>Eggs</v>
      </c>
      <c r="B10" s="24"/>
      <c r="C10">
        <f>+Details!H8</f>
        <v>16</v>
      </c>
      <c r="D10" t="str">
        <f>+Details!I8</f>
        <v>large</v>
      </c>
    </row>
    <row r="11" spans="1:4" ht="16.5" thickBot="1" x14ac:dyDescent="0.3">
      <c r="A11" t="str">
        <f>+Details!J34</f>
        <v>Eggs</v>
      </c>
      <c r="B11" s="24"/>
      <c r="C11">
        <f>+Details!H34</f>
        <v>14</v>
      </c>
      <c r="D11" t="str">
        <f>+Details!I34</f>
        <v>Large</v>
      </c>
    </row>
    <row r="12" spans="1:4" ht="16.5" thickBot="1" x14ac:dyDescent="0.3">
      <c r="A12" t="str">
        <f>+Details!J37</f>
        <v>Flour</v>
      </c>
      <c r="B12" s="24"/>
      <c r="C12">
        <f>+Details!H37</f>
        <v>3.5</v>
      </c>
      <c r="D12" t="str">
        <f>+Details!I37</f>
        <v>cups</v>
      </c>
    </row>
    <row r="13" spans="1:4" ht="16.5" thickBot="1" x14ac:dyDescent="0.3">
      <c r="A13" t="str">
        <f>+Details!J36</f>
        <v>Flour</v>
      </c>
      <c r="B13" s="24"/>
      <c r="C13">
        <f>+Details!H36</f>
        <v>38.5</v>
      </c>
      <c r="D13" t="str">
        <f>+Details!I36</f>
        <v>cups</v>
      </c>
    </row>
    <row r="14" spans="1:4" ht="16.5" thickBot="1" x14ac:dyDescent="0.3">
      <c r="A14" t="str">
        <f>+Details!J14</f>
        <v>Flour</v>
      </c>
      <c r="B14" s="24"/>
      <c r="C14" t="str">
        <f>+Details!H14</f>
        <v>12-14</v>
      </c>
      <c r="D14" t="str">
        <f>+Details!I14</f>
        <v>lb</v>
      </c>
    </row>
    <row r="15" spans="1:4" ht="16.5" thickBot="1" x14ac:dyDescent="0.3">
      <c r="A15" t="str">
        <f>+Details!J12</f>
        <v>Honey</v>
      </c>
      <c r="B15" s="24"/>
      <c r="C15">
        <f>+Details!H12</f>
        <v>2</v>
      </c>
      <c r="D15" t="str">
        <f>+Details!I12</f>
        <v>cups</v>
      </c>
    </row>
    <row r="16" spans="1:4" ht="16.5" thickBot="1" x14ac:dyDescent="0.3">
      <c r="A16" t="str">
        <f>+Details!J40</f>
        <v>Honey</v>
      </c>
      <c r="B16" s="24"/>
      <c r="C16">
        <f>+Details!H40</f>
        <v>21</v>
      </c>
      <c r="D16" t="str">
        <f>+Details!I40</f>
        <v>Tablespoons</v>
      </c>
    </row>
    <row r="17" spans="1:4" ht="16.5" thickBot="1" x14ac:dyDescent="0.3">
      <c r="A17" t="str">
        <f>+Details!J9</f>
        <v>Margarine</v>
      </c>
      <c r="B17" s="24"/>
      <c r="C17">
        <f>+Details!H9</f>
        <v>2.5</v>
      </c>
      <c r="D17" t="str">
        <f>+Details!I9</f>
        <v>sticks</v>
      </c>
    </row>
    <row r="18" spans="1:4" ht="16.5" thickBot="1" x14ac:dyDescent="0.3">
      <c r="A18" t="str">
        <f>+Details!J10</f>
        <v>Milk</v>
      </c>
      <c r="B18" s="24"/>
      <c r="C18">
        <f>+Details!H10</f>
        <v>2</v>
      </c>
      <c r="D18" t="str">
        <f>+Details!I10</f>
        <v>quart</v>
      </c>
    </row>
    <row r="19" spans="1:4" ht="16.5" thickBot="1" x14ac:dyDescent="0.3">
      <c r="A19" t="str">
        <f>+Details!J17</f>
        <v>Milk</v>
      </c>
      <c r="B19" s="24"/>
      <c r="C19">
        <f>+Details!H17</f>
        <v>4</v>
      </c>
      <c r="D19" t="str">
        <f>+Details!I17</f>
        <v>cups</v>
      </c>
    </row>
    <row r="20" spans="1:4" ht="16.5" thickBot="1" x14ac:dyDescent="0.3">
      <c r="A20" t="str">
        <f>+Details!J16</f>
        <v>Pam spray</v>
      </c>
      <c r="B20" s="24"/>
      <c r="C20">
        <f>+Details!H16</f>
        <v>1</v>
      </c>
      <c r="D20" t="str">
        <f>+Details!I16</f>
        <v>cans</v>
      </c>
    </row>
    <row r="21" spans="1:4" ht="16.5" thickBot="1" x14ac:dyDescent="0.3">
      <c r="A21" t="str">
        <f>+Details!J43</f>
        <v>Pecans</v>
      </c>
      <c r="B21" s="24"/>
      <c r="C21">
        <f>+Details!H43</f>
        <v>10.5</v>
      </c>
      <c r="D21" t="str">
        <f>+Details!I43</f>
        <v>cups</v>
      </c>
    </row>
    <row r="22" spans="1:4" ht="16.5" thickBot="1" x14ac:dyDescent="0.3">
      <c r="A22" t="str">
        <f>+Details!J48</f>
        <v>Powdered Sugar</v>
      </c>
      <c r="B22" s="24"/>
      <c r="C22">
        <f>+Details!H48</f>
        <v>2.3331</v>
      </c>
      <c r="D22" t="str">
        <f>+Details!I48</f>
        <v>lb</v>
      </c>
    </row>
    <row r="23" spans="1:4" ht="16.5" thickBot="1" x14ac:dyDescent="0.3">
      <c r="A23" t="str">
        <f>+Details!J13</f>
        <v>Salt</v>
      </c>
      <c r="B23" s="24"/>
      <c r="C23">
        <f>+Details!H13</f>
        <v>2</v>
      </c>
      <c r="D23" t="str">
        <f>+Details!I13</f>
        <v>Tablespoon</v>
      </c>
    </row>
    <row r="24" spans="1:4" ht="16.5" thickBot="1" x14ac:dyDescent="0.3">
      <c r="A24" t="str">
        <f>+Details!J33</f>
        <v>Sea Salt</v>
      </c>
      <c r="B24" s="24"/>
      <c r="C24">
        <f>+Details!H33</f>
        <v>7</v>
      </c>
      <c r="D24" t="str">
        <f>+Details!I33</f>
        <v>Teaspoons</v>
      </c>
    </row>
    <row r="25" spans="1:4" ht="16.5" thickBot="1" x14ac:dyDescent="0.3">
      <c r="A25" t="str">
        <f>+Details!J6</f>
        <v>Sugar</v>
      </c>
      <c r="B25" s="24"/>
      <c r="C25">
        <f>+Details!H6</f>
        <v>1</v>
      </c>
      <c r="D25" t="str">
        <f>+Details!I6</f>
        <v>Tablespoon</v>
      </c>
    </row>
    <row r="26" spans="1:4" ht="16.5" thickBot="1" x14ac:dyDescent="0.3">
      <c r="A26" t="str">
        <f>+Details!J11</f>
        <v>Sugar</v>
      </c>
      <c r="B26" s="24"/>
      <c r="C26">
        <f>+Details!H11</f>
        <v>1</v>
      </c>
      <c r="D26" t="str">
        <f>+Details!I11</f>
        <v>cups</v>
      </c>
    </row>
    <row r="27" spans="1:4" ht="16.5" thickBot="1" x14ac:dyDescent="0.3">
      <c r="A27" t="str">
        <f>+Details!J29</f>
        <v>Sugar</v>
      </c>
      <c r="B27" s="24"/>
      <c r="C27">
        <f>+Details!H29</f>
        <v>0.875</v>
      </c>
      <c r="D27" t="str">
        <f>+Details!I29</f>
        <v>Teaspoons</v>
      </c>
    </row>
    <row r="28" spans="1:4" ht="16.5" thickBot="1" x14ac:dyDescent="0.3">
      <c r="A28" t="str">
        <f>+Details!J30</f>
        <v>Sugar</v>
      </c>
      <c r="B28" s="24"/>
      <c r="C28">
        <f>+Details!H30</f>
        <v>7</v>
      </c>
      <c r="D28" t="str">
        <f>+Details!I30</f>
        <v>cups</v>
      </c>
    </row>
    <row r="29" spans="1:4" ht="16.5" thickBot="1" x14ac:dyDescent="0.3">
      <c r="A29" t="str">
        <f>+Details!J46</f>
        <v>Sugar</v>
      </c>
      <c r="B29" s="24"/>
      <c r="C29">
        <f>+Details!H46</f>
        <v>7</v>
      </c>
      <c r="D29" t="str">
        <f>+Details!I46</f>
        <v>Tablespoons</v>
      </c>
    </row>
    <row r="30" spans="1:4" ht="16.5" thickBot="1" x14ac:dyDescent="0.3">
      <c r="A30" t="str">
        <f>+Details!J47</f>
        <v>Unsalted Butter</v>
      </c>
      <c r="B30" s="24"/>
      <c r="C30">
        <f>+Details!H47</f>
        <v>0.875</v>
      </c>
      <c r="D30" t="str">
        <f>+Details!I47</f>
        <v>lb</v>
      </c>
    </row>
    <row r="31" spans="1:4" ht="16.5" thickBot="1" x14ac:dyDescent="0.3">
      <c r="A31" t="str">
        <f>+Details!J31</f>
        <v>Unsalted Butter</v>
      </c>
      <c r="B31" s="24"/>
      <c r="C31">
        <f>+Details!H31</f>
        <v>1.75</v>
      </c>
      <c r="D31" t="str">
        <f>+Details!I31</f>
        <v>lb</v>
      </c>
    </row>
    <row r="32" spans="1:4" ht="16.5" thickBot="1" x14ac:dyDescent="0.3">
      <c r="A32" t="str">
        <f>+Details!J39</f>
        <v>Unsalted Butter</v>
      </c>
      <c r="B32" s="24"/>
      <c r="C32">
        <f>+Details!H39</f>
        <v>1.75</v>
      </c>
      <c r="D32" t="str">
        <f>+Details!I39</f>
        <v>lb</v>
      </c>
    </row>
    <row r="33" spans="1:4" ht="16.5" thickBot="1" x14ac:dyDescent="0.3">
      <c r="A33" t="str">
        <f>+Details!J51</f>
        <v>Rolling Pin</v>
      </c>
      <c r="B33" s="24"/>
      <c r="C33">
        <f>+Details!H51</f>
        <v>0</v>
      </c>
      <c r="D33">
        <f>+Details!I51</f>
        <v>0</v>
      </c>
    </row>
    <row r="34" spans="1:4" ht="16.5" thickBot="1" x14ac:dyDescent="0.3">
      <c r="A34" t="s">
        <v>145</v>
      </c>
      <c r="B34" s="24"/>
    </row>
    <row r="35" spans="1:4" ht="16.5" thickBot="1" x14ac:dyDescent="0.3">
      <c r="A35" t="s">
        <v>146</v>
      </c>
      <c r="B35" s="24"/>
    </row>
  </sheetData>
  <sortState xmlns:xlrd2="http://schemas.microsoft.com/office/spreadsheetml/2017/richdata2" ref="A2:D47">
    <sortCondition ref="A2:A47"/>
    <sortCondition ref="C2:C47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5"/>
  <sheetViews>
    <sheetView workbookViewId="0">
      <selection activeCell="D35" sqref="D35"/>
    </sheetView>
  </sheetViews>
  <sheetFormatPr defaultRowHeight="15.75" x14ac:dyDescent="0.25"/>
  <cols>
    <col min="1" max="1" width="3.875" customWidth="1"/>
    <col min="2" max="2" width="3.875" bestFit="1" customWidth="1"/>
    <col min="3" max="3" width="1.875" bestFit="1" customWidth="1"/>
    <col min="4" max="4" width="76.5" bestFit="1" customWidth="1"/>
  </cols>
  <sheetData>
    <row r="1" spans="1:4" ht="31.5" x14ac:dyDescent="0.5">
      <c r="A1" s="27" t="s">
        <v>142</v>
      </c>
      <c r="B1" s="27"/>
      <c r="C1" s="27"/>
      <c r="D1" s="27"/>
    </row>
    <row r="2" spans="1:4" ht="21.75" thickBot="1" x14ac:dyDescent="0.4">
      <c r="A2" s="11"/>
      <c r="B2" s="2"/>
      <c r="C2" s="2"/>
      <c r="D2" s="2"/>
    </row>
    <row r="3" spans="1:4" ht="21.75" thickBot="1" x14ac:dyDescent="0.4">
      <c r="A3" s="23"/>
      <c r="B3" s="2">
        <v>1</v>
      </c>
      <c r="C3" s="2" t="s">
        <v>128</v>
      </c>
      <c r="D3" s="2" t="s">
        <v>133</v>
      </c>
    </row>
    <row r="4" spans="1:4" ht="21.75" thickBot="1" x14ac:dyDescent="0.4">
      <c r="A4" s="23"/>
      <c r="B4" s="2">
        <f>1+B3</f>
        <v>2</v>
      </c>
      <c r="C4" s="2" t="s">
        <v>128</v>
      </c>
      <c r="D4" s="2" t="s">
        <v>134</v>
      </c>
    </row>
    <row r="5" spans="1:4" ht="21.75" thickBot="1" x14ac:dyDescent="0.4">
      <c r="A5" s="23"/>
      <c r="B5" s="2">
        <f t="shared" ref="B5:B35" si="0">1+B4</f>
        <v>3</v>
      </c>
      <c r="C5" s="2" t="s">
        <v>128</v>
      </c>
      <c r="D5" s="2" t="s">
        <v>135</v>
      </c>
    </row>
    <row r="6" spans="1:4" ht="21.75" thickBot="1" x14ac:dyDescent="0.4">
      <c r="A6" s="23"/>
      <c r="B6" s="2">
        <f t="shared" si="0"/>
        <v>4</v>
      </c>
      <c r="C6" s="2" t="s">
        <v>128</v>
      </c>
      <c r="D6" s="2" t="s">
        <v>138</v>
      </c>
    </row>
    <row r="7" spans="1:4" ht="21.75" thickBot="1" x14ac:dyDescent="0.4">
      <c r="A7" s="23"/>
      <c r="B7" s="2">
        <f t="shared" si="0"/>
        <v>5</v>
      </c>
      <c r="C7" s="2" t="s">
        <v>128</v>
      </c>
      <c r="D7" s="2" t="s">
        <v>136</v>
      </c>
    </row>
    <row r="8" spans="1:4" ht="21.75" thickBot="1" x14ac:dyDescent="0.4">
      <c r="A8" s="23"/>
      <c r="B8" s="2">
        <f t="shared" si="0"/>
        <v>6</v>
      </c>
      <c r="C8" s="2" t="s">
        <v>128</v>
      </c>
      <c r="D8" s="2" t="s">
        <v>137</v>
      </c>
    </row>
    <row r="9" spans="1:4" ht="21.75" thickBot="1" x14ac:dyDescent="0.4">
      <c r="A9" s="23"/>
      <c r="B9" s="2">
        <f t="shared" si="0"/>
        <v>7</v>
      </c>
      <c r="C9" s="2" t="s">
        <v>128</v>
      </c>
      <c r="D9" s="2" t="s">
        <v>139</v>
      </c>
    </row>
    <row r="10" spans="1:4" ht="21.75" thickBot="1" x14ac:dyDescent="0.4">
      <c r="A10" s="23"/>
      <c r="B10" s="2">
        <f t="shared" si="0"/>
        <v>8</v>
      </c>
      <c r="C10" s="2" t="s">
        <v>128</v>
      </c>
      <c r="D10" s="2" t="s">
        <v>140</v>
      </c>
    </row>
    <row r="11" spans="1:4" ht="21.75" thickBot="1" x14ac:dyDescent="0.4">
      <c r="A11" s="23"/>
      <c r="B11" s="2">
        <f t="shared" si="0"/>
        <v>9</v>
      </c>
      <c r="C11" s="2" t="s">
        <v>128</v>
      </c>
      <c r="D11" s="2" t="s">
        <v>141</v>
      </c>
    </row>
    <row r="12" spans="1:4" ht="21.75" thickBot="1" x14ac:dyDescent="0.4">
      <c r="A12" s="23"/>
      <c r="B12" s="2">
        <f t="shared" si="0"/>
        <v>10</v>
      </c>
      <c r="C12" s="2" t="s">
        <v>128</v>
      </c>
      <c r="D12" s="2" t="s">
        <v>143</v>
      </c>
    </row>
    <row r="13" spans="1:4" ht="21.75" thickBot="1" x14ac:dyDescent="0.4">
      <c r="A13" s="23"/>
      <c r="B13" s="2">
        <f t="shared" si="0"/>
        <v>11</v>
      </c>
      <c r="C13" s="2" t="s">
        <v>128</v>
      </c>
      <c r="D13" s="2" t="s">
        <v>144</v>
      </c>
    </row>
    <row r="14" spans="1:4" ht="21.75" thickBot="1" x14ac:dyDescent="0.4">
      <c r="A14" s="23"/>
      <c r="B14" s="2">
        <f t="shared" si="0"/>
        <v>12</v>
      </c>
      <c r="C14" s="2" t="s">
        <v>128</v>
      </c>
      <c r="D14" s="2" t="s">
        <v>147</v>
      </c>
    </row>
    <row r="15" spans="1:4" ht="21.75" thickBot="1" x14ac:dyDescent="0.4">
      <c r="A15" s="23"/>
      <c r="B15" s="2">
        <f t="shared" si="0"/>
        <v>13</v>
      </c>
      <c r="C15" s="2" t="s">
        <v>128</v>
      </c>
      <c r="D15" s="2" t="s">
        <v>148</v>
      </c>
    </row>
    <row r="16" spans="1:4" ht="21.75" thickBot="1" x14ac:dyDescent="0.4">
      <c r="A16" s="23"/>
      <c r="B16" s="2">
        <f t="shared" si="0"/>
        <v>14</v>
      </c>
      <c r="C16" s="2" t="s">
        <v>128</v>
      </c>
      <c r="D16" s="2" t="s">
        <v>149</v>
      </c>
    </row>
    <row r="17" spans="1:4" ht="21.75" thickBot="1" x14ac:dyDescent="0.4">
      <c r="A17" s="23"/>
      <c r="B17" s="2">
        <f t="shared" si="0"/>
        <v>15</v>
      </c>
      <c r="C17" s="2" t="s">
        <v>128</v>
      </c>
      <c r="D17" s="2" t="s">
        <v>150</v>
      </c>
    </row>
    <row r="18" spans="1:4" ht="21.75" thickBot="1" x14ac:dyDescent="0.4">
      <c r="A18" s="23"/>
      <c r="B18" s="2">
        <f t="shared" si="0"/>
        <v>16</v>
      </c>
      <c r="C18" s="2" t="s">
        <v>128</v>
      </c>
      <c r="D18" s="2" t="s">
        <v>151</v>
      </c>
    </row>
    <row r="19" spans="1:4" ht="21.75" thickBot="1" x14ac:dyDescent="0.4">
      <c r="A19" s="23"/>
      <c r="B19" s="2">
        <f t="shared" si="0"/>
        <v>17</v>
      </c>
      <c r="C19" s="2" t="s">
        <v>128</v>
      </c>
      <c r="D19" s="2" t="s">
        <v>152</v>
      </c>
    </row>
    <row r="20" spans="1:4" ht="21.75" thickBot="1" x14ac:dyDescent="0.4">
      <c r="A20" s="23"/>
      <c r="B20" s="2">
        <f t="shared" si="0"/>
        <v>18</v>
      </c>
      <c r="C20" s="2" t="s">
        <v>128</v>
      </c>
      <c r="D20" s="2" t="s">
        <v>153</v>
      </c>
    </row>
    <row r="21" spans="1:4" ht="21.75" thickBot="1" x14ac:dyDescent="0.4">
      <c r="A21" s="23"/>
      <c r="B21" s="2">
        <f t="shared" si="0"/>
        <v>19</v>
      </c>
      <c r="C21" s="2" t="s">
        <v>128</v>
      </c>
      <c r="D21" s="2" t="s">
        <v>154</v>
      </c>
    </row>
    <row r="22" spans="1:4" ht="21.75" thickBot="1" x14ac:dyDescent="0.4">
      <c r="A22" s="23"/>
      <c r="B22" s="2">
        <f t="shared" si="0"/>
        <v>20</v>
      </c>
      <c r="C22" s="2" t="s">
        <v>128</v>
      </c>
      <c r="D22" s="2" t="s">
        <v>155</v>
      </c>
    </row>
    <row r="23" spans="1:4" ht="21.75" thickBot="1" x14ac:dyDescent="0.4">
      <c r="A23" s="23"/>
      <c r="B23" s="2">
        <f t="shared" si="0"/>
        <v>21</v>
      </c>
      <c r="C23" s="2" t="s">
        <v>128</v>
      </c>
      <c r="D23" s="2" t="s">
        <v>156</v>
      </c>
    </row>
    <row r="24" spans="1:4" ht="21.75" thickBot="1" x14ac:dyDescent="0.4">
      <c r="A24" s="23"/>
      <c r="B24" s="2">
        <f t="shared" si="0"/>
        <v>22</v>
      </c>
      <c r="C24" s="2" t="s">
        <v>128</v>
      </c>
      <c r="D24" s="2" t="s">
        <v>157</v>
      </c>
    </row>
    <row r="25" spans="1:4" ht="21.75" thickBot="1" x14ac:dyDescent="0.4">
      <c r="A25" s="23"/>
      <c r="B25" s="2">
        <f t="shared" si="0"/>
        <v>23</v>
      </c>
      <c r="C25" s="2" t="s">
        <v>128</v>
      </c>
      <c r="D25" s="2" t="s">
        <v>158</v>
      </c>
    </row>
    <row r="26" spans="1:4" ht="21.75" thickBot="1" x14ac:dyDescent="0.4">
      <c r="A26" s="23"/>
      <c r="B26" s="2">
        <f t="shared" si="0"/>
        <v>24</v>
      </c>
      <c r="C26" s="2" t="s">
        <v>128</v>
      </c>
      <c r="D26" s="2" t="s">
        <v>159</v>
      </c>
    </row>
    <row r="27" spans="1:4" ht="21.75" thickBot="1" x14ac:dyDescent="0.4">
      <c r="A27" s="23"/>
      <c r="B27" s="2">
        <f t="shared" si="0"/>
        <v>25</v>
      </c>
      <c r="C27" s="2" t="s">
        <v>128</v>
      </c>
      <c r="D27" s="2" t="s">
        <v>160</v>
      </c>
    </row>
    <row r="28" spans="1:4" ht="21.75" thickBot="1" x14ac:dyDescent="0.4">
      <c r="A28" s="23"/>
      <c r="B28" s="2">
        <f t="shared" si="0"/>
        <v>26</v>
      </c>
      <c r="C28" s="2" t="s">
        <v>128</v>
      </c>
      <c r="D28" s="2" t="s">
        <v>161</v>
      </c>
    </row>
    <row r="29" spans="1:4" ht="21.75" thickBot="1" x14ac:dyDescent="0.4">
      <c r="A29" s="23"/>
      <c r="B29" s="2">
        <f t="shared" si="0"/>
        <v>27</v>
      </c>
      <c r="C29" s="2" t="s">
        <v>128</v>
      </c>
      <c r="D29" s="2" t="s">
        <v>162</v>
      </c>
    </row>
    <row r="30" spans="1:4" ht="21.75" thickBot="1" x14ac:dyDescent="0.4">
      <c r="A30" s="23"/>
      <c r="B30" s="2">
        <f t="shared" si="0"/>
        <v>28</v>
      </c>
      <c r="C30" s="2" t="s">
        <v>128</v>
      </c>
      <c r="D30" s="2" t="s">
        <v>163</v>
      </c>
    </row>
    <row r="31" spans="1:4" ht="21.75" thickBot="1" x14ac:dyDescent="0.4">
      <c r="A31" s="23"/>
      <c r="B31" s="2">
        <f t="shared" si="0"/>
        <v>29</v>
      </c>
      <c r="C31" s="2" t="s">
        <v>128</v>
      </c>
      <c r="D31" s="2" t="s">
        <v>164</v>
      </c>
    </row>
    <row r="32" spans="1:4" ht="21.75" thickBot="1" x14ac:dyDescent="0.4">
      <c r="A32" s="23"/>
      <c r="B32" s="2">
        <f t="shared" si="0"/>
        <v>30</v>
      </c>
      <c r="C32" s="2" t="s">
        <v>128</v>
      </c>
      <c r="D32" s="2" t="s">
        <v>165</v>
      </c>
    </row>
    <row r="33" spans="1:4" ht="21.75" thickBot="1" x14ac:dyDescent="0.4">
      <c r="A33" s="23"/>
      <c r="B33" s="2">
        <f t="shared" si="0"/>
        <v>31</v>
      </c>
      <c r="C33" s="2" t="s">
        <v>128</v>
      </c>
      <c r="D33" s="2"/>
    </row>
    <row r="34" spans="1:4" ht="21.75" thickBot="1" x14ac:dyDescent="0.4">
      <c r="A34" s="23"/>
      <c r="B34" s="2">
        <f t="shared" si="0"/>
        <v>32</v>
      </c>
      <c r="C34" s="2" t="s">
        <v>128</v>
      </c>
      <c r="D34" s="2"/>
    </row>
    <row r="35" spans="1:4" ht="21.75" thickBot="1" x14ac:dyDescent="0.4">
      <c r="A35" s="23"/>
      <c r="B35" s="2">
        <f t="shared" si="0"/>
        <v>33</v>
      </c>
      <c r="C35" s="2" t="s">
        <v>128</v>
      </c>
      <c r="D35" s="2"/>
    </row>
  </sheetData>
  <mergeCells count="1">
    <mergeCell ref="A1:D1"/>
  </mergeCells>
  <pageMargins left="0.7" right="0.2" top="0.2" bottom="0.2" header="0.2" footer="0.21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Details</vt:lpstr>
      <vt:lpstr>Menu</vt:lpstr>
      <vt:lpstr>Team meeting</vt:lpstr>
      <vt:lpstr>Shopping list</vt:lpstr>
      <vt:lpstr>To Dos</vt:lpstr>
      <vt:lpstr>Details!Print_Area</vt:lpstr>
    </vt:vector>
  </TitlesOfParts>
  <Company>Al Johnson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R. Johnson</dc:creator>
  <cp:lastModifiedBy>Tom Lachat</cp:lastModifiedBy>
  <cp:lastPrinted>2023-04-21T21:41:48Z</cp:lastPrinted>
  <dcterms:created xsi:type="dcterms:W3CDTF">2015-08-21T15:19:34Z</dcterms:created>
  <dcterms:modified xsi:type="dcterms:W3CDTF">2023-08-31T10:26:56Z</dcterms:modified>
</cp:coreProperties>
</file>