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media/image8.png" ContentType="image/png"/>
  <Override PartName="/xl/media/image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ventCalendar" sheetId="1" state="visible" r:id="rId2"/>
    <sheet name="©" sheetId="2" state="visible" r:id="rId3"/>
  </sheets>
  <definedNames>
    <definedName function="false" hidden="false" localSheetId="0" name="_xlnm.Print_Area" vbProcedure="false">EventCalendar!$B$2:$V$57</definedName>
    <definedName function="false" hidden="false" name="startday" vbProcedure="false">EventCalendar!$Y$14</definedName>
    <definedName function="false" hidden="false" name="valuevx" vbProcedure="false">42.314159</definedName>
    <definedName function="false" hidden="false" name="vertex42_copyright" vbProcedure="false">"© 2013-2021 Vertex42 LLC"</definedName>
    <definedName function="false" hidden="false" name="vertex42_id" vbProcedure="false">"school-event-calendar.xlsx"</definedName>
    <definedName function="false" hidden="false" name="vertex42_title" vbProcedure="false">"School Event Calendar Template"</definedName>
    <definedName function="false" hidden="false" name="year" vbProcedure="false">EventCalendar!$Y$10</definedName>
    <definedName function="false" hidden="false" localSheetId="1" name="vertex42_id" vbProcedure="false">"yearly-school-calendar.xlsx"</definedName>
    <definedName function="false" hidden="false" localSheetId="1" name="vertex42_title" vbProcedure="false">"Yearly School Calendar Template"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<sst xmlns="http://schemas.openxmlformats.org/spreadsheetml/2006/main" count="77" uniqueCount="69">
  <si>
    <t xml:space="preserve">ECA 2021- 2022 School Event Calendar</t>
  </si>
  <si>
    <t xml:space="preserve">July</t>
  </si>
  <si>
    <t xml:space="preserve">January</t>
  </si>
  <si>
    <r>
      <rPr>
        <sz val="8"/>
        <rFont val="Arial"/>
        <family val="2"/>
        <charset val="1"/>
      </rPr>
      <t xml:space="preserve">3</t>
    </r>
    <r>
      <rPr>
        <vertAlign val="superscript"/>
        <sz val="8"/>
        <rFont val="Arial"/>
        <family val="2"/>
        <charset val="1"/>
      </rPr>
      <t xml:space="preserve">rd</t>
    </r>
    <r>
      <rPr>
        <sz val="8"/>
        <rFont val="Arial"/>
        <family val="2"/>
        <charset val="1"/>
      </rPr>
      <t xml:space="preserve"> – Tuition Due</t>
    </r>
  </si>
  <si>
    <t xml:space="preserve">Teacher In-service 9am</t>
  </si>
  <si>
    <r>
      <rPr>
        <sz val="8"/>
        <rFont val="Arial"/>
        <family val="2"/>
        <charset val="1"/>
      </rPr>
      <t xml:space="preserve">4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(Tues.) - Classes resume</t>
    </r>
  </si>
  <si>
    <r>
      <rPr>
        <sz val="8"/>
        <rFont val="Arial"/>
        <family val="2"/>
        <charset val="1"/>
      </rPr>
      <t xml:space="preserve">13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(Thurs.) - First Semester Report cards go Home</t>
    </r>
  </si>
  <si>
    <r>
      <rPr>
        <sz val="8"/>
        <rFont val="Arial"/>
        <family val="2"/>
        <charset val="1"/>
      </rPr>
      <t xml:space="preserve">17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(Mon.) - School Holiday – Martin Luther King Day</t>
    </r>
  </si>
  <si>
    <t xml:space="preserve">August</t>
  </si>
  <si>
    <t xml:space="preserve">February</t>
  </si>
  <si>
    <r>
      <rPr>
        <sz val="8"/>
        <rFont val="Arial"/>
        <family val="2"/>
        <charset val="1"/>
      </rPr>
      <t xml:space="preserve">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– Tuition Due</t>
    </r>
  </si>
  <si>
    <r>
      <rPr>
        <sz val="8"/>
        <rFont val="Arial"/>
        <family val="2"/>
        <charset val="1"/>
      </rPr>
      <t xml:space="preserve">10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(Tues.) - Teacher In-service 9am</t>
    </r>
  </si>
  <si>
    <r>
      <rPr>
        <sz val="8"/>
        <rFont val="Arial"/>
        <family val="2"/>
        <charset val="1"/>
      </rPr>
      <t xml:space="preserve">3</t>
    </r>
    <r>
      <rPr>
        <vertAlign val="superscript"/>
        <sz val="8"/>
        <rFont val="Arial"/>
        <family val="2"/>
        <charset val="1"/>
      </rPr>
      <t xml:space="preserve">rd</t>
    </r>
    <r>
      <rPr>
        <sz val="8"/>
        <rFont val="Arial"/>
        <family val="2"/>
        <charset val="1"/>
      </rPr>
      <t xml:space="preserve"> – (Thurs.) - Progress Reports go home</t>
    </r>
  </si>
  <si>
    <t xml:space="preserve">Student Orientation 7pm</t>
  </si>
  <si>
    <t xml:space="preserve">Spaghetti Dinner</t>
  </si>
  <si>
    <r>
      <rPr>
        <sz val="8"/>
        <rFont val="Arial"/>
        <family val="2"/>
        <charset val="1"/>
      </rPr>
      <t xml:space="preserve">11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(Wed.) - Classes Begin</t>
    </r>
  </si>
  <si>
    <r>
      <rPr>
        <sz val="8"/>
        <rFont val="Arial"/>
        <family val="2"/>
        <charset val="1"/>
      </rPr>
      <t xml:space="preserve">21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- </t>
    </r>
  </si>
  <si>
    <t xml:space="preserve">(Mon.) - School Holiday – President’s Day</t>
  </si>
  <si>
    <t xml:space="preserve">September</t>
  </si>
  <si>
    <t xml:space="preserve">March</t>
  </si>
  <si>
    <r>
      <rPr>
        <sz val="8"/>
        <rFont val="Arial"/>
        <family val="2"/>
        <charset val="1"/>
      </rPr>
      <t xml:space="preserve">6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(Mon.) - School Holiday – Labor Day</t>
    </r>
  </si>
  <si>
    <r>
      <rPr>
        <sz val="8"/>
        <rFont val="Arial"/>
        <family val="2"/>
        <charset val="1"/>
      </rPr>
      <t xml:space="preserve">3</t>
    </r>
    <r>
      <rPr>
        <vertAlign val="superscript"/>
        <sz val="8"/>
        <rFont val="Arial"/>
        <family val="2"/>
        <charset val="1"/>
      </rPr>
      <t xml:space="preserve">rd</t>
    </r>
    <r>
      <rPr>
        <sz val="8"/>
        <rFont val="Arial"/>
        <family val="2"/>
        <charset val="1"/>
      </rPr>
      <t xml:space="preserve"> – (Thurs.) - Literary Character Night (Entire school)</t>
    </r>
  </si>
  <si>
    <r>
      <rPr>
        <sz val="8"/>
        <rFont val="Arial"/>
        <family val="2"/>
        <charset val="1"/>
      </rPr>
      <t xml:space="preserve">16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(Thurs.) - Progress reports go home</t>
    </r>
  </si>
  <si>
    <r>
      <rPr>
        <sz val="8"/>
        <rFont val="Arial"/>
        <family val="2"/>
        <charset val="1"/>
      </rPr>
      <t xml:space="preserve">10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End of Third Nine Weeks</t>
    </r>
  </si>
  <si>
    <r>
      <rPr>
        <sz val="8"/>
        <rFont val="Arial"/>
        <family val="2"/>
        <charset val="1"/>
      </rPr>
      <t xml:space="preserve">17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(Fri) – Parent-teacher Conference by appointment</t>
    </r>
  </si>
  <si>
    <r>
      <rPr>
        <sz val="8"/>
        <rFont val="Arial"/>
        <family val="2"/>
        <charset val="1"/>
      </rPr>
      <t xml:space="preserve">13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 – (Sun.) - Daylight Savings Time starts</t>
    </r>
  </si>
  <si>
    <r>
      <rPr>
        <sz val="8"/>
        <rFont val="Arial"/>
        <family val="2"/>
        <charset val="1"/>
      </rPr>
      <t xml:space="preserve">21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(Tues.) - School Pictures</t>
    </r>
  </si>
  <si>
    <t xml:space="preserve">17th – (Thurs.) - Report cards go Home</t>
  </si>
  <si>
    <r>
      <rPr>
        <sz val="8"/>
        <rFont val="Arial"/>
        <family val="2"/>
        <charset val="1"/>
      </rPr>
      <t xml:space="preserve">24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(Fri) – Field trip</t>
    </r>
  </si>
  <si>
    <r>
      <rPr>
        <sz val="8"/>
        <rFont val="Arial"/>
        <family val="2"/>
        <charset val="1"/>
      </rPr>
      <t xml:space="preserve">29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- - (Tues.) - Ring Ceremony</t>
    </r>
  </si>
  <si>
    <t xml:space="preserve">October</t>
  </si>
  <si>
    <t xml:space="preserve">April</t>
  </si>
  <si>
    <r>
      <rPr>
        <sz val="8"/>
        <rFont val="Arial"/>
        <family val="2"/>
        <charset val="1"/>
      </rPr>
      <t xml:space="preserve">12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(Tues.) - Ring Ceremony MEETING</t>
    </r>
  </si>
  <si>
    <r>
      <rPr>
        <sz val="8"/>
        <rFont val="Arial"/>
        <family val="2"/>
        <charset val="1"/>
      </rPr>
      <t xml:space="preserve">4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- 11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School Holiday – Master’s Week</t>
    </r>
  </si>
  <si>
    <r>
      <rPr>
        <sz val="8"/>
        <rFont val="Arial"/>
        <family val="2"/>
        <charset val="1"/>
      </rPr>
      <t xml:space="preserve">13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(Wed.) - PSATs </t>
    </r>
  </si>
  <si>
    <r>
      <rPr>
        <sz val="8"/>
        <rFont val="Arial"/>
        <family val="2"/>
        <charset val="1"/>
      </rPr>
      <t xml:space="preserve">14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End of 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Nine weeks</t>
    </r>
  </si>
  <si>
    <t xml:space="preserve">Choral Performance</t>
  </si>
  <si>
    <r>
      <rPr>
        <sz val="8"/>
        <rFont val="Arial"/>
        <family val="2"/>
        <charset val="1"/>
      </rPr>
      <t xml:space="preserve">19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(Tues) – Taco Night</t>
    </r>
  </si>
  <si>
    <r>
      <rPr>
        <sz val="8"/>
        <rFont val="Arial"/>
        <family val="2"/>
        <charset val="1"/>
      </rPr>
      <t xml:space="preserve">28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(Thurs.) - NHS/ Honors Night</t>
    </r>
  </si>
  <si>
    <r>
      <rPr>
        <sz val="8"/>
        <rFont val="Arial"/>
        <family val="2"/>
        <charset val="1"/>
      </rPr>
      <t xml:space="preserve">21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– Thurs.) - Report Cards go home</t>
    </r>
  </si>
  <si>
    <r>
      <rPr>
        <sz val="8"/>
        <rFont val="Arial"/>
        <family val="2"/>
        <charset val="1"/>
      </rPr>
      <t xml:space="preserve">25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- 29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Spirit Week</t>
    </r>
  </si>
  <si>
    <t xml:space="preserve">November</t>
  </si>
  <si>
    <t xml:space="preserve">May</t>
  </si>
  <si>
    <r>
      <rPr>
        <sz val="8"/>
        <rFont val="Arial"/>
        <family val="2"/>
        <charset val="1"/>
      </rPr>
      <t xml:space="preserve">4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-  (Thurs.) - CSRA Virtual College Fair</t>
    </r>
  </si>
  <si>
    <r>
      <rPr>
        <sz val="8"/>
        <rFont val="Arial"/>
        <family val="2"/>
        <charset val="1"/>
      </rPr>
      <t xml:space="preserve">7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(Sat.) - Senior Brunch</t>
    </r>
  </si>
  <si>
    <r>
      <rPr>
        <sz val="8"/>
        <rFont val="Arial"/>
        <family val="2"/>
        <charset val="1"/>
      </rPr>
      <t xml:space="preserve">7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(Sun.) - Daylight Saving Time ends</t>
    </r>
  </si>
  <si>
    <r>
      <rPr>
        <sz val="8"/>
        <rFont val="Arial"/>
        <family val="2"/>
        <charset val="1"/>
      </rPr>
      <t xml:space="preserve">13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End of 4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Nine Weeks</t>
    </r>
  </si>
  <si>
    <r>
      <rPr>
        <sz val="8"/>
        <rFont val="Arial"/>
        <family val="2"/>
        <charset val="1"/>
      </rPr>
      <t xml:space="preserve">8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(Mon.) - Veteran’s Day Luncheon</t>
    </r>
  </si>
  <si>
    <r>
      <rPr>
        <sz val="8"/>
        <rFont val="Arial"/>
        <family val="2"/>
        <charset val="1"/>
      </rPr>
      <t xml:space="preserve">16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- 19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Semester Exams</t>
    </r>
  </si>
  <si>
    <t xml:space="preserve">18tth – (Thurs.) - Progress Reports</t>
  </si>
  <si>
    <r>
      <rPr>
        <sz val="8"/>
        <rFont val="Arial"/>
        <family val="2"/>
        <charset val="1"/>
      </rPr>
      <t xml:space="preserve">21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– (sat.) - Graduation</t>
    </r>
  </si>
  <si>
    <t xml:space="preserve">22nd-26th – Thanksgiving Holidays</t>
  </si>
  <si>
    <r>
      <rPr>
        <sz val="8"/>
        <rFont val="Arial"/>
        <family val="2"/>
        <charset val="1"/>
      </rPr>
      <t xml:space="preserve">27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(Fri.) - Final report Card mailed</t>
    </r>
  </si>
  <si>
    <t xml:space="preserve">December</t>
  </si>
  <si>
    <t xml:space="preserve">June</t>
  </si>
  <si>
    <r>
      <rPr>
        <sz val="8"/>
        <rFont val="Arial"/>
        <family val="2"/>
        <charset val="1"/>
      </rPr>
      <t xml:space="preserve">1</t>
    </r>
    <r>
      <rPr>
        <vertAlign val="superscript"/>
        <sz val="8"/>
        <rFont val="Arial"/>
        <family val="2"/>
        <charset val="1"/>
      </rPr>
      <t xml:space="preserve">st</t>
    </r>
    <r>
      <rPr>
        <sz val="8"/>
        <rFont val="Arial"/>
        <family val="2"/>
        <charset val="1"/>
      </rPr>
      <t xml:space="preserve">  – Tuition Due</t>
    </r>
  </si>
  <si>
    <r>
      <rPr>
        <sz val="8"/>
        <rFont val="Arial"/>
        <family val="2"/>
        <charset val="1"/>
      </rPr>
      <t xml:space="preserve">2</t>
    </r>
    <r>
      <rPr>
        <vertAlign val="superscript"/>
        <sz val="8"/>
        <rFont val="Arial"/>
        <family val="2"/>
        <charset val="1"/>
      </rPr>
      <t xml:space="preserve">nd</t>
    </r>
    <r>
      <rPr>
        <sz val="8"/>
        <rFont val="Arial"/>
        <family val="2"/>
        <charset val="1"/>
      </rPr>
      <t xml:space="preserve"> -(Thurs.) - Winter Choral Program</t>
    </r>
  </si>
  <si>
    <r>
      <rPr>
        <sz val="8"/>
        <rFont val="Arial"/>
        <family val="2"/>
        <charset val="1"/>
      </rPr>
      <t xml:space="preserve">13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- 17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Semester Exams/ End of first Semester</t>
    </r>
  </si>
  <si>
    <r>
      <rPr>
        <sz val="8"/>
        <rFont val="Arial"/>
        <family val="2"/>
        <charset val="1"/>
      </rPr>
      <t xml:space="preserve">20</t>
    </r>
    <r>
      <rPr>
        <vertAlign val="superscript"/>
        <sz val="8"/>
        <rFont val="Arial"/>
        <family val="2"/>
        <charset val="1"/>
      </rPr>
      <t xml:space="preserve">th</t>
    </r>
    <r>
      <rPr>
        <sz val="8"/>
        <rFont val="Arial"/>
        <family val="2"/>
        <charset val="1"/>
      </rPr>
      <t xml:space="preserve"> – Jan. 3</t>
    </r>
    <r>
      <rPr>
        <vertAlign val="superscript"/>
        <sz val="8"/>
        <rFont val="Arial"/>
        <family val="2"/>
        <charset val="1"/>
      </rPr>
      <t xml:space="preserve">rd</t>
    </r>
    <r>
      <rPr>
        <sz val="8"/>
        <rFont val="Arial"/>
        <family val="2"/>
        <charset val="1"/>
      </rPr>
      <t xml:space="preserve"> – Christmas Break</t>
    </r>
  </si>
  <si>
    <t xml:space="preserve">School Event Calendar</t>
  </si>
  <si>
    <t xml:space="preserve">By Vertex42.com</t>
  </si>
  <si>
    <t xml:space="preserve">https://www.vertex42.com/calendars/school-calendar.html</t>
  </si>
  <si>
    <t xml:space="preserve">© 2013-2021 Vertex42 LLC</t>
  </si>
  <si>
    <t xml:space="preserve">This spreadsheet, including all worksheets and associated content is a copyrighted work under the United States and other copyright laws.</t>
  </si>
  <si>
    <t xml:space="preserve">Do not submit copies or modifications of this template to any website or online template gallery.</t>
  </si>
  <si>
    <t xml:space="preserve">Please review the following license agreement to learn how you may or may not use this template. Thank you.</t>
  </si>
  <si>
    <t xml:space="preserve">License Agreement</t>
  </si>
  <si>
    <t xml:space="preserve">https://www.vertex42.com/licensing/EULA_privateuse.html</t>
  </si>
  <si>
    <t xml:space="preserve">Do not delete this worksheet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</si>
</sst>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mmm\ yyyy"/>
    <numFmt numFmtId="166" formatCode="mmmm"/>
    <numFmt numFmtId="167" formatCode="General"/>
    <numFmt numFmtId="168" formatCode="d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3A3A3A"/>
      <name val="Arial"/>
      <family val="2"/>
      <charset val="1"/>
    </font>
    <font>
      <sz val="8"/>
      <name val="Arial"/>
      <family val="2"/>
      <charset val="1"/>
    </font>
    <font>
      <b val="true"/>
      <sz val="8"/>
      <color rgb="FF442759"/>
      <name val="Arial"/>
      <family val="2"/>
      <charset val="1"/>
    </font>
    <font>
      <sz val="8"/>
      <name val="Century Gothic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8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vertAlign val="superscript"/>
      <sz val="8"/>
      <name val="Arial"/>
      <family val="2"/>
      <charset val="1"/>
    </font>
    <font>
      <sz val="9"/>
      <color rgb="FF7F7F7F"/>
      <name val="Arial"/>
      <family val="2"/>
      <charset val="1"/>
    </font>
    <font>
      <b val="true"/>
      <sz val="8"/>
      <color rgb="FF17375E"/>
      <name val="Arial"/>
      <family val="2"/>
      <charset val="1"/>
    </font>
    <font>
      <sz val="8"/>
      <color rgb="FF17375E"/>
      <name val="Arial"/>
      <family val="2"/>
      <charset val="1"/>
    </font>
    <font>
      <b val="true"/>
      <sz val="9"/>
      <color rgb="FF17375E"/>
      <name val="Arial"/>
      <family val="2"/>
      <charset val="1"/>
    </font>
    <font>
      <b val="true"/>
      <sz val="18"/>
      <color rgb="FFFFFFFF"/>
      <name val="Arial"/>
      <family val="2"/>
      <charset val="1"/>
    </font>
    <font>
      <sz val="18"/>
      <color rgb="FFFFFFFF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b val="true"/>
      <sz val="12"/>
      <name val="Arial"/>
      <family val="2"/>
      <charset val="1"/>
    </font>
    <font>
      <u val="single"/>
      <sz val="12"/>
      <color rgb="FF0000FF"/>
      <name val="Arial"/>
      <family val="2"/>
      <charset val="1"/>
    </font>
    <font>
      <sz val="12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A3A3A"/>
        <bgColor rgb="FF442759"/>
      </patternFill>
    </fill>
    <fill>
      <patternFill patternType="solid">
        <fgColor rgb="FFDBDB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3464AB"/>
        <bgColor rgb="FF666699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3A3A3A"/>
      </left>
      <right style="thin">
        <color rgb="FF3A3A3A"/>
      </right>
      <top style="thin">
        <color rgb="FF3A3A3A"/>
      </top>
      <bottom style="thin">
        <color rgb="FF3A3A3A"/>
      </bottom>
      <diagonal/>
    </border>
    <border diagonalUp="false" diagonalDown="false">
      <left/>
      <right/>
      <top/>
      <bottom style="thin">
        <color rgb="FF3464A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6" fillId="5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left" vertical="bottom" textRotation="0" wrapText="true" indent="1" shrinkToFit="false"/>
      <protection locked="true" hidden="false"/>
    </xf>
    <xf numFmtId="164" fontId="1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6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1" fillId="6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2" fillId="6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6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>
          <bgColor rgb="FFD9D9D9"/>
        </patternFill>
      </fill>
    </dxf>
    <dxf>
      <font>
        <color rgb="FFFFFFFF"/>
      </font>
      <fill>
        <patternFill>
          <bgColor rgb="FFDBDBDB"/>
        </patternFill>
      </fill>
    </dxf>
    <dxf>
      <font>
        <name val="Arial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464AB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442759"/>
      <rgbColor rgb="FF3A3A3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vertex42.com/" TargetMode="External"/><Relationship Id="rId2" Type="http://schemas.openxmlformats.org/officeDocument/2006/relationships/image" Target="../media/image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s://www.vertex42.com/" TargetMode="External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24</xdr:col>
      <xdr:colOff>9360</xdr:colOff>
      <xdr:row>1</xdr:row>
      <xdr:rowOff>0</xdr:rowOff>
    </xdr:from>
    <xdr:to>
      <xdr:col>24</xdr:col>
      <xdr:colOff>1221480</xdr:colOff>
      <xdr:row>2</xdr:row>
      <xdr:rowOff>46800</xdr:rowOff>
    </xdr:to>
    <xdr:pic>
      <xdr:nvPicPr>
        <xdr:cNvPr id="0" name="Picture 106" descr="vertex42_logo_transparent_sm">
          <a:hlinkClick r:id="rId1"/>
        </xdr:cNvPr>
        <xdr:cNvPicPr/>
      </xdr:nvPicPr>
      <xdr:blipFill>
        <a:blip r:embed="rId2"/>
        <a:stretch/>
      </xdr:blipFill>
      <xdr:spPr>
        <a:xfrm>
          <a:off x="10304280" y="0"/>
          <a:ext cx="1212120" cy="275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55800</xdr:colOff>
      <xdr:row>0</xdr:row>
      <xdr:rowOff>0</xdr:rowOff>
    </xdr:from>
    <xdr:to>
      <xdr:col>2</xdr:col>
      <xdr:colOff>1485360</xdr:colOff>
      <xdr:row>0</xdr:row>
      <xdr:rowOff>399240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5307120" y="0"/>
          <a:ext cx="1429560" cy="399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vertex42.com/calendars/school-calendar.html" TargetMode="External"/><Relationship Id="rId2" Type="http://schemas.openxmlformats.org/officeDocument/2006/relationships/hyperlink" Target="https://www.vertex42.com/licensing/EULA_privateuse.html" TargetMode="External"/><Relationship Id="rId3" Type="http://schemas.openxmlformats.org/officeDocument/2006/relationships/drawing" Target="../drawings/drawing2.xml"/><Relationship Id="rId4" Type="http://schemas.openxmlformats.org/officeDocument/2006/relationships/image" Target="../media/image9.png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Y57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M4" activeCellId="0" sqref="M4"/>
    </sheetView>
  </sheetViews>
  <sheetFormatPr defaultColWidth="8.6953125" defaultRowHeight="12.8" zeroHeight="false" outlineLevelRow="0" outlineLevelCol="0"/>
  <cols>
    <col collapsed="false" customWidth="true" hidden="false" outlineLevel="0" max="1" min="1" style="0" width="3.14"/>
    <col collapsed="false" customWidth="true" hidden="false" outlineLevel="0" max="8" min="2" style="0" width="3.86"/>
    <col collapsed="false" customWidth="true" hidden="false" outlineLevel="0" max="9" min="9" style="0" width="1.85"/>
    <col collapsed="false" customWidth="true" hidden="false" outlineLevel="0" max="10" min="10" style="0" width="4.86"/>
    <col collapsed="false" customWidth="true" hidden="false" outlineLevel="0" max="11" min="11" style="0" width="33"/>
    <col collapsed="false" customWidth="true" hidden="false" outlineLevel="0" max="12" min="12" style="0" width="3.3"/>
    <col collapsed="false" customWidth="true" hidden="false" outlineLevel="0" max="19" min="13" style="0" width="3.86"/>
    <col collapsed="false" customWidth="true" hidden="false" outlineLevel="0" max="20" min="20" style="0" width="1.85"/>
    <col collapsed="false" customWidth="true" hidden="false" outlineLevel="0" max="21" min="21" style="0" width="4.86"/>
    <col collapsed="false" customWidth="true" hidden="false" outlineLevel="0" max="22" min="22" style="0" width="33"/>
    <col collapsed="false" customWidth="true" hidden="false" outlineLevel="0" max="23" min="23" style="0" width="2.85"/>
    <col collapsed="false" customWidth="true" hidden="false" outlineLevel="0" max="24" min="24" style="0" width="3.14"/>
    <col collapsed="false" customWidth="true" hidden="false" outlineLevel="0" max="25" min="25" style="1" width="50.57"/>
  </cols>
  <sheetData>
    <row r="1" customFormat="false" ht="12.8" hidden="true" customHeight="false" outlineLevel="0" collapsed="false"/>
    <row r="2" s="2" customFormat="true" ht="18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Y2" s="4"/>
    </row>
    <row r="3" s="5" customFormat="true" ht="6" hidden="false" customHeight="true" outlineLevel="0" collapsed="false"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6"/>
      <c r="O3" s="6"/>
      <c r="P3" s="6"/>
      <c r="Q3" s="6"/>
      <c r="R3" s="6"/>
      <c r="S3" s="6"/>
      <c r="T3" s="6"/>
      <c r="U3" s="6"/>
      <c r="V3" s="6"/>
    </row>
    <row r="4" s="8" customFormat="true" ht="12.8" hidden="false" customHeight="false" outlineLevel="0" collapsed="false">
      <c r="B4" s="9" t="n">
        <v>44378</v>
      </c>
      <c r="C4" s="9"/>
      <c r="D4" s="9"/>
      <c r="E4" s="9"/>
      <c r="F4" s="9"/>
      <c r="G4" s="9"/>
      <c r="H4" s="9"/>
      <c r="I4" s="10"/>
      <c r="J4" s="11" t="s">
        <v>1</v>
      </c>
      <c r="K4" s="11"/>
      <c r="L4" s="12"/>
      <c r="M4" s="9" t="n">
        <v>44562</v>
      </c>
      <c r="N4" s="9"/>
      <c r="O4" s="9"/>
      <c r="P4" s="9"/>
      <c r="Q4" s="9"/>
      <c r="R4" s="9"/>
      <c r="S4" s="9"/>
      <c r="T4" s="12"/>
      <c r="U4" s="11" t="s">
        <v>2</v>
      </c>
      <c r="V4" s="11"/>
      <c r="Y4" s="13"/>
    </row>
    <row r="5" s="7" customFormat="true" ht="12.8" hidden="false" customHeight="false" outlineLevel="0" collapsed="false">
      <c r="B5" s="14" t="str">
        <f aca="false">CHOOSE(1+MOD(startday+1-2,7),"Su","M","Tu","W","Th","F","Sa")</f>
        <v>Sa</v>
      </c>
      <c r="C5" s="15" t="str">
        <f aca="false">CHOOSE(1+MOD(startday+2-2,7),"Su","M","Tu","W","Th","F","Sa")</f>
        <v>Su</v>
      </c>
      <c r="D5" s="15" t="str">
        <f aca="false">CHOOSE(1+MOD(startday+3-2,7),"Su","M","Tu","W","Th","F","Sa")</f>
        <v>M</v>
      </c>
      <c r="E5" s="15" t="str">
        <f aca="false">CHOOSE(1+MOD(startday+4-2,7),"Su","M","Tu","W","Th","F","Sa")</f>
        <v>Tu</v>
      </c>
      <c r="F5" s="15" t="str">
        <f aca="false">CHOOSE(1+MOD(startday+5-2,7),"Su","M","Tu","W","Th","F","Sa")</f>
        <v>W</v>
      </c>
      <c r="G5" s="15" t="str">
        <f aca="false">CHOOSE(1+MOD(startday+6-2,7),"Su","M","Tu","W","Th","F","Sa")</f>
        <v>Th</v>
      </c>
      <c r="H5" s="14" t="str">
        <f aca="false">CHOOSE(1+MOD(startday+7-2,7),"Su","M","Tu","W","Th","F","Sa")</f>
        <v>F</v>
      </c>
      <c r="I5" s="12"/>
      <c r="J5" s="16"/>
      <c r="K5" s="17"/>
      <c r="L5" s="12"/>
      <c r="M5" s="14" t="str">
        <f aca="false">CHOOSE(1+MOD(startday+1-2,7),"Su","M","Tu","W","Th","F","Sa")</f>
        <v>Sa</v>
      </c>
      <c r="N5" s="15" t="str">
        <f aca="false">CHOOSE(1+MOD(startday+2-2,7),"Su","M","Tu","W","Th","F","Sa")</f>
        <v>Su</v>
      </c>
      <c r="O5" s="15" t="str">
        <f aca="false">CHOOSE(1+MOD(startday+3-2,7),"Su","M","Tu","W","Th","F","Sa")</f>
        <v>M</v>
      </c>
      <c r="P5" s="15" t="str">
        <f aca="false">CHOOSE(1+MOD(startday+4-2,7),"Su","M","Tu","W","Th","F","Sa")</f>
        <v>Tu</v>
      </c>
      <c r="Q5" s="15" t="str">
        <f aca="false">CHOOSE(1+MOD(startday+5-2,7),"Su","M","Tu","W","Th","F","Sa")</f>
        <v>W</v>
      </c>
      <c r="R5" s="15" t="str">
        <f aca="false">CHOOSE(1+MOD(startday+6-2,7),"Su","M","Tu","W","Th","F","Sa")</f>
        <v>Th</v>
      </c>
      <c r="S5" s="14" t="str">
        <f aca="false">CHOOSE(1+MOD(startday+7-2,7),"Su","M","Tu","W","Th","F","Sa")</f>
        <v>F</v>
      </c>
      <c r="T5" s="12"/>
      <c r="U5" s="16" t="s">
        <v>3</v>
      </c>
      <c r="V5" s="17"/>
      <c r="Y5" s="18"/>
    </row>
    <row r="6" s="7" customFormat="true" ht="12.8" hidden="false" customHeight="false" outlineLevel="0" collapsed="false">
      <c r="B6" s="19" t="str">
        <f aca="false">IF(WEEKDAY(B4,1)=startday,B4,"")</f>
        <v/>
      </c>
      <c r="C6" s="20" t="str">
        <f aca="false">IF(B6="",IF(WEEKDAY(B4,1)=MOD(startday,7)+1,B4,""),B6+1)</f>
        <v/>
      </c>
      <c r="D6" s="20" t="str">
        <f aca="false">IF(C6="",IF(WEEKDAY(B4,1)=MOD(startday+1,7)+1,B4,""),C6+1)</f>
        <v/>
      </c>
      <c r="E6" s="20" t="str">
        <f aca="false">IF(D6="",IF(WEEKDAY(B4,1)=MOD(startday+2,7)+1,B4,""),D6+1)</f>
        <v/>
      </c>
      <c r="F6" s="20" t="str">
        <f aca="false">IF(E6="",IF(WEEKDAY(B4,1)=MOD(startday+3,7)+1,B4,""),E6+1)</f>
        <v/>
      </c>
      <c r="G6" s="20" t="n">
        <f aca="false">IF(F6="",IF(WEEKDAY(B4,1)=MOD(startday+4,7)+1,B4,""),F6+1)</f>
        <v>44378</v>
      </c>
      <c r="H6" s="19" t="n">
        <f aca="false">IF(G6="",IF(WEEKDAY(B4,1)=MOD(startday+5,7)+1,B4,""),G6+1)</f>
        <v>44379</v>
      </c>
      <c r="I6" s="12"/>
      <c r="J6" s="12"/>
      <c r="K6" s="12"/>
      <c r="L6" s="12"/>
      <c r="M6" s="19" t="n">
        <v>44562</v>
      </c>
      <c r="N6" s="20" t="n">
        <f aca="false">IF(M6="",IF(WEEKDAY(M4,1)=MOD(startday,7)+1,M4,""),M6+1)</f>
        <v>44563</v>
      </c>
      <c r="O6" s="20" t="n">
        <f aca="false">IF(N6="",IF(WEEKDAY(M4,1)=MOD(startday+1,7)+1,M4,""),N6+1)</f>
        <v>44564</v>
      </c>
      <c r="P6" s="20" t="n">
        <f aca="false">IF(O6="",IF(WEEKDAY(M4,1)=MOD(startday+2,7)+1,M4,""),O6+1)</f>
        <v>44565</v>
      </c>
      <c r="Q6" s="20" t="n">
        <f aca="false">IF(P6="",IF(WEEKDAY(M4,1)=MOD(startday+3,7)+1,M4,""),P6+1)</f>
        <v>44566</v>
      </c>
      <c r="R6" s="20" t="n">
        <f aca="false">IF(Q6="",IF(WEEKDAY(M4,1)=MOD(startday+4,7)+1,M4,""),Q6+1)</f>
        <v>44567</v>
      </c>
      <c r="S6" s="19" t="n">
        <f aca="false">IF(R6="",IF(WEEKDAY(M4,1)=MOD(startday+5,7)+1,M4,""),R6+1)</f>
        <v>44568</v>
      </c>
      <c r="T6" s="12"/>
      <c r="U6" s="16"/>
      <c r="V6" s="17" t="s">
        <v>4</v>
      </c>
    </row>
    <row r="7" s="7" customFormat="true" ht="12.8" hidden="false" customHeight="false" outlineLevel="0" collapsed="false">
      <c r="B7" s="19" t="n">
        <f aca="false">IF(H6="","",IF(MONTH(H6+1)&lt;&gt;MONTH(H6),"",H6+1))</f>
        <v>44380</v>
      </c>
      <c r="C7" s="20" t="n">
        <f aca="false">IF(B7="","",IF(MONTH(B7+1)&lt;&gt;MONTH(B7),"",B7+1))</f>
        <v>44381</v>
      </c>
      <c r="D7" s="20" t="n">
        <f aca="false">IF(C7="","",IF(MONTH(C7+1)&lt;&gt;MONTH(C7),"",C7+1))</f>
        <v>44382</v>
      </c>
      <c r="E7" s="20" t="n">
        <f aca="false">IF(D7="","",IF(MONTH(D7+1)&lt;&gt;MONTH(D7),"",D7+1))</f>
        <v>44383</v>
      </c>
      <c r="F7" s="20" t="n">
        <f aca="false">IF(E7="","",IF(MONTH(E7+1)&lt;&gt;MONTH(E7),"",E7+1))</f>
        <v>44384</v>
      </c>
      <c r="G7" s="20" t="n">
        <f aca="false">IF(F7="","",IF(MONTH(F7+1)&lt;&gt;MONTH(F7),"",F7+1))</f>
        <v>44385</v>
      </c>
      <c r="H7" s="19" t="n">
        <f aca="false">IF(G7="","",IF(MONTH(G7+1)&lt;&gt;MONTH(G7),"",G7+1))</f>
        <v>44386</v>
      </c>
      <c r="I7" s="12"/>
      <c r="J7" s="21"/>
      <c r="K7" s="12"/>
      <c r="L7" s="12"/>
      <c r="M7" s="19" t="n">
        <f aca="false">IF(S6="","",IF(MONTH(S6+1)&lt;&gt;MONTH(S6),"",S6+1))</f>
        <v>44569</v>
      </c>
      <c r="N7" s="20" t="n">
        <f aca="false">IF(M7="","",IF(MONTH(M7+1)&lt;&gt;MONTH(M7),"",M7+1))</f>
        <v>44570</v>
      </c>
      <c r="O7" s="20" t="n">
        <f aca="false">IF(N7="","",IF(MONTH(N7+1)&lt;&gt;MONTH(N7),"",N7+1))</f>
        <v>44571</v>
      </c>
      <c r="P7" s="20" t="n">
        <f aca="false">IF(O7="","",IF(MONTH(O7+1)&lt;&gt;MONTH(O7),"",O7+1))</f>
        <v>44572</v>
      </c>
      <c r="Q7" s="20" t="n">
        <f aca="false">IF(P7="","",IF(MONTH(P7+1)&lt;&gt;MONTH(P7),"",P7+1))</f>
        <v>44573</v>
      </c>
      <c r="R7" s="20" t="n">
        <f aca="false">IF(Q7="","",IF(MONTH(Q7+1)&lt;&gt;MONTH(Q7),"",Q7+1))</f>
        <v>44574</v>
      </c>
      <c r="S7" s="19" t="n">
        <f aca="false">IF(R7="","",IF(MONTH(R7+1)&lt;&gt;MONTH(R7),"",R7+1))</f>
        <v>44575</v>
      </c>
      <c r="T7" s="12"/>
      <c r="U7" s="21" t="s">
        <v>5</v>
      </c>
      <c r="V7" s="12"/>
      <c r="Y7" s="22"/>
    </row>
    <row r="8" s="7" customFormat="true" ht="11.25" hidden="false" customHeight="true" outlineLevel="0" collapsed="false">
      <c r="B8" s="19" t="n">
        <f aca="false">IF(H7="","",IF(MONTH(H7+1)&lt;&gt;MONTH(H7),"",H7+1))</f>
        <v>44387</v>
      </c>
      <c r="C8" s="20" t="n">
        <f aca="false">IF(B8="","",IF(MONTH(B8+1)&lt;&gt;MONTH(B8),"",B8+1))</f>
        <v>44388</v>
      </c>
      <c r="D8" s="20" t="n">
        <f aca="false">IF(C8="","",IF(MONTH(C8+1)&lt;&gt;MONTH(C8),"",C8+1))</f>
        <v>44389</v>
      </c>
      <c r="E8" s="20" t="n">
        <f aca="false">IF(D8="","",IF(MONTH(D8+1)&lt;&gt;MONTH(D8),"",D8+1))</f>
        <v>44390</v>
      </c>
      <c r="F8" s="20" t="n">
        <f aca="false">IF(E8="","",IF(MONTH(E8+1)&lt;&gt;MONTH(E8),"",E8+1))</f>
        <v>44391</v>
      </c>
      <c r="G8" s="20" t="n">
        <f aca="false">IF(F8="","",IF(MONTH(F8+1)&lt;&gt;MONTH(F8),"",F8+1))</f>
        <v>44392</v>
      </c>
      <c r="H8" s="19" t="n">
        <f aca="false">IF(G8="","",IF(MONTH(G8+1)&lt;&gt;MONTH(G8),"",G8+1))</f>
        <v>44393</v>
      </c>
      <c r="I8" s="12"/>
      <c r="J8" s="21"/>
      <c r="K8" s="12"/>
      <c r="L8" s="12"/>
      <c r="M8" s="19" t="n">
        <f aca="false">IF(S7="","",IF(MONTH(S7+1)&lt;&gt;MONTH(S7),"",S7+1))</f>
        <v>44576</v>
      </c>
      <c r="N8" s="20" t="n">
        <f aca="false">IF(M8="","",IF(MONTH(M8+1)&lt;&gt;MONTH(M8),"",M8+1))</f>
        <v>44577</v>
      </c>
      <c r="O8" s="20" t="n">
        <f aca="false">IF(N8="","",IF(MONTH(N8+1)&lt;&gt;MONTH(N8),"",N8+1))</f>
        <v>44578</v>
      </c>
      <c r="P8" s="20" t="n">
        <f aca="false">IF(O8="","",IF(MONTH(O8+1)&lt;&gt;MONTH(O8),"",O8+1))</f>
        <v>44579</v>
      </c>
      <c r="Q8" s="20" t="n">
        <f aca="false">IF(P8="","",IF(MONTH(P8+1)&lt;&gt;MONTH(P8),"",P8+1))</f>
        <v>44580</v>
      </c>
      <c r="R8" s="20" t="n">
        <f aca="false">IF(Q8="","",IF(MONTH(Q8+1)&lt;&gt;MONTH(Q8),"",Q8+1))</f>
        <v>44581</v>
      </c>
      <c r="S8" s="19" t="n">
        <f aca="false">IF(R8="","",IF(MONTH(R8+1)&lt;&gt;MONTH(R8),"",R8+1))</f>
        <v>44582</v>
      </c>
      <c r="T8" s="12"/>
      <c r="U8" s="21" t="s">
        <v>6</v>
      </c>
      <c r="V8" s="12"/>
      <c r="Y8" s="23"/>
    </row>
    <row r="9" s="7" customFormat="true" ht="12.8" hidden="false" customHeight="false" outlineLevel="0" collapsed="false">
      <c r="B9" s="19" t="n">
        <f aca="false">IF(H8="","",IF(MONTH(H8+1)&lt;&gt;MONTH(H8),"",H8+1))</f>
        <v>44394</v>
      </c>
      <c r="C9" s="20" t="n">
        <f aca="false">IF(B9="","",IF(MONTH(B9+1)&lt;&gt;MONTH(B9),"",B9+1))</f>
        <v>44395</v>
      </c>
      <c r="D9" s="20" t="n">
        <f aca="false">IF(C9="","",IF(MONTH(C9+1)&lt;&gt;MONTH(C9),"",C9+1))</f>
        <v>44396</v>
      </c>
      <c r="E9" s="20" t="n">
        <f aca="false">IF(D9="","",IF(MONTH(D9+1)&lt;&gt;MONTH(D9),"",D9+1))</f>
        <v>44397</v>
      </c>
      <c r="F9" s="20" t="n">
        <f aca="false">IF(E9="","",IF(MONTH(E9+1)&lt;&gt;MONTH(E9),"",E9+1))</f>
        <v>44398</v>
      </c>
      <c r="G9" s="20" t="n">
        <f aca="false">IF(F9="","",IF(MONTH(F9+1)&lt;&gt;MONTH(F9),"",F9+1))</f>
        <v>44399</v>
      </c>
      <c r="H9" s="19" t="n">
        <f aca="false">IF(G9="","",IF(MONTH(G9+1)&lt;&gt;MONTH(G9),"",G9+1))</f>
        <v>44400</v>
      </c>
      <c r="I9" s="12"/>
      <c r="J9" s="21"/>
      <c r="K9" s="12"/>
      <c r="L9" s="12"/>
      <c r="M9" s="19" t="n">
        <f aca="false">IF(S8="","",IF(MONTH(S8+1)&lt;&gt;MONTH(S8),"",S8+1))</f>
        <v>44583</v>
      </c>
      <c r="N9" s="20" t="n">
        <f aca="false">IF(M9="","",IF(MONTH(M9+1)&lt;&gt;MONTH(M9),"",M9+1))</f>
        <v>44584</v>
      </c>
      <c r="O9" s="20" t="n">
        <f aca="false">IF(N9="","",IF(MONTH(N9+1)&lt;&gt;MONTH(N9),"",N9+1))</f>
        <v>44585</v>
      </c>
      <c r="P9" s="20" t="n">
        <f aca="false">IF(O9="","",IF(MONTH(O9+1)&lt;&gt;MONTH(O9),"",O9+1))</f>
        <v>44586</v>
      </c>
      <c r="Q9" s="20" t="n">
        <f aca="false">IF(P9="","",IF(MONTH(P9+1)&lt;&gt;MONTH(P9),"",P9+1))</f>
        <v>44587</v>
      </c>
      <c r="R9" s="20" t="n">
        <f aca="false">IF(Q9="","",IF(MONTH(Q9+1)&lt;&gt;MONTH(Q9),"",Q9+1))</f>
        <v>44588</v>
      </c>
      <c r="S9" s="19" t="n">
        <f aca="false">IF(R9="","",IF(MONTH(R9+1)&lt;&gt;MONTH(R9),"",R9+1))</f>
        <v>44589</v>
      </c>
      <c r="T9" s="12"/>
      <c r="U9" s="21" t="s">
        <v>7</v>
      </c>
      <c r="V9" s="12"/>
      <c r="Y9" s="24"/>
    </row>
    <row r="10" s="7" customFormat="true" ht="12.8" hidden="false" customHeight="false" outlineLevel="0" collapsed="false">
      <c r="B10" s="19" t="n">
        <f aca="false">IF(H9="","",IF(MONTH(H9+1)&lt;&gt;MONTH(H9),"",H9+1))</f>
        <v>44401</v>
      </c>
      <c r="C10" s="20" t="n">
        <f aca="false">IF(B10="","",IF(MONTH(B10+1)&lt;&gt;MONTH(B10),"",B10+1))</f>
        <v>44402</v>
      </c>
      <c r="D10" s="20" t="n">
        <f aca="false">IF(C10="","",IF(MONTH(C10+1)&lt;&gt;MONTH(C10),"",C10+1))</f>
        <v>44403</v>
      </c>
      <c r="E10" s="20" t="n">
        <f aca="false">IF(D10="","",IF(MONTH(D10+1)&lt;&gt;MONTH(D10),"",D10+1))</f>
        <v>44404</v>
      </c>
      <c r="F10" s="20" t="n">
        <f aca="false">IF(E10="","",IF(MONTH(E10+1)&lt;&gt;MONTH(E10),"",E10+1))</f>
        <v>44405</v>
      </c>
      <c r="G10" s="20" t="n">
        <f aca="false">IF(F10="","",IF(MONTH(F10+1)&lt;&gt;MONTH(F10),"",F10+1))</f>
        <v>44406</v>
      </c>
      <c r="H10" s="19" t="n">
        <f aca="false">IF(G10="","",IF(MONTH(G10+1)&lt;&gt;MONTH(G10),"",G10+1))</f>
        <v>44407</v>
      </c>
      <c r="I10" s="12"/>
      <c r="J10" s="21"/>
      <c r="K10" s="12"/>
      <c r="L10" s="12"/>
      <c r="M10" s="19" t="n">
        <f aca="false">IF(S9="","",IF(MONTH(S9+1)&lt;&gt;MONTH(S9),"",S9+1))</f>
        <v>44590</v>
      </c>
      <c r="N10" s="20" t="n">
        <f aca="false">IF(M10="","",IF(MONTH(M10+1)&lt;&gt;MONTH(M10),"",M10+1))</f>
        <v>44591</v>
      </c>
      <c r="O10" s="20" t="n">
        <f aca="false">IF(N10="","",IF(MONTH(N10+1)&lt;&gt;MONTH(N10),"",N10+1))</f>
        <v>44592</v>
      </c>
      <c r="P10" s="20" t="str">
        <f aca="false">IF(O10="","",IF(MONTH(O10+1)&lt;&gt;MONTH(O10),"",O10+1))</f>
        <v/>
      </c>
      <c r="Q10" s="20" t="str">
        <f aca="false">IF(P10="","",IF(MONTH(P10+1)&lt;&gt;MONTH(P10),"",P10+1))</f>
        <v/>
      </c>
      <c r="R10" s="20" t="str">
        <f aca="false">IF(Q10="","",IF(MONTH(Q10+1)&lt;&gt;MONTH(Q10),"",Q10+1))</f>
        <v/>
      </c>
      <c r="S10" s="19" t="str">
        <f aca="false">IF(R10="","",IF(MONTH(R10+1)&lt;&gt;MONTH(R10),"",R10+1))</f>
        <v/>
      </c>
      <c r="T10" s="12"/>
      <c r="U10" s="21"/>
      <c r="V10" s="12"/>
      <c r="Y10" s="25"/>
    </row>
    <row r="11" s="7" customFormat="true" ht="9" hidden="false" customHeight="true" outlineLevel="0" collapsed="false">
      <c r="B11" s="19" t="n">
        <f aca="false">IF(H10="","",IF(MONTH(H10+1)&lt;&gt;MONTH(H10),"",H10+1))</f>
        <v>44408</v>
      </c>
      <c r="C11" s="20" t="str">
        <f aca="false">IF(B11="","",IF(MONTH(B11+1)&lt;&gt;MONTH(B11),"",B11+1))</f>
        <v/>
      </c>
      <c r="D11" s="20" t="str">
        <f aca="false">IF(C11="","",IF(MONTH(C11+1)&lt;&gt;MONTH(C11),"",C11+1))</f>
        <v/>
      </c>
      <c r="E11" s="20" t="str">
        <f aca="false">IF(D11="","",IF(MONTH(D11+1)&lt;&gt;MONTH(D11),"",D11+1))</f>
        <v/>
      </c>
      <c r="F11" s="20" t="str">
        <f aca="false">IF(E11="","",IF(MONTH(E11+1)&lt;&gt;MONTH(E11),"",E11+1))</f>
        <v/>
      </c>
      <c r="G11" s="20" t="str">
        <f aca="false">IF(F11="","",IF(MONTH(F11+1)&lt;&gt;MONTH(F11),"",F11+1))</f>
        <v/>
      </c>
      <c r="H11" s="19" t="str">
        <f aca="false">IF(G11="","",IF(MONTH(G11+1)&lt;&gt;MONTH(G11),"",G11+1))</f>
        <v/>
      </c>
      <c r="I11" s="12"/>
      <c r="J11" s="21"/>
      <c r="K11" s="12"/>
      <c r="L11" s="12"/>
      <c r="M11" s="19" t="str">
        <f aca="false">IF(S10="","",IF(MONTH(S10+1)&lt;&gt;MONTH(S10),"",S10+1))</f>
        <v/>
      </c>
      <c r="N11" s="20" t="str">
        <f aca="false">IF(M11="","",IF(MONTH(M11+1)&lt;&gt;MONTH(M11),"",M11+1))</f>
        <v/>
      </c>
      <c r="O11" s="20" t="str">
        <f aca="false">IF(N11="","",IF(MONTH(N11+1)&lt;&gt;MONTH(N11),"",N11+1))</f>
        <v/>
      </c>
      <c r="P11" s="20" t="str">
        <f aca="false">IF(O11="","",IF(MONTH(O11+1)&lt;&gt;MONTH(O11),"",O11+1))</f>
        <v/>
      </c>
      <c r="Q11" s="20" t="str">
        <f aca="false">IF(P11="","",IF(MONTH(P11+1)&lt;&gt;MONTH(P11),"",P11+1))</f>
        <v/>
      </c>
      <c r="R11" s="20" t="str">
        <f aca="false">IF(Q11="","",IF(MONTH(Q11+1)&lt;&gt;MONTH(Q11),"",Q11+1))</f>
        <v/>
      </c>
      <c r="S11" s="19" t="str">
        <f aca="false">IF(R11="","",IF(MONTH(R11+1)&lt;&gt;MONTH(R11),"",R11+1))</f>
        <v/>
      </c>
      <c r="T11" s="12"/>
      <c r="U11" s="21"/>
      <c r="V11" s="12"/>
      <c r="Y11" s="23"/>
    </row>
    <row r="12" s="7" customFormat="true" ht="4.5" hidden="false" customHeight="true" outlineLevel="0" collapsed="false">
      <c r="B12" s="12"/>
      <c r="C12" s="12"/>
      <c r="D12" s="12"/>
      <c r="E12" s="12"/>
      <c r="F12" s="12"/>
      <c r="G12" s="12"/>
      <c r="H12" s="12"/>
      <c r="I12" s="12"/>
      <c r="J12" s="2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Y12" s="23"/>
    </row>
    <row r="13" s="8" customFormat="true" ht="12.8" hidden="false" customHeight="false" outlineLevel="0" collapsed="false">
      <c r="B13" s="9" t="n">
        <v>44409</v>
      </c>
      <c r="C13" s="9"/>
      <c r="D13" s="9"/>
      <c r="E13" s="9"/>
      <c r="F13" s="9"/>
      <c r="G13" s="9"/>
      <c r="H13" s="9"/>
      <c r="I13" s="10"/>
      <c r="J13" s="11" t="s">
        <v>8</v>
      </c>
      <c r="K13" s="11"/>
      <c r="L13" s="12"/>
      <c r="M13" s="9" t="n">
        <v>44593</v>
      </c>
      <c r="N13" s="9"/>
      <c r="O13" s="9"/>
      <c r="P13" s="9"/>
      <c r="Q13" s="9"/>
      <c r="R13" s="9"/>
      <c r="S13" s="9"/>
      <c r="T13" s="12"/>
      <c r="U13" s="11" t="s">
        <v>9</v>
      </c>
      <c r="V13" s="11"/>
      <c r="Y13" s="24"/>
    </row>
    <row r="14" s="7" customFormat="true" ht="11.25" hidden="false" customHeight="true" outlineLevel="0" collapsed="false">
      <c r="B14" s="14" t="str">
        <f aca="false">CHOOSE(1+MOD(startday+1-2,7),"Su","M","Tu","W","Th","F","Sa")</f>
        <v>Sa</v>
      </c>
      <c r="C14" s="15" t="str">
        <f aca="false">CHOOSE(1+MOD(startday+2-2,7),"Su","M","Tu","W","Th","F","Sa")</f>
        <v>Su</v>
      </c>
      <c r="D14" s="15" t="str">
        <f aca="false">CHOOSE(1+MOD(startday+3-2,7),"Su","M","Tu","W","Th","F","Sa")</f>
        <v>M</v>
      </c>
      <c r="E14" s="15" t="str">
        <f aca="false">CHOOSE(1+MOD(startday+4-2,7),"Su","M","Tu","W","Th","F","Sa")</f>
        <v>Tu</v>
      </c>
      <c r="F14" s="15" t="str">
        <f aca="false">CHOOSE(1+MOD(startday+5-2,7),"Su","M","Tu","W","Th","F","Sa")</f>
        <v>W</v>
      </c>
      <c r="G14" s="15" t="str">
        <f aca="false">CHOOSE(1+MOD(startday+6-2,7),"Su","M","Tu","W","Th","F","Sa")</f>
        <v>Th</v>
      </c>
      <c r="H14" s="14" t="str">
        <f aca="false">CHOOSE(1+MOD(startday+7-2,7),"Su","M","Tu","W","Th","F","Sa")</f>
        <v>F</v>
      </c>
      <c r="I14" s="12"/>
      <c r="J14" s="21" t="s">
        <v>10</v>
      </c>
      <c r="K14" s="12"/>
      <c r="L14" s="12"/>
      <c r="M14" s="14" t="str">
        <f aca="false">CHOOSE(1+MOD(startday+1-2,7),"Su","M","Tu","W","Th","F","Sa")</f>
        <v>Sa</v>
      </c>
      <c r="N14" s="15" t="str">
        <f aca="false">CHOOSE(1+MOD(startday+2-2,7),"Su","M","Tu","W","Th","F","Sa")</f>
        <v>Su</v>
      </c>
      <c r="O14" s="15" t="str">
        <f aca="false">CHOOSE(1+MOD(startday+3-2,7),"Su","M","Tu","W","Th","F","Sa")</f>
        <v>M</v>
      </c>
      <c r="P14" s="15" t="str">
        <f aca="false">CHOOSE(1+MOD(startday+4-2,7),"Su","M","Tu","W","Th","F","Sa")</f>
        <v>Tu</v>
      </c>
      <c r="Q14" s="15" t="str">
        <f aca="false">CHOOSE(1+MOD(startday+5-2,7),"Su","M","Tu","W","Th","F","Sa")</f>
        <v>W</v>
      </c>
      <c r="R14" s="15" t="str">
        <f aca="false">CHOOSE(1+MOD(startday+6-2,7),"Su","M","Tu","W","Th","F","Sa")</f>
        <v>Th</v>
      </c>
      <c r="S14" s="14" t="str">
        <f aca="false">CHOOSE(1+MOD(startday+7-2,7),"Su","M","Tu","W","Th","F","Sa")</f>
        <v>F</v>
      </c>
      <c r="T14" s="12"/>
      <c r="U14" s="16" t="s">
        <v>10</v>
      </c>
      <c r="V14" s="17"/>
      <c r="Y14" s="26"/>
    </row>
    <row r="15" s="7" customFormat="true" ht="11.25" hidden="false" customHeight="true" outlineLevel="0" collapsed="false">
      <c r="B15" s="19" t="str">
        <f aca="false">IF(WEEKDAY(B13,1)=startday,B13,"")</f>
        <v/>
      </c>
      <c r="C15" s="20" t="n">
        <f aca="false">IF(B15="",IF(WEEKDAY(B13,1)=MOD(startday,7)+1,B13,""),B15+1)</f>
        <v>44409</v>
      </c>
      <c r="D15" s="20" t="n">
        <f aca="false">IF(C15="",IF(WEEKDAY(B13,1)=MOD(startday+1,7)+1,B13,""),C15+1)</f>
        <v>44410</v>
      </c>
      <c r="E15" s="20" t="n">
        <f aca="false">IF(D15="",IF(WEEKDAY(B13,1)=MOD(startday+2,7)+1,B13,""),D15+1)</f>
        <v>44411</v>
      </c>
      <c r="F15" s="20" t="n">
        <f aca="false">IF(E15="",IF(WEEKDAY(B13,1)=MOD(startday+3,7)+1,B13,""),E15+1)</f>
        <v>44412</v>
      </c>
      <c r="G15" s="20" t="n">
        <f aca="false">IF(F15="",IF(WEEKDAY(B13,1)=MOD(startday+4,7)+1,B13,""),F15+1)</f>
        <v>44413</v>
      </c>
      <c r="H15" s="19" t="n">
        <f aca="false">IF(G15="",IF(WEEKDAY(B13,1)=MOD(startday+5,7)+1,B13,""),G15+1)</f>
        <v>44414</v>
      </c>
      <c r="I15" s="12"/>
      <c r="J15" s="12" t="s">
        <v>11</v>
      </c>
      <c r="K15" s="12"/>
      <c r="L15" s="12"/>
      <c r="M15" s="19" t="str">
        <f aca="false">IF(WEEKDAY(M13,1)=startday,M13,"")</f>
        <v/>
      </c>
      <c r="N15" s="20" t="str">
        <f aca="false">IF(M15="",IF(WEEKDAY(M13,1)=MOD(startday,7)+1,M13,""),M15+1)</f>
        <v/>
      </c>
      <c r="O15" s="20" t="str">
        <f aca="false">IF(N15="",IF(WEEKDAY(M13,1)=MOD(startday+1,7)+1,M13,""),N15+1)</f>
        <v/>
      </c>
      <c r="P15" s="20" t="n">
        <f aca="false">IF(O15="",IF(WEEKDAY(M13,1)=MOD(startday+2,7)+1,M13,""),O15+1)</f>
        <v>44593</v>
      </c>
      <c r="Q15" s="20" t="n">
        <f aca="false">IF(P15="",IF(WEEKDAY(M13,1)=MOD(startday+3,7)+1,M13,""),P15+1)</f>
        <v>44594</v>
      </c>
      <c r="R15" s="20" t="n">
        <f aca="false">IF(Q15="",IF(WEEKDAY(M13,1)=MOD(startday+4,7)+1,M13,""),Q15+1)</f>
        <v>44595</v>
      </c>
      <c r="S15" s="19" t="n">
        <f aca="false">IF(R15="",IF(WEEKDAY(M13,1)=MOD(startday+5,7)+1,M13,""),R15+1)</f>
        <v>44596</v>
      </c>
      <c r="T15" s="12"/>
      <c r="U15" s="16" t="s">
        <v>12</v>
      </c>
      <c r="V15" s="17"/>
      <c r="Y15" s="23"/>
    </row>
    <row r="16" s="7" customFormat="true" ht="12.8" hidden="false" customHeight="false" outlineLevel="0" collapsed="false">
      <c r="B16" s="19" t="n">
        <f aca="false">IF(H15="","",IF(MONTH(H15+1)&lt;&gt;MONTH(H15),"",H15+1))</f>
        <v>44415</v>
      </c>
      <c r="C16" s="20" t="n">
        <f aca="false">IF(B16="","",IF(MONTH(B16+1)&lt;&gt;MONTH(B16),"",B16+1))</f>
        <v>44416</v>
      </c>
      <c r="D16" s="20" t="n">
        <f aca="false">IF(C16="","",IF(MONTH(C16+1)&lt;&gt;MONTH(C16),"",C16+1))</f>
        <v>44417</v>
      </c>
      <c r="E16" s="20" t="n">
        <f aca="false">IF(D16="","",IF(MONTH(D16+1)&lt;&gt;MONTH(D16),"",D16+1))</f>
        <v>44418</v>
      </c>
      <c r="F16" s="20" t="n">
        <f aca="false">IF(E16="","",IF(MONTH(E16+1)&lt;&gt;MONTH(E16),"",E16+1))</f>
        <v>44419</v>
      </c>
      <c r="G16" s="20" t="n">
        <f aca="false">IF(F16="","",IF(MONTH(F16+1)&lt;&gt;MONTH(F16),"",F16+1))</f>
        <v>44420</v>
      </c>
      <c r="H16" s="19" t="n">
        <f aca="false">IF(G16="","",IF(MONTH(G16+1)&lt;&gt;MONTH(G16),"",G16+1))</f>
        <v>44421</v>
      </c>
      <c r="I16" s="12"/>
      <c r="J16" s="21"/>
      <c r="K16" s="12" t="s">
        <v>13</v>
      </c>
      <c r="L16" s="12"/>
      <c r="M16" s="19" t="n">
        <f aca="false">IF(S15="","",IF(MONTH(S15+1)&lt;&gt;MONTH(S15),"",S15+1))</f>
        <v>44597</v>
      </c>
      <c r="N16" s="20" t="n">
        <f aca="false">IF(M16="","",IF(MONTH(M16+1)&lt;&gt;MONTH(M16),"",M16+1))</f>
        <v>44598</v>
      </c>
      <c r="O16" s="20" t="n">
        <f aca="false">IF(N16="","",IF(MONTH(N16+1)&lt;&gt;MONTH(N16),"",N16+1))</f>
        <v>44599</v>
      </c>
      <c r="P16" s="20" t="n">
        <f aca="false">IF(O16="","",IF(MONTH(O16+1)&lt;&gt;MONTH(O16),"",O16+1))</f>
        <v>44600</v>
      </c>
      <c r="Q16" s="20" t="n">
        <f aca="false">IF(P16="","",IF(MONTH(P16+1)&lt;&gt;MONTH(P16),"",P16+1))</f>
        <v>44601</v>
      </c>
      <c r="R16" s="20" t="n">
        <f aca="false">IF(Q16="","",IF(MONTH(Q16+1)&lt;&gt;MONTH(Q16),"",Q16+1))</f>
        <v>44602</v>
      </c>
      <c r="S16" s="19" t="n">
        <f aca="false">IF(R16="","",IF(MONTH(R16+1)&lt;&gt;MONTH(R16),"",R16+1))</f>
        <v>44603</v>
      </c>
      <c r="T16" s="12"/>
      <c r="U16" s="16"/>
      <c r="V16" s="17" t="s">
        <v>14</v>
      </c>
      <c r="Y16" s="27"/>
    </row>
    <row r="17" s="7" customFormat="true" ht="11.25" hidden="false" customHeight="true" outlineLevel="0" collapsed="false">
      <c r="B17" s="19" t="n">
        <f aca="false">IF(H16="","",IF(MONTH(H16+1)&lt;&gt;MONTH(H16),"",H16+1))</f>
        <v>44422</v>
      </c>
      <c r="C17" s="20" t="n">
        <f aca="false">IF(B17="","",IF(MONTH(B17+1)&lt;&gt;MONTH(B17),"",B17+1))</f>
        <v>44423</v>
      </c>
      <c r="D17" s="20" t="n">
        <f aca="false">IF(C17="","",IF(MONTH(C17+1)&lt;&gt;MONTH(C17),"",C17+1))</f>
        <v>44424</v>
      </c>
      <c r="E17" s="20" t="n">
        <f aca="false">IF(D17="","",IF(MONTH(D17+1)&lt;&gt;MONTH(D17),"",D17+1))</f>
        <v>44425</v>
      </c>
      <c r="F17" s="20" t="n">
        <f aca="false">IF(E17="","",IF(MONTH(E17+1)&lt;&gt;MONTH(E17),"",E17+1))</f>
        <v>44426</v>
      </c>
      <c r="G17" s="20" t="n">
        <f aca="false">IF(F17="","",IF(MONTH(F17+1)&lt;&gt;MONTH(F17),"",F17+1))</f>
        <v>44427</v>
      </c>
      <c r="H17" s="19" t="n">
        <f aca="false">IF(G17="","",IF(MONTH(G17+1)&lt;&gt;MONTH(G17),"",G17+1))</f>
        <v>44428</v>
      </c>
      <c r="I17" s="12"/>
      <c r="J17" s="21" t="s">
        <v>15</v>
      </c>
      <c r="K17" s="12"/>
      <c r="L17" s="12"/>
      <c r="M17" s="19" t="n">
        <f aca="false">IF(S16="","",IF(MONTH(S16+1)&lt;&gt;MONTH(S16),"",S16+1))</f>
        <v>44604</v>
      </c>
      <c r="N17" s="20" t="n">
        <f aca="false">IF(M17="","",IF(MONTH(M17+1)&lt;&gt;MONTH(M17),"",M17+1))</f>
        <v>44605</v>
      </c>
      <c r="O17" s="20" t="n">
        <f aca="false">IF(N17="","",IF(MONTH(N17+1)&lt;&gt;MONTH(N17),"",N17+1))</f>
        <v>44606</v>
      </c>
      <c r="P17" s="20" t="n">
        <f aca="false">IF(O17="","",IF(MONTH(O17+1)&lt;&gt;MONTH(O17),"",O17+1))</f>
        <v>44607</v>
      </c>
      <c r="Q17" s="20" t="n">
        <f aca="false">IF(P17="","",IF(MONTH(P17+1)&lt;&gt;MONTH(P17),"",P17+1))</f>
        <v>44608</v>
      </c>
      <c r="R17" s="20" t="n">
        <f aca="false">IF(Q17="","",IF(MONTH(Q17+1)&lt;&gt;MONTH(Q17),"",Q17+1))</f>
        <v>44609</v>
      </c>
      <c r="S17" s="19" t="n">
        <f aca="false">IF(R17="","",IF(MONTH(R17+1)&lt;&gt;MONTH(R17),"",R17+1))</f>
        <v>44610</v>
      </c>
      <c r="T17" s="12"/>
      <c r="U17" s="16" t="s">
        <v>16</v>
      </c>
      <c r="V17" s="17" t="s">
        <v>17</v>
      </c>
      <c r="Y17" s="27"/>
    </row>
    <row r="18" s="7" customFormat="true" ht="12.8" hidden="false" customHeight="false" outlineLevel="0" collapsed="false">
      <c r="B18" s="19" t="n">
        <f aca="false">IF(H17="","",IF(MONTH(H17+1)&lt;&gt;MONTH(H17),"",H17+1))</f>
        <v>44429</v>
      </c>
      <c r="C18" s="20" t="n">
        <f aca="false">IF(B18="","",IF(MONTH(B18+1)&lt;&gt;MONTH(B18),"",B18+1))</f>
        <v>44430</v>
      </c>
      <c r="D18" s="20" t="n">
        <f aca="false">IF(C18="","",IF(MONTH(C18+1)&lt;&gt;MONTH(C18),"",C18+1))</f>
        <v>44431</v>
      </c>
      <c r="E18" s="20" t="n">
        <f aca="false">IF(D18="","",IF(MONTH(D18+1)&lt;&gt;MONTH(D18),"",D18+1))</f>
        <v>44432</v>
      </c>
      <c r="F18" s="20" t="n">
        <f aca="false">IF(E18="","",IF(MONTH(E18+1)&lt;&gt;MONTH(E18),"",E18+1))</f>
        <v>44433</v>
      </c>
      <c r="G18" s="20" t="n">
        <f aca="false">IF(F18="","",IF(MONTH(F18+1)&lt;&gt;MONTH(F18),"",F18+1))</f>
        <v>44434</v>
      </c>
      <c r="H18" s="19" t="n">
        <f aca="false">IF(G18="","",IF(MONTH(G18+1)&lt;&gt;MONTH(G18),"",G18+1))</f>
        <v>44435</v>
      </c>
      <c r="I18" s="12"/>
      <c r="J18" s="21"/>
      <c r="K18" s="12"/>
      <c r="L18" s="12"/>
      <c r="M18" s="19" t="n">
        <f aca="false">IF(S17="","",IF(MONTH(S17+1)&lt;&gt;MONTH(S17),"",S17+1))</f>
        <v>44611</v>
      </c>
      <c r="N18" s="20" t="n">
        <f aca="false">IF(M18="","",IF(MONTH(M18+1)&lt;&gt;MONTH(M18),"",M18+1))</f>
        <v>44612</v>
      </c>
      <c r="O18" s="20" t="n">
        <f aca="false">IF(N18="","",IF(MONTH(N18+1)&lt;&gt;MONTH(N18),"",N18+1))</f>
        <v>44613</v>
      </c>
      <c r="P18" s="20" t="n">
        <f aca="false">IF(O18="","",IF(MONTH(O18+1)&lt;&gt;MONTH(O18),"",O18+1))</f>
        <v>44614</v>
      </c>
      <c r="Q18" s="20" t="n">
        <f aca="false">IF(P18="","",IF(MONTH(P18+1)&lt;&gt;MONTH(P18),"",P18+1))</f>
        <v>44615</v>
      </c>
      <c r="R18" s="20" t="n">
        <f aca="false">IF(Q18="","",IF(MONTH(Q18+1)&lt;&gt;MONTH(Q18),"",Q18+1))</f>
        <v>44616</v>
      </c>
      <c r="S18" s="19" t="n">
        <f aca="false">IF(R18="","",IF(MONTH(R18+1)&lt;&gt;MONTH(R18),"",R18+1))</f>
        <v>44617</v>
      </c>
      <c r="T18" s="12"/>
      <c r="U18" s="21"/>
      <c r="V18" s="12"/>
      <c r="Y18" s="27"/>
    </row>
    <row r="19" s="7" customFormat="true" ht="12.8" hidden="false" customHeight="false" outlineLevel="0" collapsed="false">
      <c r="B19" s="19" t="n">
        <f aca="false">IF(H18="","",IF(MONTH(H18+1)&lt;&gt;MONTH(H18),"",H18+1))</f>
        <v>44436</v>
      </c>
      <c r="C19" s="20" t="n">
        <f aca="false">IF(B19="","",IF(MONTH(B19+1)&lt;&gt;MONTH(B19),"",B19+1))</f>
        <v>44437</v>
      </c>
      <c r="D19" s="20" t="n">
        <f aca="false">IF(C19="","",IF(MONTH(C19+1)&lt;&gt;MONTH(C19),"",C19+1))</f>
        <v>44438</v>
      </c>
      <c r="E19" s="20" t="n">
        <f aca="false">IF(D19="","",IF(MONTH(D19+1)&lt;&gt;MONTH(D19),"",D19+1))</f>
        <v>44439</v>
      </c>
      <c r="F19" s="20" t="str">
        <f aca="false">IF(E19="","",IF(MONTH(E19+1)&lt;&gt;MONTH(E19),"",E19+1))</f>
        <v/>
      </c>
      <c r="G19" s="20" t="str">
        <f aca="false">IF(F19="","",IF(MONTH(F19+1)&lt;&gt;MONTH(F19),"",F19+1))</f>
        <v/>
      </c>
      <c r="H19" s="19" t="str">
        <f aca="false">IF(G19="","",IF(MONTH(G19+1)&lt;&gt;MONTH(G19),"",G19+1))</f>
        <v/>
      </c>
      <c r="I19" s="12"/>
      <c r="J19" s="21"/>
      <c r="K19" s="12"/>
      <c r="L19" s="12"/>
      <c r="M19" s="19" t="n">
        <f aca="false">IF(S18="","",IF(MONTH(S18+1)&lt;&gt;MONTH(S18),"",S18+1))</f>
        <v>44618</v>
      </c>
      <c r="N19" s="20" t="n">
        <f aca="false">IF(M19="","",IF(MONTH(M19+1)&lt;&gt;MONTH(M19),"",M19+1))</f>
        <v>44619</v>
      </c>
      <c r="O19" s="20" t="n">
        <f aca="false">IF(N19="","",IF(MONTH(N19+1)&lt;&gt;MONTH(N19),"",N19+1))</f>
        <v>44620</v>
      </c>
      <c r="P19" s="20" t="str">
        <f aca="false">IF(O19="","",IF(MONTH(O19+1)&lt;&gt;MONTH(O19),"",O19+1))</f>
        <v/>
      </c>
      <c r="Q19" s="20" t="str">
        <f aca="false">IF(P19="","",IF(MONTH(P19+1)&lt;&gt;MONTH(P19),"",P19+1))</f>
        <v/>
      </c>
      <c r="R19" s="20" t="str">
        <f aca="false">IF(Q19="","",IF(MONTH(Q19+1)&lt;&gt;MONTH(Q19),"",Q19+1))</f>
        <v/>
      </c>
      <c r="S19" s="19" t="str">
        <f aca="false">IF(R19="","",IF(MONTH(R19+1)&lt;&gt;MONTH(R19),"",R19+1))</f>
        <v/>
      </c>
      <c r="T19" s="12"/>
      <c r="U19" s="21"/>
      <c r="V19" s="12"/>
      <c r="Y19" s="27"/>
    </row>
    <row r="20" s="7" customFormat="true" ht="9" hidden="false" customHeight="true" outlineLevel="0" collapsed="false">
      <c r="B20" s="19" t="str">
        <f aca="false">IF(H19="","",IF(MONTH(H19+1)&lt;&gt;MONTH(H19),"",H19+1))</f>
        <v/>
      </c>
      <c r="C20" s="20" t="str">
        <f aca="false">IF(B20="","",IF(MONTH(B20+1)&lt;&gt;MONTH(B20),"",B20+1))</f>
        <v/>
      </c>
      <c r="D20" s="20" t="str">
        <f aca="false">IF(C20="","",IF(MONTH(C20+1)&lt;&gt;MONTH(C20),"",C20+1))</f>
        <v/>
      </c>
      <c r="E20" s="20" t="str">
        <f aca="false">IF(D20="","",IF(MONTH(D20+1)&lt;&gt;MONTH(D20),"",D20+1))</f>
        <v/>
      </c>
      <c r="F20" s="20" t="str">
        <f aca="false">IF(E20="","",IF(MONTH(E20+1)&lt;&gt;MONTH(E20),"",E20+1))</f>
        <v/>
      </c>
      <c r="G20" s="20" t="str">
        <f aca="false">IF(F20="","",IF(MONTH(F20+1)&lt;&gt;MONTH(F20),"",F20+1))</f>
        <v/>
      </c>
      <c r="H20" s="19" t="str">
        <f aca="false">IF(G20="","",IF(MONTH(G20+1)&lt;&gt;MONTH(G20),"",G20+1))</f>
        <v/>
      </c>
      <c r="I20" s="12"/>
      <c r="J20" s="21"/>
      <c r="K20" s="12"/>
      <c r="L20" s="12"/>
      <c r="M20" s="19" t="str">
        <f aca="false">IF(S19="","",IF(MONTH(S19+1)&lt;&gt;MONTH(S19),"",S19+1))</f>
        <v/>
      </c>
      <c r="N20" s="20" t="str">
        <f aca="false">IF(M20="","",IF(MONTH(M20+1)&lt;&gt;MONTH(M20),"",M20+1))</f>
        <v/>
      </c>
      <c r="O20" s="20" t="str">
        <f aca="false">IF(N20="","",IF(MONTH(N20+1)&lt;&gt;MONTH(N20),"",N20+1))</f>
        <v/>
      </c>
      <c r="P20" s="20" t="str">
        <f aca="false">IF(O20="","",IF(MONTH(O20+1)&lt;&gt;MONTH(O20),"",O20+1))</f>
        <v/>
      </c>
      <c r="Q20" s="20" t="str">
        <f aca="false">IF(P20="","",IF(MONTH(P20+1)&lt;&gt;MONTH(P20),"",P20+1))</f>
        <v/>
      </c>
      <c r="R20" s="20" t="str">
        <f aca="false">IF(Q20="","",IF(MONTH(Q20+1)&lt;&gt;MONTH(Q20),"",Q20+1))</f>
        <v/>
      </c>
      <c r="S20" s="19" t="str">
        <f aca="false">IF(R20="","",IF(MONTH(R20+1)&lt;&gt;MONTH(R20),"",R20+1))</f>
        <v/>
      </c>
      <c r="T20" s="12"/>
      <c r="U20" s="21"/>
      <c r="V20" s="12"/>
      <c r="Y20" s="23"/>
    </row>
    <row r="21" s="7" customFormat="true" ht="4.5" hidden="false" customHeight="true" outlineLevel="0" collapsed="false">
      <c r="B21" s="12"/>
      <c r="C21" s="12"/>
      <c r="D21" s="12"/>
      <c r="E21" s="12"/>
      <c r="F21" s="12"/>
      <c r="G21" s="12"/>
      <c r="H21" s="12"/>
      <c r="I21" s="12"/>
      <c r="J21" s="2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Y21" s="23"/>
    </row>
    <row r="22" s="8" customFormat="true" ht="13.5" hidden="false" customHeight="true" outlineLevel="0" collapsed="false">
      <c r="B22" s="9" t="n">
        <v>44440</v>
      </c>
      <c r="C22" s="9"/>
      <c r="D22" s="9"/>
      <c r="E22" s="9"/>
      <c r="F22" s="9"/>
      <c r="G22" s="9"/>
      <c r="H22" s="9"/>
      <c r="I22" s="12"/>
      <c r="J22" s="11" t="s">
        <v>18</v>
      </c>
      <c r="K22" s="11"/>
      <c r="L22" s="12"/>
      <c r="M22" s="9" t="n">
        <v>44621</v>
      </c>
      <c r="N22" s="9"/>
      <c r="O22" s="9"/>
      <c r="P22" s="9"/>
      <c r="Q22" s="9"/>
      <c r="R22" s="9"/>
      <c r="S22" s="9"/>
      <c r="T22" s="12"/>
      <c r="U22" s="11" t="s">
        <v>19</v>
      </c>
      <c r="V22" s="11"/>
      <c r="Y22" s="23"/>
    </row>
    <row r="23" s="7" customFormat="true" ht="12.8" hidden="false" customHeight="false" outlineLevel="0" collapsed="false">
      <c r="B23" s="14" t="str">
        <f aca="false">CHOOSE(1+MOD(startday+1-2,7),"Su","M","Tu","W","Th","F","Sa")</f>
        <v>Sa</v>
      </c>
      <c r="C23" s="15" t="str">
        <f aca="false">CHOOSE(1+MOD(startday+2-2,7),"Su","M","Tu","W","Th","F","Sa")</f>
        <v>Su</v>
      </c>
      <c r="D23" s="15" t="str">
        <f aca="false">CHOOSE(1+MOD(startday+3-2,7),"Su","M","Tu","W","Th","F","Sa")</f>
        <v>M</v>
      </c>
      <c r="E23" s="15" t="str">
        <f aca="false">CHOOSE(1+MOD(startday+4-2,7),"Su","M","Tu","W","Th","F","Sa")</f>
        <v>Tu</v>
      </c>
      <c r="F23" s="15" t="str">
        <f aca="false">CHOOSE(1+MOD(startday+5-2,7),"Su","M","Tu","W","Th","F","Sa")</f>
        <v>W</v>
      </c>
      <c r="G23" s="15" t="str">
        <f aca="false">CHOOSE(1+MOD(startday+6-2,7),"Su","M","Tu","W","Th","F","Sa")</f>
        <v>Th</v>
      </c>
      <c r="H23" s="14" t="str">
        <f aca="false">CHOOSE(1+MOD(startday+7-2,7),"Su","M","Tu","W","Th","F","Sa")</f>
        <v>F</v>
      </c>
      <c r="I23" s="12"/>
      <c r="J23" s="16" t="s">
        <v>10</v>
      </c>
      <c r="K23" s="17"/>
      <c r="L23" s="12"/>
      <c r="M23" s="14" t="str">
        <f aca="false">CHOOSE(1+MOD(startday+1-2,7),"Su","M","Tu","W","Th","F","Sa")</f>
        <v>Sa</v>
      </c>
      <c r="N23" s="15" t="str">
        <f aca="false">CHOOSE(1+MOD(startday+2-2,7),"Su","M","Tu","W","Th","F","Sa")</f>
        <v>Su</v>
      </c>
      <c r="O23" s="15" t="str">
        <f aca="false">CHOOSE(1+MOD(startday+3-2,7),"Su","M","Tu","W","Th","F","Sa")</f>
        <v>M</v>
      </c>
      <c r="P23" s="15" t="str">
        <f aca="false">CHOOSE(1+MOD(startday+4-2,7),"Su","M","Tu","W","Th","F","Sa")</f>
        <v>Tu</v>
      </c>
      <c r="Q23" s="15" t="str">
        <f aca="false">CHOOSE(1+MOD(startday+5-2,7),"Su","M","Tu","W","Th","F","Sa")</f>
        <v>W</v>
      </c>
      <c r="R23" s="15" t="str">
        <f aca="false">CHOOSE(1+MOD(startday+6-2,7),"Su","M","Tu","W","Th","F","Sa")</f>
        <v>Th</v>
      </c>
      <c r="S23" s="14" t="str">
        <f aca="false">CHOOSE(1+MOD(startday+7-2,7),"Su","M","Tu","W","Th","F","Sa")</f>
        <v>F</v>
      </c>
      <c r="T23" s="12"/>
      <c r="U23" s="16" t="s">
        <v>10</v>
      </c>
      <c r="V23" s="17"/>
      <c r="Y23" s="23"/>
    </row>
    <row r="24" s="7" customFormat="true" ht="12.8" hidden="false" customHeight="false" outlineLevel="0" collapsed="false">
      <c r="B24" s="19" t="str">
        <f aca="false">IF(WEEKDAY(B22,1)=startday,B22,"")</f>
        <v/>
      </c>
      <c r="C24" s="20" t="str">
        <f aca="false">IF(B24="",IF(WEEKDAY(B22,1)=MOD(startday,7)+1,B22,""),B24+1)</f>
        <v/>
      </c>
      <c r="D24" s="20" t="str">
        <f aca="false">IF(C24="",IF(WEEKDAY(B22,1)=MOD(startday+1,7)+1,B22,""),C24+1)</f>
        <v/>
      </c>
      <c r="E24" s="20" t="str">
        <f aca="false">IF(D24="",IF(WEEKDAY(B22,1)=MOD(startday+2,7)+1,B22,""),D24+1)</f>
        <v/>
      </c>
      <c r="F24" s="20" t="n">
        <f aca="false">IF(E24="",IF(WEEKDAY(B22,1)=MOD(startday+3,7)+1,B22,""),E24+1)</f>
        <v>44440</v>
      </c>
      <c r="G24" s="20" t="n">
        <f aca="false">IF(F24="",IF(WEEKDAY(B22,1)=MOD(startday+4,7)+1,B22,""),F24+1)</f>
        <v>44441</v>
      </c>
      <c r="H24" s="19" t="n">
        <f aca="false">IF(G24="",IF(WEEKDAY(B22,1)=MOD(startday+5,7)+1,B22,""),G24+1)</f>
        <v>44442</v>
      </c>
      <c r="I24" s="12"/>
      <c r="J24" s="21" t="s">
        <v>20</v>
      </c>
      <c r="K24" s="12"/>
      <c r="L24" s="12"/>
      <c r="M24" s="19" t="str">
        <f aca="false">IF(WEEKDAY(M22,1)=startday,M22,"")</f>
        <v/>
      </c>
      <c r="N24" s="20" t="str">
        <f aca="false">IF(M24="",IF(WEEKDAY(M22,1)=MOD(startday,7)+1,M22,""),M24+1)</f>
        <v/>
      </c>
      <c r="O24" s="20" t="str">
        <f aca="false">IF(N24="",IF(WEEKDAY(M22,1)=MOD(startday+1,7)+1,M22,""),N24+1)</f>
        <v/>
      </c>
      <c r="P24" s="20" t="n">
        <f aca="false">IF(O24="",IF(WEEKDAY(M22,1)=MOD(startday+2,7)+1,M22,""),O24+1)</f>
        <v>44621</v>
      </c>
      <c r="Q24" s="20" t="n">
        <f aca="false">IF(P24="",IF(WEEKDAY(M22,1)=MOD(startday+3,7)+1,M22,""),P24+1)</f>
        <v>44622</v>
      </c>
      <c r="R24" s="20" t="n">
        <f aca="false">IF(Q24="",IF(WEEKDAY(M22,1)=MOD(startday+4,7)+1,M22,""),Q24+1)</f>
        <v>44623</v>
      </c>
      <c r="S24" s="19" t="n">
        <f aca="false">IF(R24="",IF(WEEKDAY(M22,1)=MOD(startday+5,7)+1,M22,""),R24+1)</f>
        <v>44624</v>
      </c>
      <c r="T24" s="12"/>
      <c r="U24" s="16" t="s">
        <v>21</v>
      </c>
      <c r="V24" s="17"/>
      <c r="Y24" s="27"/>
    </row>
    <row r="25" s="7" customFormat="true" ht="12.8" hidden="false" customHeight="false" outlineLevel="0" collapsed="false">
      <c r="B25" s="19" t="n">
        <f aca="false">IF(H24="","",IF(MONTH(H24+1)&lt;&gt;MONTH(H24),"",H24+1))</f>
        <v>44443</v>
      </c>
      <c r="C25" s="20" t="n">
        <f aca="false">IF(B25="","",IF(MONTH(B25+1)&lt;&gt;MONTH(B25),"",B25+1))</f>
        <v>44444</v>
      </c>
      <c r="D25" s="20" t="n">
        <f aca="false">IF(C25="","",IF(MONTH(C25+1)&lt;&gt;MONTH(C25),"",C25+1))</f>
        <v>44445</v>
      </c>
      <c r="E25" s="20" t="n">
        <f aca="false">IF(D25="","",IF(MONTH(D25+1)&lt;&gt;MONTH(D25),"",D25+1))</f>
        <v>44446</v>
      </c>
      <c r="F25" s="20" t="n">
        <f aca="false">IF(E25="","",IF(MONTH(E25+1)&lt;&gt;MONTH(E25),"",E25+1))</f>
        <v>44447</v>
      </c>
      <c r="G25" s="20" t="n">
        <f aca="false">IF(F25="","",IF(MONTH(F25+1)&lt;&gt;MONTH(F25),"",F25+1))</f>
        <v>44448</v>
      </c>
      <c r="H25" s="19" t="n">
        <f aca="false">IF(G25="","",IF(MONTH(G25+1)&lt;&gt;MONTH(G25),"",G25+1))</f>
        <v>44449</v>
      </c>
      <c r="I25" s="12"/>
      <c r="J25" s="21" t="s">
        <v>22</v>
      </c>
      <c r="K25" s="12"/>
      <c r="L25" s="12"/>
      <c r="M25" s="19" t="n">
        <f aca="false">IF(S24="","",IF(MONTH(S24+1)&lt;&gt;MONTH(S24),"",S24+1))</f>
        <v>44625</v>
      </c>
      <c r="N25" s="20" t="n">
        <f aca="false">IF(M25="","",IF(MONTH(M25+1)&lt;&gt;MONTH(M25),"",M25+1))</f>
        <v>44626</v>
      </c>
      <c r="O25" s="20" t="n">
        <f aca="false">IF(N25="","",IF(MONTH(N25+1)&lt;&gt;MONTH(N25),"",N25+1))</f>
        <v>44627</v>
      </c>
      <c r="P25" s="20" t="n">
        <f aca="false">IF(O25="","",IF(MONTH(O25+1)&lt;&gt;MONTH(O25),"",O25+1))</f>
        <v>44628</v>
      </c>
      <c r="Q25" s="20" t="n">
        <f aca="false">IF(P25="","",IF(MONTH(P25+1)&lt;&gt;MONTH(P25),"",P25+1))</f>
        <v>44629</v>
      </c>
      <c r="R25" s="20" t="n">
        <f aca="false">IF(Q25="","",IF(MONTH(Q25+1)&lt;&gt;MONTH(Q25),"",Q25+1))</f>
        <v>44630</v>
      </c>
      <c r="S25" s="19" t="n">
        <f aca="false">IF(R25="","",IF(MONTH(R25+1)&lt;&gt;MONTH(R25),"",R25+1))</f>
        <v>44631</v>
      </c>
      <c r="T25" s="12"/>
      <c r="U25" s="21" t="s">
        <v>23</v>
      </c>
      <c r="V25" s="12"/>
      <c r="Y25" s="27"/>
    </row>
    <row r="26" s="7" customFormat="true" ht="12.8" hidden="false" customHeight="false" outlineLevel="0" collapsed="false">
      <c r="B26" s="19" t="n">
        <f aca="false">IF(H25="","",IF(MONTH(H25+1)&lt;&gt;MONTH(H25),"",H25+1))</f>
        <v>44450</v>
      </c>
      <c r="C26" s="20" t="n">
        <f aca="false">IF(B26="","",IF(MONTH(B26+1)&lt;&gt;MONTH(B26),"",B26+1))</f>
        <v>44451</v>
      </c>
      <c r="D26" s="20" t="n">
        <f aca="false">IF(C26="","",IF(MONTH(C26+1)&lt;&gt;MONTH(C26),"",C26+1))</f>
        <v>44452</v>
      </c>
      <c r="E26" s="20" t="n">
        <f aca="false">IF(D26="","",IF(MONTH(D26+1)&lt;&gt;MONTH(D26),"",D26+1))</f>
        <v>44453</v>
      </c>
      <c r="F26" s="20" t="n">
        <f aca="false">IF(E26="","",IF(MONTH(E26+1)&lt;&gt;MONTH(E26),"",E26+1))</f>
        <v>44454</v>
      </c>
      <c r="G26" s="20" t="n">
        <f aca="false">IF(F26="","",IF(MONTH(F26+1)&lt;&gt;MONTH(F26),"",F26+1))</f>
        <v>44455</v>
      </c>
      <c r="H26" s="19" t="n">
        <f aca="false">IF(G26="","",IF(MONTH(G26+1)&lt;&gt;MONTH(G26),"",G26+1))</f>
        <v>44456</v>
      </c>
      <c r="I26" s="12"/>
      <c r="J26" s="21" t="s">
        <v>24</v>
      </c>
      <c r="K26" s="12"/>
      <c r="L26" s="12"/>
      <c r="M26" s="19" t="n">
        <f aca="false">IF(S25="","",IF(MONTH(S25+1)&lt;&gt;MONTH(S25),"",S25+1))</f>
        <v>44632</v>
      </c>
      <c r="N26" s="20" t="n">
        <f aca="false">IF(M26="","",IF(MONTH(M26+1)&lt;&gt;MONTH(M26),"",M26+1))</f>
        <v>44633</v>
      </c>
      <c r="O26" s="20" t="n">
        <f aca="false">IF(N26="","",IF(MONTH(N26+1)&lt;&gt;MONTH(N26),"",N26+1))</f>
        <v>44634</v>
      </c>
      <c r="P26" s="20" t="n">
        <f aca="false">IF(O26="","",IF(MONTH(O26+1)&lt;&gt;MONTH(O26),"",O26+1))</f>
        <v>44635</v>
      </c>
      <c r="Q26" s="20" t="n">
        <f aca="false">IF(P26="","",IF(MONTH(P26+1)&lt;&gt;MONTH(P26),"",P26+1))</f>
        <v>44636</v>
      </c>
      <c r="R26" s="20" t="n">
        <f aca="false">IF(Q26="","",IF(MONTH(Q26+1)&lt;&gt;MONTH(Q26),"",Q26+1))</f>
        <v>44637</v>
      </c>
      <c r="S26" s="19" t="n">
        <f aca="false">IF(R26="","",IF(MONTH(R26+1)&lt;&gt;MONTH(R26),"",R26+1))</f>
        <v>44638</v>
      </c>
      <c r="T26" s="12"/>
      <c r="U26" s="21" t="s">
        <v>25</v>
      </c>
      <c r="V26" s="12"/>
      <c r="Y26" s="27"/>
    </row>
    <row r="27" s="7" customFormat="true" ht="12.8" hidden="false" customHeight="false" outlineLevel="0" collapsed="false">
      <c r="B27" s="19" t="n">
        <f aca="false">IF(H26="","",IF(MONTH(H26+1)&lt;&gt;MONTH(H26),"",H26+1))</f>
        <v>44457</v>
      </c>
      <c r="C27" s="20" t="n">
        <f aca="false">IF(B27="","",IF(MONTH(B27+1)&lt;&gt;MONTH(B27),"",B27+1))</f>
        <v>44458</v>
      </c>
      <c r="D27" s="20" t="n">
        <f aca="false">IF(C27="","",IF(MONTH(C27+1)&lt;&gt;MONTH(C27),"",C27+1))</f>
        <v>44459</v>
      </c>
      <c r="E27" s="20" t="n">
        <f aca="false">IF(D27="","",IF(MONTH(D27+1)&lt;&gt;MONTH(D27),"",D27+1))</f>
        <v>44460</v>
      </c>
      <c r="F27" s="20" t="n">
        <f aca="false">IF(E27="","",IF(MONTH(E27+1)&lt;&gt;MONTH(E27),"",E27+1))</f>
        <v>44461</v>
      </c>
      <c r="G27" s="20" t="n">
        <f aca="false">IF(F27="","",IF(MONTH(F27+1)&lt;&gt;MONTH(F27),"",F27+1))</f>
        <v>44462</v>
      </c>
      <c r="H27" s="19" t="n">
        <f aca="false">IF(G27="","",IF(MONTH(G27+1)&lt;&gt;MONTH(G27),"",G27+1))</f>
        <v>44463</v>
      </c>
      <c r="I27" s="12"/>
      <c r="J27" s="21" t="s">
        <v>26</v>
      </c>
      <c r="K27" s="12"/>
      <c r="L27" s="12"/>
      <c r="M27" s="19" t="n">
        <f aca="false">IF(S26="","",IF(MONTH(S26+1)&lt;&gt;MONTH(S26),"",S26+1))</f>
        <v>44639</v>
      </c>
      <c r="N27" s="20" t="n">
        <f aca="false">IF(M27="","",IF(MONTH(M27+1)&lt;&gt;MONTH(M27),"",M27+1))</f>
        <v>44640</v>
      </c>
      <c r="O27" s="20" t="n">
        <f aca="false">IF(N27="","",IF(MONTH(N27+1)&lt;&gt;MONTH(N27),"",N27+1))</f>
        <v>44641</v>
      </c>
      <c r="P27" s="20" t="n">
        <f aca="false">IF(O27="","",IF(MONTH(O27+1)&lt;&gt;MONTH(O27),"",O27+1))</f>
        <v>44642</v>
      </c>
      <c r="Q27" s="20" t="n">
        <f aca="false">IF(P27="","",IF(MONTH(P27+1)&lt;&gt;MONTH(P27),"",P27+1))</f>
        <v>44643</v>
      </c>
      <c r="R27" s="20" t="n">
        <f aca="false">IF(Q27="","",IF(MONTH(Q27+1)&lt;&gt;MONTH(Q27),"",Q27+1))</f>
        <v>44644</v>
      </c>
      <c r="S27" s="19" t="n">
        <f aca="false">IF(R27="","",IF(MONTH(R27+1)&lt;&gt;MONTH(R27),"",R27+1))</f>
        <v>44645</v>
      </c>
      <c r="T27" s="12"/>
      <c r="U27" s="21" t="s">
        <v>27</v>
      </c>
      <c r="V27" s="12"/>
      <c r="Y27" s="27"/>
    </row>
    <row r="28" s="7" customFormat="true" ht="12.8" hidden="false" customHeight="false" outlineLevel="0" collapsed="false">
      <c r="B28" s="19" t="n">
        <f aca="false">IF(H27="","",IF(MONTH(H27+1)&lt;&gt;MONTH(H27),"",H27+1))</f>
        <v>44464</v>
      </c>
      <c r="C28" s="20" t="n">
        <f aca="false">IF(B28="","",IF(MONTH(B28+1)&lt;&gt;MONTH(B28),"",B28+1))</f>
        <v>44465</v>
      </c>
      <c r="D28" s="20" t="n">
        <f aca="false">IF(C28="","",IF(MONTH(C28+1)&lt;&gt;MONTH(C28),"",C28+1))</f>
        <v>44466</v>
      </c>
      <c r="E28" s="20" t="n">
        <f aca="false">IF(D28="","",IF(MONTH(D28+1)&lt;&gt;MONTH(D28),"",D28+1))</f>
        <v>44467</v>
      </c>
      <c r="F28" s="20" t="n">
        <f aca="false">IF(E28="","",IF(MONTH(E28+1)&lt;&gt;MONTH(E28),"",E28+1))</f>
        <v>44468</v>
      </c>
      <c r="G28" s="20" t="n">
        <f aca="false">IF(F28="","",IF(MONTH(F28+1)&lt;&gt;MONTH(F28),"",F28+1))</f>
        <v>44469</v>
      </c>
      <c r="H28" s="19" t="str">
        <f aca="false">IF(G28="","",IF(MONTH(G28+1)&lt;&gt;MONTH(G28),"",G28+1))</f>
        <v/>
      </c>
      <c r="I28" s="12"/>
      <c r="J28" s="21" t="s">
        <v>28</v>
      </c>
      <c r="K28" s="12"/>
      <c r="L28" s="12"/>
      <c r="M28" s="19" t="n">
        <f aca="false">IF(S27="","",IF(MONTH(S27+1)&lt;&gt;MONTH(S27),"",S27+1))</f>
        <v>44646</v>
      </c>
      <c r="N28" s="20" t="n">
        <f aca="false">IF(M28="","",IF(MONTH(M28+1)&lt;&gt;MONTH(M28),"",M28+1))</f>
        <v>44647</v>
      </c>
      <c r="O28" s="20" t="n">
        <f aca="false">IF(N28="","",IF(MONTH(N28+1)&lt;&gt;MONTH(N28),"",N28+1))</f>
        <v>44648</v>
      </c>
      <c r="P28" s="20" t="n">
        <f aca="false">IF(O28="","",IF(MONTH(O28+1)&lt;&gt;MONTH(O28),"",O28+1))</f>
        <v>44649</v>
      </c>
      <c r="Q28" s="20" t="n">
        <f aca="false">IF(P28="","",IF(MONTH(P28+1)&lt;&gt;MONTH(P28),"",P28+1))</f>
        <v>44650</v>
      </c>
      <c r="R28" s="20" t="n">
        <f aca="false">IF(Q28="","",IF(MONTH(Q28+1)&lt;&gt;MONTH(Q28),"",Q28+1))</f>
        <v>44651</v>
      </c>
      <c r="S28" s="19" t="str">
        <f aca="false">IF(R28="","",IF(MONTH(R28+1)&lt;&gt;MONTH(R28),"",R28+1))</f>
        <v/>
      </c>
      <c r="T28" s="12"/>
      <c r="U28" s="21" t="s">
        <v>29</v>
      </c>
      <c r="V28" s="12"/>
      <c r="Y28" s="27"/>
    </row>
    <row r="29" s="7" customFormat="true" ht="9" hidden="false" customHeight="true" outlineLevel="0" collapsed="false">
      <c r="B29" s="19" t="str">
        <f aca="false">IF(H28="","",IF(MONTH(H28+1)&lt;&gt;MONTH(H28),"",H28+1))</f>
        <v/>
      </c>
      <c r="C29" s="20" t="str">
        <f aca="false">IF(B29="","",IF(MONTH(B29+1)&lt;&gt;MONTH(B29),"",B29+1))</f>
        <v/>
      </c>
      <c r="D29" s="20" t="str">
        <f aca="false">IF(C29="","",IF(MONTH(C29+1)&lt;&gt;MONTH(C29),"",C29+1))</f>
        <v/>
      </c>
      <c r="E29" s="20" t="str">
        <f aca="false">IF(D29="","",IF(MONTH(D29+1)&lt;&gt;MONTH(D29),"",D29+1))</f>
        <v/>
      </c>
      <c r="F29" s="20" t="str">
        <f aca="false">IF(E29="","",IF(MONTH(E29+1)&lt;&gt;MONTH(E29),"",E29+1))</f>
        <v/>
      </c>
      <c r="G29" s="20" t="str">
        <f aca="false">IF(F29="","",IF(MONTH(F29+1)&lt;&gt;MONTH(F29),"",F29+1))</f>
        <v/>
      </c>
      <c r="H29" s="19" t="str">
        <f aca="false">IF(G29="","",IF(MONTH(G29+1)&lt;&gt;MONTH(G29),"",G29+1))</f>
        <v/>
      </c>
      <c r="I29" s="12"/>
      <c r="J29" s="21"/>
      <c r="K29" s="12"/>
      <c r="L29" s="12"/>
      <c r="M29" s="19" t="str">
        <f aca="false">IF(S28="","",IF(MONTH(S28+1)&lt;&gt;MONTH(S28),"",S28+1))</f>
        <v/>
      </c>
      <c r="N29" s="20" t="str">
        <f aca="false">IF(M29="","",IF(MONTH(M29+1)&lt;&gt;MONTH(M29),"",M29+1))</f>
        <v/>
      </c>
      <c r="O29" s="20" t="str">
        <f aca="false">IF(N29="","",IF(MONTH(N29+1)&lt;&gt;MONTH(N29),"",N29+1))</f>
        <v/>
      </c>
      <c r="P29" s="20" t="str">
        <f aca="false">IF(O29="","",IF(MONTH(O29+1)&lt;&gt;MONTH(O29),"",O29+1))</f>
        <v/>
      </c>
      <c r="Q29" s="20" t="str">
        <f aca="false">IF(P29="","",IF(MONTH(P29+1)&lt;&gt;MONTH(P29),"",P29+1))</f>
        <v/>
      </c>
      <c r="R29" s="20" t="str">
        <f aca="false">IF(Q29="","",IF(MONTH(Q29+1)&lt;&gt;MONTH(Q29),"",Q29+1))</f>
        <v/>
      </c>
      <c r="S29" s="19" t="str">
        <f aca="false">IF(R29="","",IF(MONTH(R29+1)&lt;&gt;MONTH(R29),"",R29+1))</f>
        <v/>
      </c>
      <c r="T29" s="12"/>
      <c r="U29" s="21"/>
      <c r="V29" s="12"/>
      <c r="Y29" s="23"/>
    </row>
    <row r="30" s="7" customFormat="true" ht="4.5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2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Y30" s="23"/>
    </row>
    <row r="31" s="8" customFormat="true" ht="13.5" hidden="false" customHeight="true" outlineLevel="0" collapsed="false">
      <c r="B31" s="9" t="n">
        <v>44470</v>
      </c>
      <c r="C31" s="9"/>
      <c r="D31" s="9"/>
      <c r="E31" s="9"/>
      <c r="F31" s="9"/>
      <c r="G31" s="9"/>
      <c r="H31" s="9"/>
      <c r="I31" s="12"/>
      <c r="J31" s="11" t="s">
        <v>30</v>
      </c>
      <c r="K31" s="11"/>
      <c r="L31" s="12"/>
      <c r="M31" s="9" t="n">
        <v>44652</v>
      </c>
      <c r="N31" s="9"/>
      <c r="O31" s="9"/>
      <c r="P31" s="9"/>
      <c r="Q31" s="9"/>
      <c r="R31" s="9"/>
      <c r="S31" s="9"/>
      <c r="T31" s="12"/>
      <c r="U31" s="11" t="s">
        <v>31</v>
      </c>
      <c r="V31" s="11"/>
      <c r="Y31" s="23"/>
    </row>
    <row r="32" s="7" customFormat="true" ht="12.8" hidden="false" customHeight="false" outlineLevel="0" collapsed="false">
      <c r="B32" s="14" t="str">
        <f aca="false">CHOOSE(1+MOD(startday+1-2,7),"Su","M","Tu","W","Th","F","Sa")</f>
        <v>Sa</v>
      </c>
      <c r="C32" s="15" t="str">
        <f aca="false">CHOOSE(1+MOD(startday+2-2,7),"Su","M","Tu","W","Th","F","Sa")</f>
        <v>Su</v>
      </c>
      <c r="D32" s="15" t="str">
        <f aca="false">CHOOSE(1+MOD(startday+3-2,7),"Su","M","Tu","W","Th","F","Sa")</f>
        <v>M</v>
      </c>
      <c r="E32" s="15" t="str">
        <f aca="false">CHOOSE(1+MOD(startday+4-2,7),"Su","M","Tu","W","Th","F","Sa")</f>
        <v>Tu</v>
      </c>
      <c r="F32" s="15" t="str">
        <f aca="false">CHOOSE(1+MOD(startday+5-2,7),"Su","M","Tu","W","Th","F","Sa")</f>
        <v>W</v>
      </c>
      <c r="G32" s="15" t="str">
        <f aca="false">CHOOSE(1+MOD(startday+6-2,7),"Su","M","Tu","W","Th","F","Sa")</f>
        <v>Th</v>
      </c>
      <c r="H32" s="14" t="str">
        <f aca="false">CHOOSE(1+MOD(startday+7-2,7),"Su","M","Tu","W","Th","F","Sa")</f>
        <v>F</v>
      </c>
      <c r="I32" s="12"/>
      <c r="J32" s="16" t="s">
        <v>10</v>
      </c>
      <c r="K32" s="17"/>
      <c r="L32" s="12"/>
      <c r="M32" s="14" t="str">
        <f aca="false">CHOOSE(1+MOD(startday+1-2,7),"Su","M","Tu","W","Th","F","Sa")</f>
        <v>Sa</v>
      </c>
      <c r="N32" s="15" t="str">
        <f aca="false">CHOOSE(1+MOD(startday+2-2,7),"Su","M","Tu","W","Th","F","Sa")</f>
        <v>Su</v>
      </c>
      <c r="O32" s="15" t="str">
        <f aca="false">CHOOSE(1+MOD(startday+3-2,7),"Su","M","Tu","W","Th","F","Sa")</f>
        <v>M</v>
      </c>
      <c r="P32" s="15" t="str">
        <f aca="false">CHOOSE(1+MOD(startday+4-2,7),"Su","M","Tu","W","Th","F","Sa")</f>
        <v>Tu</v>
      </c>
      <c r="Q32" s="15" t="str">
        <f aca="false">CHOOSE(1+MOD(startday+5-2,7),"Su","M","Tu","W","Th","F","Sa")</f>
        <v>W</v>
      </c>
      <c r="R32" s="15" t="str">
        <f aca="false">CHOOSE(1+MOD(startday+6-2,7),"Su","M","Tu","W","Th","F","Sa")</f>
        <v>Th</v>
      </c>
      <c r="S32" s="14" t="str">
        <f aca="false">CHOOSE(1+MOD(startday+7-2,7),"Su","M","Tu","W","Th","F","Sa")</f>
        <v>F</v>
      </c>
      <c r="T32" s="12"/>
      <c r="U32" s="16" t="s">
        <v>10</v>
      </c>
      <c r="V32" s="17"/>
      <c r="Y32" s="23"/>
    </row>
    <row r="33" s="7" customFormat="true" ht="12.8" hidden="false" customHeight="false" outlineLevel="0" collapsed="false">
      <c r="B33" s="19" t="str">
        <f aca="false">IF(WEEKDAY(B31,1)=startday,B31,"")</f>
        <v/>
      </c>
      <c r="C33" s="20" t="str">
        <f aca="false">IF(B33="",IF(WEEKDAY(B31,1)=MOD(startday,7)+1,B31,""),B33+1)</f>
        <v/>
      </c>
      <c r="D33" s="20" t="str">
        <f aca="false">IF(C33="",IF(WEEKDAY(B31,1)=MOD(startday+1,7)+1,B31,""),C33+1)</f>
        <v/>
      </c>
      <c r="E33" s="20" t="str">
        <f aca="false">IF(D33="",IF(WEEKDAY(B31,1)=MOD(startday+2,7)+1,B31,""),D33+1)</f>
        <v/>
      </c>
      <c r="F33" s="20" t="str">
        <f aca="false">IF(E33="",IF(WEEKDAY(B31,1)=MOD(startday+3,7)+1,B31,""),E33+1)</f>
        <v/>
      </c>
      <c r="G33" s="20" t="str">
        <f aca="false">IF(F33="",IF(WEEKDAY(B31,1)=MOD(startday+4,7)+1,B31,""),F33+1)</f>
        <v/>
      </c>
      <c r="H33" s="19" t="n">
        <f aca="false">IF(G33="",IF(WEEKDAY(B31,1)=MOD(startday+5,7)+1,B31,""),G33+1)</f>
        <v>44470</v>
      </c>
      <c r="I33" s="12"/>
      <c r="J33" s="16" t="s">
        <v>32</v>
      </c>
      <c r="K33" s="17"/>
      <c r="L33" s="12"/>
      <c r="M33" s="19" t="str">
        <f aca="false">IF(WEEKDAY(M31,1)=startday,M31,"")</f>
        <v/>
      </c>
      <c r="N33" s="20" t="str">
        <f aca="false">IF(M33="",IF(WEEKDAY(M31,1)=MOD(startday,7)+1,M31,""),M33+1)</f>
        <v/>
      </c>
      <c r="O33" s="20" t="str">
        <f aca="false">IF(N33="",IF(WEEKDAY(M31,1)=MOD(startday+1,7)+1,M31,""),N33+1)</f>
        <v/>
      </c>
      <c r="P33" s="20" t="str">
        <f aca="false">IF(O33="",IF(WEEKDAY(M31,1)=MOD(startday+2,7)+1,M31,""),O33+1)</f>
        <v/>
      </c>
      <c r="Q33" s="20" t="str">
        <f aca="false">IF(P33="",IF(WEEKDAY(M31,1)=MOD(startday+3,7)+1,M31,""),P33+1)</f>
        <v/>
      </c>
      <c r="R33" s="20" t="str">
        <f aca="false">IF(Q33="",IF(WEEKDAY(M31,1)=MOD(startday+4,7)+1,M31,""),Q33+1)</f>
        <v/>
      </c>
      <c r="S33" s="19" t="n">
        <f aca="false">IF(R33="",IF(WEEKDAY(M31,1)=MOD(startday+5,7)+1,M31,""),R33+1)</f>
        <v>44652</v>
      </c>
      <c r="T33" s="12"/>
      <c r="U33" s="16" t="s">
        <v>33</v>
      </c>
      <c r="V33" s="17"/>
      <c r="Y33" s="27"/>
    </row>
    <row r="34" s="7" customFormat="true" ht="12.8" hidden="false" customHeight="false" outlineLevel="0" collapsed="false">
      <c r="B34" s="19" t="n">
        <f aca="false">IF(H33="","",IF(MONTH(H33+1)&lt;&gt;MONTH(H33),"",H33+1))</f>
        <v>44471</v>
      </c>
      <c r="C34" s="20" t="n">
        <f aca="false">IF(B34="","",IF(MONTH(B34+1)&lt;&gt;MONTH(B34),"",B34+1))</f>
        <v>44472</v>
      </c>
      <c r="D34" s="20" t="n">
        <f aca="false">IF(C34="","",IF(MONTH(C34+1)&lt;&gt;MONTH(C34),"",C34+1))</f>
        <v>44473</v>
      </c>
      <c r="E34" s="20" t="n">
        <f aca="false">IF(D34="","",IF(MONTH(D34+1)&lt;&gt;MONTH(D34),"",D34+1))</f>
        <v>44474</v>
      </c>
      <c r="F34" s="20" t="n">
        <f aca="false">IF(E34="","",IF(MONTH(E34+1)&lt;&gt;MONTH(E34),"",E34+1))</f>
        <v>44475</v>
      </c>
      <c r="G34" s="20" t="n">
        <f aca="false">IF(F34="","",IF(MONTH(F34+1)&lt;&gt;MONTH(F34),"",F34+1))</f>
        <v>44476</v>
      </c>
      <c r="H34" s="19" t="n">
        <f aca="false">IF(G34="","",IF(MONTH(G34+1)&lt;&gt;MONTH(G34),"",G34+1))</f>
        <v>44477</v>
      </c>
      <c r="I34" s="12"/>
      <c r="J34" s="16" t="s">
        <v>34</v>
      </c>
      <c r="K34" s="17"/>
      <c r="L34" s="12"/>
      <c r="M34" s="19" t="n">
        <f aca="false">IF(S33="","",IF(MONTH(S33+1)&lt;&gt;MONTH(S33),"",S33+1))</f>
        <v>44653</v>
      </c>
      <c r="N34" s="20" t="n">
        <f aca="false">IF(M34="","",IF(MONTH(M34+1)&lt;&gt;MONTH(M34),"",M34+1))</f>
        <v>44654</v>
      </c>
      <c r="O34" s="20" t="n">
        <f aca="false">IF(N34="","",IF(MONTH(N34+1)&lt;&gt;MONTH(N34),"",N34+1))</f>
        <v>44655</v>
      </c>
      <c r="P34" s="20" t="n">
        <f aca="false">IF(O34="","",IF(MONTH(O34+1)&lt;&gt;MONTH(O34),"",O34+1))</f>
        <v>44656</v>
      </c>
      <c r="Q34" s="20" t="n">
        <f aca="false">IF(P34="","",IF(MONTH(P34+1)&lt;&gt;MONTH(P34),"",P34+1))</f>
        <v>44657</v>
      </c>
      <c r="R34" s="20" t="n">
        <f aca="false">IF(Q34="","",IF(MONTH(Q34+1)&lt;&gt;MONTH(Q34),"",Q34+1))</f>
        <v>44658</v>
      </c>
      <c r="S34" s="19" t="n">
        <f aca="false">IF(R34="","",IF(MONTH(R34+1)&lt;&gt;MONTH(R34),"",R34+1))</f>
        <v>44659</v>
      </c>
      <c r="T34" s="12"/>
      <c r="U34" s="21" t="s">
        <v>6</v>
      </c>
      <c r="V34" s="12"/>
      <c r="Y34" s="27"/>
    </row>
    <row r="35" s="7" customFormat="true" ht="12.8" hidden="false" customHeight="false" outlineLevel="0" collapsed="false">
      <c r="B35" s="19" t="n">
        <f aca="false">IF(H34="","",IF(MONTH(H34+1)&lt;&gt;MONTH(H34),"",H34+1))</f>
        <v>44478</v>
      </c>
      <c r="C35" s="20" t="n">
        <f aca="false">IF(B35="","",IF(MONTH(B35+1)&lt;&gt;MONTH(B35),"",B35+1))</f>
        <v>44479</v>
      </c>
      <c r="D35" s="20" t="n">
        <f aca="false">IF(C35="","",IF(MONTH(C35+1)&lt;&gt;MONTH(C35),"",C35+1))</f>
        <v>44480</v>
      </c>
      <c r="E35" s="20" t="n">
        <f aca="false">IF(D35="","",IF(MONTH(D35+1)&lt;&gt;MONTH(D35),"",D35+1))</f>
        <v>44481</v>
      </c>
      <c r="F35" s="20" t="n">
        <f aca="false">IF(E35="","",IF(MONTH(E35+1)&lt;&gt;MONTH(E35),"",E35+1))</f>
        <v>44482</v>
      </c>
      <c r="G35" s="20" t="n">
        <f aca="false">IF(F35="","",IF(MONTH(F35+1)&lt;&gt;MONTH(F35),"",F35+1))</f>
        <v>44483</v>
      </c>
      <c r="H35" s="19" t="n">
        <f aca="false">IF(G35="","",IF(MONTH(G35+1)&lt;&gt;MONTH(G35),"",G35+1))</f>
        <v>44484</v>
      </c>
      <c r="I35" s="12"/>
      <c r="J35" s="21" t="s">
        <v>35</v>
      </c>
      <c r="K35" s="12"/>
      <c r="L35" s="12"/>
      <c r="M35" s="19" t="n">
        <f aca="false">IF(S34="","",IF(MONTH(S34+1)&lt;&gt;MONTH(S34),"",S34+1))</f>
        <v>44660</v>
      </c>
      <c r="N35" s="20" t="n">
        <f aca="false">IF(M35="","",IF(MONTH(M35+1)&lt;&gt;MONTH(M35),"",M35+1))</f>
        <v>44661</v>
      </c>
      <c r="O35" s="20" t="n">
        <f aca="false">IF(N35="","",IF(MONTH(N35+1)&lt;&gt;MONTH(N35),"",N35+1))</f>
        <v>44662</v>
      </c>
      <c r="P35" s="20" t="n">
        <f aca="false">IF(O35="","",IF(MONTH(O35+1)&lt;&gt;MONTH(O35),"",O35+1))</f>
        <v>44663</v>
      </c>
      <c r="Q35" s="20" t="n">
        <f aca="false">IF(P35="","",IF(MONTH(P35+1)&lt;&gt;MONTH(P35),"",P35+1))</f>
        <v>44664</v>
      </c>
      <c r="R35" s="20" t="n">
        <f aca="false">IF(Q35="","",IF(MONTH(Q35+1)&lt;&gt;MONTH(Q35),"",Q35+1))</f>
        <v>44665</v>
      </c>
      <c r="S35" s="19" t="n">
        <f aca="false">IF(R35="","",IF(MONTH(R35+1)&lt;&gt;MONTH(R35),"",R35+1))</f>
        <v>44666</v>
      </c>
      <c r="T35" s="12"/>
      <c r="U35" s="21"/>
      <c r="V35" s="12" t="s">
        <v>36</v>
      </c>
      <c r="Y35" s="27"/>
    </row>
    <row r="36" s="7" customFormat="true" ht="12.8" hidden="false" customHeight="false" outlineLevel="0" collapsed="false">
      <c r="B36" s="19" t="n">
        <f aca="false">IF(H35="","",IF(MONTH(H35+1)&lt;&gt;MONTH(H35),"",H35+1))</f>
        <v>44485</v>
      </c>
      <c r="C36" s="20" t="n">
        <f aca="false">IF(B36="","",IF(MONTH(B36+1)&lt;&gt;MONTH(B36),"",B36+1))</f>
        <v>44486</v>
      </c>
      <c r="D36" s="20" t="n">
        <f aca="false">IF(C36="","",IF(MONTH(C36+1)&lt;&gt;MONTH(C36),"",C36+1))</f>
        <v>44487</v>
      </c>
      <c r="E36" s="20" t="n">
        <f aca="false">IF(D36="","",IF(MONTH(D36+1)&lt;&gt;MONTH(D36),"",D36+1))</f>
        <v>44488</v>
      </c>
      <c r="F36" s="20" t="n">
        <f aca="false">IF(E36="","",IF(MONTH(E36+1)&lt;&gt;MONTH(E36),"",E36+1))</f>
        <v>44489</v>
      </c>
      <c r="G36" s="20" t="n">
        <f aca="false">IF(F36="","",IF(MONTH(F36+1)&lt;&gt;MONTH(F36),"",F36+1))</f>
        <v>44490</v>
      </c>
      <c r="H36" s="19" t="n">
        <f aca="false">IF(G36="","",IF(MONTH(G36+1)&lt;&gt;MONTH(G36),"",G36+1))</f>
        <v>44491</v>
      </c>
      <c r="I36" s="12"/>
      <c r="J36" s="21" t="s">
        <v>37</v>
      </c>
      <c r="K36" s="12"/>
      <c r="L36" s="12"/>
      <c r="M36" s="19" t="n">
        <f aca="false">IF(S35="","",IF(MONTH(S35+1)&lt;&gt;MONTH(S35),"",S35+1))</f>
        <v>44667</v>
      </c>
      <c r="N36" s="20" t="n">
        <f aca="false">IF(M36="","",IF(MONTH(M36+1)&lt;&gt;MONTH(M36),"",M36+1))</f>
        <v>44668</v>
      </c>
      <c r="O36" s="20" t="n">
        <f aca="false">IF(N36="","",IF(MONTH(N36+1)&lt;&gt;MONTH(N36),"",N36+1))</f>
        <v>44669</v>
      </c>
      <c r="P36" s="20" t="n">
        <f aca="false">IF(O36="","",IF(MONTH(O36+1)&lt;&gt;MONTH(O36),"",O36+1))</f>
        <v>44670</v>
      </c>
      <c r="Q36" s="20" t="n">
        <f aca="false">IF(P36="","",IF(MONTH(P36+1)&lt;&gt;MONTH(P36),"",P36+1))</f>
        <v>44671</v>
      </c>
      <c r="R36" s="20" t="n">
        <f aca="false">IF(Q36="","",IF(MONTH(Q36+1)&lt;&gt;MONTH(Q36),"",Q36+1))</f>
        <v>44672</v>
      </c>
      <c r="S36" s="19" t="n">
        <f aca="false">IF(R36="","",IF(MONTH(R36+1)&lt;&gt;MONTH(R36),"",R36+1))</f>
        <v>44673</v>
      </c>
      <c r="T36" s="12"/>
      <c r="U36" s="21" t="s">
        <v>38</v>
      </c>
      <c r="V36" s="12"/>
      <c r="Y36" s="27"/>
    </row>
    <row r="37" s="7" customFormat="true" ht="12.8" hidden="false" customHeight="false" outlineLevel="0" collapsed="false">
      <c r="B37" s="19" t="n">
        <f aca="false">IF(H36="","",IF(MONTH(H36+1)&lt;&gt;MONTH(H36),"",H36+1))</f>
        <v>44492</v>
      </c>
      <c r="C37" s="20" t="n">
        <f aca="false">IF(B37="","",IF(MONTH(B37+1)&lt;&gt;MONTH(B37),"",B37+1))</f>
        <v>44493</v>
      </c>
      <c r="D37" s="20" t="n">
        <f aca="false">IF(C37="","",IF(MONTH(C37+1)&lt;&gt;MONTH(C37),"",C37+1))</f>
        <v>44494</v>
      </c>
      <c r="E37" s="20" t="n">
        <f aca="false">IF(D37="","",IF(MONTH(D37+1)&lt;&gt;MONTH(D37),"",D37+1))</f>
        <v>44495</v>
      </c>
      <c r="F37" s="20" t="n">
        <f aca="false">IF(E37="","",IF(MONTH(E37+1)&lt;&gt;MONTH(E37),"",E37+1))</f>
        <v>44496</v>
      </c>
      <c r="G37" s="20" t="n">
        <f aca="false">IF(F37="","",IF(MONTH(F37+1)&lt;&gt;MONTH(F37),"",F37+1))</f>
        <v>44497</v>
      </c>
      <c r="H37" s="19" t="n">
        <f aca="false">IF(G37="","",IF(MONTH(G37+1)&lt;&gt;MONTH(G37),"",G37+1))</f>
        <v>44498</v>
      </c>
      <c r="I37" s="12"/>
      <c r="J37" s="21" t="s">
        <v>39</v>
      </c>
      <c r="K37" s="12"/>
      <c r="L37" s="12"/>
      <c r="M37" s="19" t="n">
        <f aca="false">IF(S36="","",IF(MONTH(S36+1)&lt;&gt;MONTH(S36),"",S36+1))</f>
        <v>44674</v>
      </c>
      <c r="N37" s="20" t="n">
        <f aca="false">IF(M37="","",IF(MONTH(M37+1)&lt;&gt;MONTH(M37),"",M37+1))</f>
        <v>44675</v>
      </c>
      <c r="O37" s="20" t="n">
        <f aca="false">IF(N37="","",IF(MONTH(N37+1)&lt;&gt;MONTH(N37),"",N37+1))</f>
        <v>44676</v>
      </c>
      <c r="P37" s="20" t="n">
        <f aca="false">IF(O37="","",IF(MONTH(O37+1)&lt;&gt;MONTH(O37),"",O37+1))</f>
        <v>44677</v>
      </c>
      <c r="Q37" s="20" t="n">
        <f aca="false">IF(P37="","",IF(MONTH(P37+1)&lt;&gt;MONTH(P37),"",P37+1))</f>
        <v>44678</v>
      </c>
      <c r="R37" s="20" t="n">
        <f aca="false">IF(Q37="","",IF(MONTH(Q37+1)&lt;&gt;MONTH(Q37),"",Q37+1))</f>
        <v>44679</v>
      </c>
      <c r="S37" s="19" t="n">
        <f aca="false">IF(R37="","",IF(MONTH(R37+1)&lt;&gt;MONTH(R37),"",R37+1))</f>
        <v>44680</v>
      </c>
      <c r="T37" s="12"/>
      <c r="U37" s="21"/>
      <c r="V37" s="12"/>
      <c r="Y37" s="27"/>
    </row>
    <row r="38" s="7" customFormat="true" ht="9" hidden="false" customHeight="true" outlineLevel="0" collapsed="false">
      <c r="B38" s="19" t="n">
        <f aca="false">IF(H37="","",IF(MONTH(H37+1)&lt;&gt;MONTH(H37),"",H37+1))</f>
        <v>44499</v>
      </c>
      <c r="C38" s="20" t="n">
        <f aca="false">IF(B38="","",IF(MONTH(B38+1)&lt;&gt;MONTH(B38),"",B38+1))</f>
        <v>44500</v>
      </c>
      <c r="D38" s="20" t="str">
        <f aca="false">IF(C38="","",IF(MONTH(C38+1)&lt;&gt;MONTH(C38),"",C38+1))</f>
        <v/>
      </c>
      <c r="E38" s="20" t="str">
        <f aca="false">IF(D38="","",IF(MONTH(D38+1)&lt;&gt;MONTH(D38),"",D38+1))</f>
        <v/>
      </c>
      <c r="F38" s="20" t="str">
        <f aca="false">IF(E38="","",IF(MONTH(E38+1)&lt;&gt;MONTH(E38),"",E38+1))</f>
        <v/>
      </c>
      <c r="G38" s="20" t="str">
        <f aca="false">IF(F38="","",IF(MONTH(F38+1)&lt;&gt;MONTH(F38),"",F38+1))</f>
        <v/>
      </c>
      <c r="H38" s="19" t="str">
        <f aca="false">IF(G38="","",IF(MONTH(G38+1)&lt;&gt;MONTH(G38),"",G38+1))</f>
        <v/>
      </c>
      <c r="I38" s="12"/>
      <c r="J38" s="21" t="s">
        <v>40</v>
      </c>
      <c r="K38" s="12"/>
      <c r="L38" s="12"/>
      <c r="M38" s="19" t="n">
        <f aca="false">IF(S37="","",IF(MONTH(S37+1)&lt;&gt;MONTH(S37),"",S37+1))</f>
        <v>44681</v>
      </c>
      <c r="N38" s="20" t="str">
        <f aca="false">IF(M38="","",IF(MONTH(M38+1)&lt;&gt;MONTH(M38),"",M38+1))</f>
        <v/>
      </c>
      <c r="O38" s="20" t="str">
        <f aca="false">IF(N38="","",IF(MONTH(N38+1)&lt;&gt;MONTH(N38),"",N38+1))</f>
        <v/>
      </c>
      <c r="P38" s="20" t="str">
        <f aca="false">IF(O38="","",IF(MONTH(O38+1)&lt;&gt;MONTH(O38),"",O38+1))</f>
        <v/>
      </c>
      <c r="Q38" s="20" t="str">
        <f aca="false">IF(P38="","",IF(MONTH(P38+1)&lt;&gt;MONTH(P38),"",P38+1))</f>
        <v/>
      </c>
      <c r="R38" s="20" t="str">
        <f aca="false">IF(Q38="","",IF(MONTH(Q38+1)&lt;&gt;MONTH(Q38),"",Q38+1))</f>
        <v/>
      </c>
      <c r="S38" s="19" t="str">
        <f aca="false">IF(R38="","",IF(MONTH(R38+1)&lt;&gt;MONTH(R38),"",R38+1))</f>
        <v/>
      </c>
      <c r="T38" s="12"/>
      <c r="U38" s="21"/>
      <c r="V38" s="12"/>
      <c r="Y38" s="23"/>
    </row>
    <row r="39" s="7" customFormat="true" ht="4.5" hidden="false" customHeight="true" outlineLevel="0" collapsed="false">
      <c r="B39" s="12"/>
      <c r="C39" s="12"/>
      <c r="D39" s="12"/>
      <c r="E39" s="12"/>
      <c r="F39" s="12"/>
      <c r="G39" s="12"/>
      <c r="H39" s="12"/>
      <c r="I39" s="12"/>
      <c r="J39" s="21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Y39" s="23"/>
    </row>
    <row r="40" s="8" customFormat="true" ht="12.8" hidden="false" customHeight="false" outlineLevel="0" collapsed="false">
      <c r="B40" s="9" t="n">
        <v>44501</v>
      </c>
      <c r="C40" s="9"/>
      <c r="D40" s="9"/>
      <c r="E40" s="9"/>
      <c r="F40" s="9"/>
      <c r="G40" s="9"/>
      <c r="H40" s="9"/>
      <c r="I40" s="12"/>
      <c r="J40" s="11" t="s">
        <v>41</v>
      </c>
      <c r="K40" s="11"/>
      <c r="L40" s="12"/>
      <c r="M40" s="9" t="n">
        <v>44682</v>
      </c>
      <c r="N40" s="9"/>
      <c r="O40" s="9"/>
      <c r="P40" s="9"/>
      <c r="Q40" s="9"/>
      <c r="R40" s="9"/>
      <c r="S40" s="9"/>
      <c r="T40" s="12"/>
      <c r="U40" s="11" t="s">
        <v>42</v>
      </c>
      <c r="V40" s="11"/>
      <c r="Y40" s="27"/>
    </row>
    <row r="41" s="7" customFormat="true" ht="12.8" hidden="false" customHeight="false" outlineLevel="0" collapsed="false">
      <c r="B41" s="14" t="str">
        <f aca="false">CHOOSE(1+MOD(startday+1-2,7),"Su","M","Tu","W","Th","F","Sa")</f>
        <v>Sa</v>
      </c>
      <c r="C41" s="15" t="str">
        <f aca="false">CHOOSE(1+MOD(startday+2-2,7),"Su","M","Tu","W","Th","F","Sa")</f>
        <v>Su</v>
      </c>
      <c r="D41" s="15" t="str">
        <f aca="false">CHOOSE(1+MOD(startday+3-2,7),"Su","M","Tu","W","Th","F","Sa")</f>
        <v>M</v>
      </c>
      <c r="E41" s="15" t="str">
        <f aca="false">CHOOSE(1+MOD(startday+4-2,7),"Su","M","Tu","W","Th","F","Sa")</f>
        <v>Tu</v>
      </c>
      <c r="F41" s="15" t="str">
        <f aca="false">CHOOSE(1+MOD(startday+5-2,7),"Su","M","Tu","W","Th","F","Sa")</f>
        <v>W</v>
      </c>
      <c r="G41" s="15" t="str">
        <f aca="false">CHOOSE(1+MOD(startday+6-2,7),"Su","M","Tu","W","Th","F","Sa")</f>
        <v>Th</v>
      </c>
      <c r="H41" s="14" t="str">
        <f aca="false">CHOOSE(1+MOD(startday+7-2,7),"Su","M","Tu","W","Th","F","Sa")</f>
        <v>F</v>
      </c>
      <c r="I41" s="12"/>
      <c r="J41" s="16" t="s">
        <v>10</v>
      </c>
      <c r="K41" s="17"/>
      <c r="L41" s="12"/>
      <c r="M41" s="14" t="str">
        <f aca="false">CHOOSE(1+MOD(startday+1-2,7),"Su","M","Tu","W","Th","F","Sa")</f>
        <v>Sa</v>
      </c>
      <c r="N41" s="15" t="str">
        <f aca="false">CHOOSE(1+MOD(startday+2-2,7),"Su","M","Tu","W","Th","F","Sa")</f>
        <v>Su</v>
      </c>
      <c r="O41" s="15" t="str">
        <f aca="false">CHOOSE(1+MOD(startday+3-2,7),"Su","M","Tu","W","Th","F","Sa")</f>
        <v>M</v>
      </c>
      <c r="P41" s="15" t="str">
        <f aca="false">CHOOSE(1+MOD(startday+4-2,7),"Su","M","Tu","W","Th","F","Sa")</f>
        <v>Tu</v>
      </c>
      <c r="Q41" s="15" t="str">
        <f aca="false">CHOOSE(1+MOD(startday+5-2,7),"Su","M","Tu","W","Th","F","Sa")</f>
        <v>W</v>
      </c>
      <c r="R41" s="15" t="str">
        <f aca="false">CHOOSE(1+MOD(startday+6-2,7),"Su","M","Tu","W","Th","F","Sa")</f>
        <v>Th</v>
      </c>
      <c r="S41" s="14" t="str">
        <f aca="false">CHOOSE(1+MOD(startday+7-2,7),"Su","M","Tu","W","Th","F","Sa")</f>
        <v>F</v>
      </c>
      <c r="T41" s="12"/>
      <c r="U41" s="16" t="s">
        <v>10</v>
      </c>
      <c r="V41" s="17"/>
      <c r="Y41" s="27"/>
    </row>
    <row r="42" s="7" customFormat="true" ht="12.8" hidden="false" customHeight="false" outlineLevel="0" collapsed="false">
      <c r="B42" s="19" t="str">
        <f aca="false">IF(WEEKDAY(B40,1)=startday,B40,"")</f>
        <v/>
      </c>
      <c r="C42" s="20" t="str">
        <f aca="false">IF(B42="",IF(WEEKDAY(B40,1)=MOD(startday,7)+1,B40,""),B42+1)</f>
        <v/>
      </c>
      <c r="D42" s="20" t="n">
        <f aca="false">IF(C42="",IF(WEEKDAY(B40,1)=MOD(startday+1,7)+1,B40,""),C42+1)</f>
        <v>44501</v>
      </c>
      <c r="E42" s="20" t="n">
        <f aca="false">IF(D42="",IF(WEEKDAY(B40,1)=MOD(startday+2,7)+1,B40,""),D42+1)</f>
        <v>44502</v>
      </c>
      <c r="F42" s="20" t="n">
        <f aca="false">IF(E42="",IF(WEEKDAY(B40,1)=MOD(startday+3,7)+1,B40,""),E42+1)</f>
        <v>44503</v>
      </c>
      <c r="G42" s="20" t="n">
        <f aca="false">IF(F42="",IF(WEEKDAY(B40,1)=MOD(startday+4,7)+1,B40,""),F42+1)</f>
        <v>44504</v>
      </c>
      <c r="H42" s="19" t="n">
        <f aca="false">IF(G42="",IF(WEEKDAY(B40,1)=MOD(startday+5,7)+1,B40,""),G42+1)</f>
        <v>44505</v>
      </c>
      <c r="I42" s="12"/>
      <c r="J42" s="16" t="s">
        <v>43</v>
      </c>
      <c r="K42" s="17"/>
      <c r="L42" s="12"/>
      <c r="M42" s="19" t="str">
        <f aca="false">IF(WEEKDAY(M40,1)=startday,M40,"")</f>
        <v/>
      </c>
      <c r="N42" s="20" t="n">
        <f aca="false">IF(M42="",IF(WEEKDAY(M40,1)=MOD(startday,7)+1,M40,""),M42+1)</f>
        <v>44682</v>
      </c>
      <c r="O42" s="20" t="n">
        <f aca="false">IF(N42="",IF(WEEKDAY(M40,1)=MOD(startday+1,7)+1,M40,""),N42+1)</f>
        <v>44683</v>
      </c>
      <c r="P42" s="20" t="n">
        <f aca="false">IF(O42="",IF(WEEKDAY(M40,1)=MOD(startday+2,7)+1,M40,""),O42+1)</f>
        <v>44684</v>
      </c>
      <c r="Q42" s="20" t="n">
        <f aca="false">IF(P42="",IF(WEEKDAY(M40,1)=MOD(startday+3,7)+1,M40,""),P42+1)</f>
        <v>44685</v>
      </c>
      <c r="R42" s="20" t="n">
        <f aca="false">IF(Q42="",IF(WEEKDAY(M40,1)=MOD(startday+4,7)+1,M40,""),Q42+1)</f>
        <v>44686</v>
      </c>
      <c r="S42" s="19" t="n">
        <f aca="false">IF(R42="",IF(WEEKDAY(M40,1)=MOD(startday+5,7)+1,M40,""),R42+1)</f>
        <v>44687</v>
      </c>
      <c r="T42" s="12"/>
      <c r="U42" s="16" t="s">
        <v>44</v>
      </c>
      <c r="V42" s="17"/>
      <c r="Y42" s="27"/>
    </row>
    <row r="43" s="7" customFormat="true" ht="12.8" hidden="false" customHeight="false" outlineLevel="0" collapsed="false">
      <c r="B43" s="19" t="n">
        <f aca="false">IF(H42="","",IF(MONTH(H42+1)&lt;&gt;MONTH(H42),"",H42+1))</f>
        <v>44506</v>
      </c>
      <c r="C43" s="20" t="n">
        <f aca="false">IF(B43="","",IF(MONTH(B43+1)&lt;&gt;MONTH(B43),"",B43+1))</f>
        <v>44507</v>
      </c>
      <c r="D43" s="20" t="n">
        <f aca="false">IF(C43="","",IF(MONTH(C43+1)&lt;&gt;MONTH(C43),"",C43+1))</f>
        <v>44508</v>
      </c>
      <c r="E43" s="20" t="n">
        <f aca="false">IF(D43="","",IF(MONTH(D43+1)&lt;&gt;MONTH(D43),"",D43+1))</f>
        <v>44509</v>
      </c>
      <c r="F43" s="20" t="n">
        <f aca="false">IF(E43="","",IF(MONTH(E43+1)&lt;&gt;MONTH(E43),"",E43+1))</f>
        <v>44510</v>
      </c>
      <c r="G43" s="20" t="n">
        <f aca="false">IF(F43="","",IF(MONTH(F43+1)&lt;&gt;MONTH(F43),"",F43+1))</f>
        <v>44511</v>
      </c>
      <c r="H43" s="19" t="n">
        <f aca="false">IF(G43="","",IF(MONTH(G43+1)&lt;&gt;MONTH(G43),"",G43+1))</f>
        <v>44512</v>
      </c>
      <c r="I43" s="12"/>
      <c r="J43" s="16" t="s">
        <v>45</v>
      </c>
      <c r="K43" s="17"/>
      <c r="L43" s="12"/>
      <c r="M43" s="19" t="n">
        <f aca="false">IF(S42="","",IF(MONTH(S42+1)&lt;&gt;MONTH(S42),"",S42+1))</f>
        <v>44688</v>
      </c>
      <c r="N43" s="20" t="n">
        <f aca="false">IF(M43="","",IF(MONTH(M43+1)&lt;&gt;MONTH(M43),"",M43+1))</f>
        <v>44689</v>
      </c>
      <c r="O43" s="20" t="n">
        <f aca="false">IF(N43="","",IF(MONTH(N43+1)&lt;&gt;MONTH(N43),"",N43+1))</f>
        <v>44690</v>
      </c>
      <c r="P43" s="20" t="n">
        <f aca="false">IF(O43="","",IF(MONTH(O43+1)&lt;&gt;MONTH(O43),"",O43+1))</f>
        <v>44691</v>
      </c>
      <c r="Q43" s="20" t="n">
        <f aca="false">IF(P43="","",IF(MONTH(P43+1)&lt;&gt;MONTH(P43),"",P43+1))</f>
        <v>44692</v>
      </c>
      <c r="R43" s="20" t="n">
        <f aca="false">IF(Q43="","",IF(MONTH(Q43+1)&lt;&gt;MONTH(Q43),"",Q43+1))</f>
        <v>44693</v>
      </c>
      <c r="S43" s="19" t="n">
        <f aca="false">IF(R43="","",IF(MONTH(R43+1)&lt;&gt;MONTH(R43),"",R43+1))</f>
        <v>44694</v>
      </c>
      <c r="T43" s="12"/>
      <c r="U43" s="21" t="s">
        <v>46</v>
      </c>
      <c r="V43" s="12"/>
      <c r="Y43" s="27"/>
    </row>
    <row r="44" s="7" customFormat="true" ht="12.8" hidden="false" customHeight="false" outlineLevel="0" collapsed="false">
      <c r="B44" s="19" t="n">
        <f aca="false">IF(H43="","",IF(MONTH(H43+1)&lt;&gt;MONTH(H43),"",H43+1))</f>
        <v>44513</v>
      </c>
      <c r="C44" s="20" t="n">
        <f aca="false">IF(B44="","",IF(MONTH(B44+1)&lt;&gt;MONTH(B44),"",B44+1))</f>
        <v>44514</v>
      </c>
      <c r="D44" s="20" t="n">
        <f aca="false">IF(C44="","",IF(MONTH(C44+1)&lt;&gt;MONTH(C44),"",C44+1))</f>
        <v>44515</v>
      </c>
      <c r="E44" s="20" t="n">
        <f aca="false">IF(D44="","",IF(MONTH(D44+1)&lt;&gt;MONTH(D44),"",D44+1))</f>
        <v>44516</v>
      </c>
      <c r="F44" s="20" t="n">
        <f aca="false">IF(E44="","",IF(MONTH(E44+1)&lt;&gt;MONTH(E44),"",E44+1))</f>
        <v>44517</v>
      </c>
      <c r="G44" s="20" t="n">
        <f aca="false">IF(F44="","",IF(MONTH(F44+1)&lt;&gt;MONTH(F44),"",F44+1))</f>
        <v>44518</v>
      </c>
      <c r="H44" s="19" t="n">
        <f aca="false">IF(G44="","",IF(MONTH(G44+1)&lt;&gt;MONTH(G44),"",G44+1))</f>
        <v>44519</v>
      </c>
      <c r="I44" s="12"/>
      <c r="J44" s="21" t="s">
        <v>47</v>
      </c>
      <c r="K44" s="12"/>
      <c r="L44" s="12"/>
      <c r="M44" s="19" t="n">
        <f aca="false">IF(S43="","",IF(MONTH(S43+1)&lt;&gt;MONTH(S43),"",S43+1))</f>
        <v>44695</v>
      </c>
      <c r="N44" s="20" t="n">
        <f aca="false">IF(M44="","",IF(MONTH(M44+1)&lt;&gt;MONTH(M44),"",M44+1))</f>
        <v>44696</v>
      </c>
      <c r="O44" s="20" t="n">
        <f aca="false">IF(N44="","",IF(MONTH(N44+1)&lt;&gt;MONTH(N44),"",N44+1))</f>
        <v>44697</v>
      </c>
      <c r="P44" s="20" t="n">
        <f aca="false">IF(O44="","",IF(MONTH(O44+1)&lt;&gt;MONTH(O44),"",O44+1))</f>
        <v>44698</v>
      </c>
      <c r="Q44" s="20" t="n">
        <f aca="false">IF(P44="","",IF(MONTH(P44+1)&lt;&gt;MONTH(P44),"",P44+1))</f>
        <v>44699</v>
      </c>
      <c r="R44" s="20" t="n">
        <f aca="false">IF(Q44="","",IF(MONTH(Q44+1)&lt;&gt;MONTH(Q44),"",Q44+1))</f>
        <v>44700</v>
      </c>
      <c r="S44" s="19" t="n">
        <f aca="false">IF(R44="","",IF(MONTH(R44+1)&lt;&gt;MONTH(R44),"",R44+1))</f>
        <v>44701</v>
      </c>
      <c r="T44" s="12"/>
      <c r="U44" s="21" t="s">
        <v>48</v>
      </c>
      <c r="V44" s="12"/>
      <c r="Y44" s="27"/>
    </row>
    <row r="45" s="7" customFormat="true" ht="12.8" hidden="false" customHeight="false" outlineLevel="0" collapsed="false">
      <c r="B45" s="19" t="n">
        <f aca="false">IF(H44="","",IF(MONTH(H44+1)&lt;&gt;MONTH(H44),"",H44+1))</f>
        <v>44520</v>
      </c>
      <c r="C45" s="20" t="n">
        <f aca="false">IF(B45="","",IF(MONTH(B45+1)&lt;&gt;MONTH(B45),"",B45+1))</f>
        <v>44521</v>
      </c>
      <c r="D45" s="20" t="n">
        <f aca="false">IF(C45="","",IF(MONTH(C45+1)&lt;&gt;MONTH(C45),"",C45+1))</f>
        <v>44522</v>
      </c>
      <c r="E45" s="20" t="n">
        <f aca="false">IF(D45="","",IF(MONTH(D45+1)&lt;&gt;MONTH(D45),"",D45+1))</f>
        <v>44523</v>
      </c>
      <c r="F45" s="20" t="n">
        <f aca="false">IF(E45="","",IF(MONTH(E45+1)&lt;&gt;MONTH(E45),"",E45+1))</f>
        <v>44524</v>
      </c>
      <c r="G45" s="20" t="n">
        <f aca="false">IF(F45="","",IF(MONTH(F45+1)&lt;&gt;MONTH(F45),"",F45+1))</f>
        <v>44525</v>
      </c>
      <c r="H45" s="19" t="n">
        <f aca="false">IF(G45="","",IF(MONTH(G45+1)&lt;&gt;MONTH(G45),"",G45+1))</f>
        <v>44526</v>
      </c>
      <c r="I45" s="12"/>
      <c r="J45" s="21" t="s">
        <v>49</v>
      </c>
      <c r="K45" s="12"/>
      <c r="L45" s="12"/>
      <c r="M45" s="19" t="n">
        <f aca="false">IF(S44="","",IF(MONTH(S44+1)&lt;&gt;MONTH(S44),"",S44+1))</f>
        <v>44702</v>
      </c>
      <c r="N45" s="20" t="n">
        <f aca="false">IF(M45="","",IF(MONTH(M45+1)&lt;&gt;MONTH(M45),"",M45+1))</f>
        <v>44703</v>
      </c>
      <c r="O45" s="20" t="n">
        <f aca="false">IF(N45="","",IF(MONTH(N45+1)&lt;&gt;MONTH(N45),"",N45+1))</f>
        <v>44704</v>
      </c>
      <c r="P45" s="20" t="n">
        <f aca="false">IF(O45="","",IF(MONTH(O45+1)&lt;&gt;MONTH(O45),"",O45+1))</f>
        <v>44705</v>
      </c>
      <c r="Q45" s="20" t="n">
        <f aca="false">IF(P45="","",IF(MONTH(P45+1)&lt;&gt;MONTH(P45),"",P45+1))</f>
        <v>44706</v>
      </c>
      <c r="R45" s="20" t="n">
        <f aca="false">IF(Q45="","",IF(MONTH(Q45+1)&lt;&gt;MONTH(Q45),"",Q45+1))</f>
        <v>44707</v>
      </c>
      <c r="S45" s="19" t="n">
        <f aca="false">IF(R45="","",IF(MONTH(R45+1)&lt;&gt;MONTH(R45),"",R45+1))</f>
        <v>44708</v>
      </c>
      <c r="T45" s="12"/>
      <c r="U45" s="21" t="s">
        <v>50</v>
      </c>
      <c r="V45" s="12"/>
      <c r="Y45" s="23"/>
    </row>
    <row r="46" s="7" customFormat="true" ht="12.8" hidden="false" customHeight="false" outlineLevel="0" collapsed="false">
      <c r="B46" s="19" t="n">
        <f aca="false">IF(H45="","",IF(MONTH(H45+1)&lt;&gt;MONTH(H45),"",H45+1))</f>
        <v>44527</v>
      </c>
      <c r="C46" s="20" t="n">
        <f aca="false">IF(B46="","",IF(MONTH(B46+1)&lt;&gt;MONTH(B46),"",B46+1))</f>
        <v>44528</v>
      </c>
      <c r="D46" s="20" t="n">
        <f aca="false">IF(C46="","",IF(MONTH(C46+1)&lt;&gt;MONTH(C46),"",C46+1))</f>
        <v>44529</v>
      </c>
      <c r="E46" s="20" t="n">
        <f aca="false">IF(D46="","",IF(MONTH(D46+1)&lt;&gt;MONTH(D46),"",D46+1))</f>
        <v>44530</v>
      </c>
      <c r="F46" s="20" t="str">
        <f aca="false">IF(E46="","",IF(MONTH(E46+1)&lt;&gt;MONTH(E46),"",E46+1))</f>
        <v/>
      </c>
      <c r="G46" s="20" t="str">
        <f aca="false">IF(F46="","",IF(MONTH(F46+1)&lt;&gt;MONTH(F46),"",F46+1))</f>
        <v/>
      </c>
      <c r="H46" s="19" t="str">
        <f aca="false">IF(G46="","",IF(MONTH(G46+1)&lt;&gt;MONTH(G46),"",G46+1))</f>
        <v/>
      </c>
      <c r="I46" s="12"/>
      <c r="J46" s="21" t="s">
        <v>51</v>
      </c>
      <c r="K46" s="12"/>
      <c r="L46" s="12"/>
      <c r="M46" s="19" t="n">
        <f aca="false">IF(S45="","",IF(MONTH(S45+1)&lt;&gt;MONTH(S45),"",S45+1))</f>
        <v>44709</v>
      </c>
      <c r="N46" s="20" t="n">
        <f aca="false">IF(M46="","",IF(MONTH(M46+1)&lt;&gt;MONTH(M46),"",M46+1))</f>
        <v>44710</v>
      </c>
      <c r="O46" s="20" t="n">
        <f aca="false">IF(N46="","",IF(MONTH(N46+1)&lt;&gt;MONTH(N46),"",N46+1))</f>
        <v>44711</v>
      </c>
      <c r="P46" s="20" t="n">
        <f aca="false">IF(O46="","",IF(MONTH(O46+1)&lt;&gt;MONTH(O46),"",O46+1))</f>
        <v>44712</v>
      </c>
      <c r="Q46" s="20" t="str">
        <f aca="false">IF(P46="","",IF(MONTH(P46+1)&lt;&gt;MONTH(P46),"",P46+1))</f>
        <v/>
      </c>
      <c r="R46" s="20" t="str">
        <f aca="false">IF(Q46="","",IF(MONTH(Q46+1)&lt;&gt;MONTH(Q46),"",Q46+1))</f>
        <v/>
      </c>
      <c r="S46" s="19" t="str">
        <f aca="false">IF(R46="","",IF(MONTH(R46+1)&lt;&gt;MONTH(R46),"",R46+1))</f>
        <v/>
      </c>
      <c r="T46" s="12"/>
      <c r="U46" s="21" t="s">
        <v>52</v>
      </c>
      <c r="V46" s="12"/>
      <c r="Y46" s="23"/>
    </row>
    <row r="47" s="7" customFormat="true" ht="9" hidden="false" customHeight="true" outlineLevel="0" collapsed="false">
      <c r="B47" s="19" t="str">
        <f aca="false">IF(H46="","",IF(MONTH(H46+1)&lt;&gt;MONTH(H46),"",H46+1))</f>
        <v/>
      </c>
      <c r="C47" s="20" t="str">
        <f aca="false">IF(B47="","",IF(MONTH(B47+1)&lt;&gt;MONTH(B47),"",B47+1))</f>
        <v/>
      </c>
      <c r="D47" s="20" t="str">
        <f aca="false">IF(C47="","",IF(MONTH(C47+1)&lt;&gt;MONTH(C47),"",C47+1))</f>
        <v/>
      </c>
      <c r="E47" s="20" t="str">
        <f aca="false">IF(D47="","",IF(MONTH(D47+1)&lt;&gt;MONTH(D47),"",D47+1))</f>
        <v/>
      </c>
      <c r="F47" s="20" t="str">
        <f aca="false">IF(E47="","",IF(MONTH(E47+1)&lt;&gt;MONTH(E47),"",E47+1))</f>
        <v/>
      </c>
      <c r="G47" s="20" t="str">
        <f aca="false">IF(F47="","",IF(MONTH(F47+1)&lt;&gt;MONTH(F47),"",F47+1))</f>
        <v/>
      </c>
      <c r="H47" s="19" t="str">
        <f aca="false">IF(G47="","",IF(MONTH(G47+1)&lt;&gt;MONTH(G47),"",G47+1))</f>
        <v/>
      </c>
      <c r="I47" s="12"/>
      <c r="J47" s="21"/>
      <c r="K47" s="12"/>
      <c r="L47" s="12"/>
      <c r="M47" s="19" t="str">
        <f aca="false">IF(S46="","",IF(MONTH(S46+1)&lt;&gt;MONTH(S46),"",S46+1))</f>
        <v/>
      </c>
      <c r="N47" s="20" t="str">
        <f aca="false">IF(M47="","",IF(MONTH(M47+1)&lt;&gt;MONTH(M47),"",M47+1))</f>
        <v/>
      </c>
      <c r="O47" s="20" t="str">
        <f aca="false">IF(N47="","",IF(MONTH(N47+1)&lt;&gt;MONTH(N47),"",N47+1))</f>
        <v/>
      </c>
      <c r="P47" s="20" t="str">
        <f aca="false">IF(O47="","",IF(MONTH(O47+1)&lt;&gt;MONTH(O47),"",O47+1))</f>
        <v/>
      </c>
      <c r="Q47" s="20" t="str">
        <f aca="false">IF(P47="","",IF(MONTH(P47+1)&lt;&gt;MONTH(P47),"",P47+1))</f>
        <v/>
      </c>
      <c r="R47" s="20" t="str">
        <f aca="false">IF(Q47="","",IF(MONTH(Q47+1)&lt;&gt;MONTH(Q47),"",Q47+1))</f>
        <v/>
      </c>
      <c r="S47" s="19" t="str">
        <f aca="false">IF(R47="","",IF(MONTH(R47+1)&lt;&gt;MONTH(R47),"",R47+1))</f>
        <v/>
      </c>
      <c r="T47" s="12"/>
      <c r="U47" s="21"/>
      <c r="V47" s="12"/>
      <c r="Y47" s="23"/>
    </row>
    <row r="48" s="7" customFormat="true" ht="4.5" hidden="false" customHeight="true" outlineLevel="0" collapsed="false">
      <c r="B48" s="12"/>
      <c r="C48" s="12"/>
      <c r="D48" s="12"/>
      <c r="E48" s="12"/>
      <c r="F48" s="12"/>
      <c r="G48" s="12"/>
      <c r="H48" s="12"/>
      <c r="I48" s="12"/>
      <c r="J48" s="2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Y48" s="23"/>
    </row>
    <row r="49" s="8" customFormat="true" ht="12.8" hidden="false" customHeight="false" outlineLevel="0" collapsed="false">
      <c r="B49" s="9" t="n">
        <v>44531</v>
      </c>
      <c r="C49" s="9"/>
      <c r="D49" s="9"/>
      <c r="E49" s="9"/>
      <c r="F49" s="9"/>
      <c r="G49" s="9"/>
      <c r="H49" s="9"/>
      <c r="I49" s="12"/>
      <c r="J49" s="11" t="s">
        <v>53</v>
      </c>
      <c r="K49" s="11"/>
      <c r="L49" s="12"/>
      <c r="M49" s="9" t="n">
        <v>44713</v>
      </c>
      <c r="N49" s="9"/>
      <c r="O49" s="9"/>
      <c r="P49" s="9"/>
      <c r="Q49" s="9"/>
      <c r="R49" s="9"/>
      <c r="S49" s="9"/>
      <c r="T49" s="12"/>
      <c r="U49" s="11" t="s">
        <v>54</v>
      </c>
      <c r="V49" s="11"/>
      <c r="Y49" s="27"/>
    </row>
    <row r="50" s="7" customFormat="true" ht="12.8" hidden="false" customHeight="false" outlineLevel="0" collapsed="false">
      <c r="B50" s="14" t="str">
        <f aca="false">CHOOSE(1+MOD(startday+1-2,7),"Su","M","Tu","W","Th","F","Sa")</f>
        <v>Sa</v>
      </c>
      <c r="C50" s="15" t="str">
        <f aca="false">CHOOSE(1+MOD(startday+2-2,7),"Su","M","Tu","W","Th","F","Sa")</f>
        <v>Su</v>
      </c>
      <c r="D50" s="15" t="str">
        <f aca="false">CHOOSE(1+MOD(startday+3-2,7),"Su","M","Tu","W","Th","F","Sa")</f>
        <v>M</v>
      </c>
      <c r="E50" s="15" t="str">
        <f aca="false">CHOOSE(1+MOD(startday+4-2,7),"Su","M","Tu","W","Th","F","Sa")</f>
        <v>Tu</v>
      </c>
      <c r="F50" s="15" t="str">
        <f aca="false">CHOOSE(1+MOD(startday+5-2,7),"Su","M","Tu","W","Th","F","Sa")</f>
        <v>W</v>
      </c>
      <c r="G50" s="15" t="str">
        <f aca="false">CHOOSE(1+MOD(startday+6-2,7),"Su","M","Tu","W","Th","F","Sa")</f>
        <v>Th</v>
      </c>
      <c r="H50" s="14" t="str">
        <f aca="false">CHOOSE(1+MOD(startday+7-2,7),"Su","M","Tu","W","Th","F","Sa")</f>
        <v>F</v>
      </c>
      <c r="I50" s="12"/>
      <c r="J50" s="16" t="s">
        <v>55</v>
      </c>
      <c r="K50" s="17"/>
      <c r="L50" s="12"/>
      <c r="M50" s="14" t="str">
        <f aca="false">CHOOSE(1+MOD(startday+1-2,7),"Su","M","Tu","W","Th","F","Sa")</f>
        <v>Sa</v>
      </c>
      <c r="N50" s="15" t="str">
        <f aca="false">CHOOSE(1+MOD(startday+2-2,7),"Su","M","Tu","W","Th","F","Sa")</f>
        <v>Su</v>
      </c>
      <c r="O50" s="15" t="str">
        <f aca="false">CHOOSE(1+MOD(startday+3-2,7),"Su","M","Tu","W","Th","F","Sa")</f>
        <v>M</v>
      </c>
      <c r="P50" s="15" t="str">
        <f aca="false">CHOOSE(1+MOD(startday+4-2,7),"Su","M","Tu","W","Th","F","Sa")</f>
        <v>Tu</v>
      </c>
      <c r="Q50" s="15" t="str">
        <f aca="false">CHOOSE(1+MOD(startday+5-2,7),"Su","M","Tu","W","Th","F","Sa")</f>
        <v>W</v>
      </c>
      <c r="R50" s="15" t="str">
        <f aca="false">CHOOSE(1+MOD(startday+6-2,7),"Su","M","Tu","W","Th","F","Sa")</f>
        <v>Th</v>
      </c>
      <c r="S50" s="14" t="str">
        <f aca="false">CHOOSE(1+MOD(startday+7-2,7),"Su","M","Tu","W","Th","F","Sa")</f>
        <v>F</v>
      </c>
      <c r="T50" s="12"/>
      <c r="U50" s="16"/>
      <c r="V50" s="17"/>
      <c r="Y50" s="27"/>
    </row>
    <row r="51" s="7" customFormat="true" ht="12.8" hidden="false" customHeight="false" outlineLevel="0" collapsed="false">
      <c r="B51" s="19" t="str">
        <f aca="false">IF(WEEKDAY(B49,1)=startday,B49,"")</f>
        <v/>
      </c>
      <c r="C51" s="20" t="str">
        <f aca="false">IF(B51="",IF(WEEKDAY(B49,1)=MOD(startday,7)+1,B49,""),B51+1)</f>
        <v/>
      </c>
      <c r="D51" s="20" t="str">
        <f aca="false">IF(C51="",IF(WEEKDAY(B49,1)=MOD(startday+1,7)+1,B49,""),C51+1)</f>
        <v/>
      </c>
      <c r="E51" s="20" t="str">
        <f aca="false">IF(D51="",IF(WEEKDAY(B49,1)=MOD(startday+2,7)+1,B49,""),D51+1)</f>
        <v/>
      </c>
      <c r="F51" s="20" t="n">
        <f aca="false">IF(E51="",IF(WEEKDAY(B49,1)=MOD(startday+3,7)+1,B49,""),E51+1)</f>
        <v>44531</v>
      </c>
      <c r="G51" s="20" t="n">
        <f aca="false">IF(F51="",IF(WEEKDAY(B49,1)=MOD(startday+4,7)+1,B49,""),F51+1)</f>
        <v>44532</v>
      </c>
      <c r="H51" s="19" t="n">
        <f aca="false">IF(G51="",IF(WEEKDAY(B49,1)=MOD(startday+5,7)+1,B49,""),G51+1)</f>
        <v>44533</v>
      </c>
      <c r="I51" s="12"/>
      <c r="J51" s="16" t="s">
        <v>56</v>
      </c>
      <c r="K51" s="17"/>
      <c r="L51" s="12"/>
      <c r="M51" s="19" t="str">
        <f aca="false">IF(WEEKDAY(M49,1)=startday,M49,"")</f>
        <v/>
      </c>
      <c r="N51" s="20" t="str">
        <f aca="false">IF(M51="",IF(WEEKDAY(M49,1)=MOD(startday,7)+1,M49,""),M51+1)</f>
        <v/>
      </c>
      <c r="O51" s="20" t="str">
        <f aca="false">IF(N51="",IF(WEEKDAY(M49,1)=MOD(startday+1,7)+1,M49,""),N51+1)</f>
        <v/>
      </c>
      <c r="P51" s="20" t="str">
        <f aca="false">IF(O51="",IF(WEEKDAY(M49,1)=MOD(startday+2,7)+1,M49,""),O51+1)</f>
        <v/>
      </c>
      <c r="Q51" s="20" t="n">
        <f aca="false">IF(P51="",IF(WEEKDAY(M49,1)=MOD(startday+3,7)+1,M49,""),P51+1)</f>
        <v>44713</v>
      </c>
      <c r="R51" s="20" t="n">
        <f aca="false">IF(Q51="",IF(WEEKDAY(M49,1)=MOD(startday+4,7)+1,M49,""),Q51+1)</f>
        <v>44714</v>
      </c>
      <c r="S51" s="19" t="n">
        <f aca="false">IF(R51="",IF(WEEKDAY(M49,1)=MOD(startday+5,7)+1,M49,""),R51+1)</f>
        <v>44715</v>
      </c>
      <c r="T51" s="12"/>
      <c r="U51" s="16"/>
      <c r="V51" s="17"/>
      <c r="Y51" s="27"/>
    </row>
    <row r="52" s="7" customFormat="true" ht="12.8" hidden="false" customHeight="false" outlineLevel="0" collapsed="false">
      <c r="B52" s="19" t="n">
        <f aca="false">IF(H51="","",IF(MONTH(H51+1)&lt;&gt;MONTH(H51),"",H51+1))</f>
        <v>44534</v>
      </c>
      <c r="C52" s="20" t="n">
        <f aca="false">IF(B52="","",IF(MONTH(B52+1)&lt;&gt;MONTH(B52),"",B52+1))</f>
        <v>44535</v>
      </c>
      <c r="D52" s="20" t="n">
        <f aca="false">IF(C52="","",IF(MONTH(C52+1)&lt;&gt;MONTH(C52),"",C52+1))</f>
        <v>44536</v>
      </c>
      <c r="E52" s="20" t="n">
        <f aca="false">IF(D52="","",IF(MONTH(D52+1)&lt;&gt;MONTH(D52),"",D52+1))</f>
        <v>44537</v>
      </c>
      <c r="F52" s="20" t="n">
        <f aca="false">IF(E52="","",IF(MONTH(E52+1)&lt;&gt;MONTH(E52),"",E52+1))</f>
        <v>44538</v>
      </c>
      <c r="G52" s="20" t="n">
        <f aca="false">IF(F52="","",IF(MONTH(F52+1)&lt;&gt;MONTH(F52),"",F52+1))</f>
        <v>44539</v>
      </c>
      <c r="H52" s="19" t="n">
        <f aca="false">IF(G52="","",IF(MONTH(G52+1)&lt;&gt;MONTH(G52),"",G52+1))</f>
        <v>44540</v>
      </c>
      <c r="I52" s="12"/>
      <c r="J52" s="16" t="s">
        <v>57</v>
      </c>
      <c r="K52" s="17"/>
      <c r="L52" s="12"/>
      <c r="M52" s="19" t="n">
        <f aca="false">IF(S51="","",IF(MONTH(S51+1)&lt;&gt;MONTH(S51),"",S51+1))</f>
        <v>44716</v>
      </c>
      <c r="N52" s="20" t="n">
        <f aca="false">IF(M52="","",IF(MONTH(M52+1)&lt;&gt;MONTH(M52),"",M52+1))</f>
        <v>44717</v>
      </c>
      <c r="O52" s="20" t="n">
        <f aca="false">IF(N52="","",IF(MONTH(N52+1)&lt;&gt;MONTH(N52),"",N52+1))</f>
        <v>44718</v>
      </c>
      <c r="P52" s="20" t="n">
        <f aca="false">IF(O52="","",IF(MONTH(O52+1)&lt;&gt;MONTH(O52),"",O52+1))</f>
        <v>44719</v>
      </c>
      <c r="Q52" s="20" t="n">
        <f aca="false">IF(P52="","",IF(MONTH(P52+1)&lt;&gt;MONTH(P52),"",P52+1))</f>
        <v>44720</v>
      </c>
      <c r="R52" s="20" t="n">
        <f aca="false">IF(Q52="","",IF(MONTH(Q52+1)&lt;&gt;MONTH(Q52),"",Q52+1))</f>
        <v>44721</v>
      </c>
      <c r="S52" s="19" t="n">
        <f aca="false">IF(R52="","",IF(MONTH(R52+1)&lt;&gt;MONTH(R52),"",R52+1))</f>
        <v>44722</v>
      </c>
      <c r="T52" s="12"/>
      <c r="U52" s="21"/>
      <c r="V52" s="12"/>
      <c r="Y52" s="27"/>
    </row>
    <row r="53" s="7" customFormat="true" ht="12.8" hidden="false" customHeight="false" outlineLevel="0" collapsed="false">
      <c r="B53" s="19" t="n">
        <f aca="false">IF(H52="","",IF(MONTH(H52+1)&lt;&gt;MONTH(H52),"",H52+1))</f>
        <v>44541</v>
      </c>
      <c r="C53" s="20" t="n">
        <f aca="false">IF(B53="","",IF(MONTH(B53+1)&lt;&gt;MONTH(B53),"",B53+1))</f>
        <v>44542</v>
      </c>
      <c r="D53" s="20" t="n">
        <f aca="false">IF(C53="","",IF(MONTH(C53+1)&lt;&gt;MONTH(C53),"",C53+1))</f>
        <v>44543</v>
      </c>
      <c r="E53" s="20" t="n">
        <f aca="false">IF(D53="","",IF(MONTH(D53+1)&lt;&gt;MONTH(D53),"",D53+1))</f>
        <v>44544</v>
      </c>
      <c r="F53" s="20" t="n">
        <f aca="false">IF(E53="","",IF(MONTH(E53+1)&lt;&gt;MONTH(E53),"",E53+1))</f>
        <v>44545</v>
      </c>
      <c r="G53" s="20" t="n">
        <f aca="false">IF(F53="","",IF(MONTH(F53+1)&lt;&gt;MONTH(F53),"",F53+1))</f>
        <v>44546</v>
      </c>
      <c r="H53" s="19" t="n">
        <f aca="false">IF(G53="","",IF(MONTH(G53+1)&lt;&gt;MONTH(G53),"",G53+1))</f>
        <v>44547</v>
      </c>
      <c r="I53" s="12"/>
      <c r="J53" s="21" t="s">
        <v>58</v>
      </c>
      <c r="K53" s="12"/>
      <c r="L53" s="12"/>
      <c r="M53" s="19" t="n">
        <f aca="false">IF(S52="","",IF(MONTH(S52+1)&lt;&gt;MONTH(S52),"",S52+1))</f>
        <v>44723</v>
      </c>
      <c r="N53" s="20" t="n">
        <f aca="false">IF(M53="","",IF(MONTH(M53+1)&lt;&gt;MONTH(M53),"",M53+1))</f>
        <v>44724</v>
      </c>
      <c r="O53" s="20" t="n">
        <f aca="false">IF(N53="","",IF(MONTH(N53+1)&lt;&gt;MONTH(N53),"",N53+1))</f>
        <v>44725</v>
      </c>
      <c r="P53" s="20" t="n">
        <f aca="false">IF(O53="","",IF(MONTH(O53+1)&lt;&gt;MONTH(O53),"",O53+1))</f>
        <v>44726</v>
      </c>
      <c r="Q53" s="20" t="n">
        <f aca="false">IF(P53="","",IF(MONTH(P53+1)&lt;&gt;MONTH(P53),"",P53+1))</f>
        <v>44727</v>
      </c>
      <c r="R53" s="20" t="n">
        <f aca="false">IF(Q53="","",IF(MONTH(Q53+1)&lt;&gt;MONTH(Q53),"",Q53+1))</f>
        <v>44728</v>
      </c>
      <c r="S53" s="19" t="n">
        <f aca="false">IF(R53="","",IF(MONTH(R53+1)&lt;&gt;MONTH(R53),"",R53+1))</f>
        <v>44729</v>
      </c>
      <c r="T53" s="12"/>
      <c r="U53" s="21"/>
      <c r="V53" s="12"/>
      <c r="Y53" s="27"/>
    </row>
    <row r="54" s="7" customFormat="true" ht="12.8" hidden="false" customHeight="false" outlineLevel="0" collapsed="false">
      <c r="B54" s="19" t="n">
        <f aca="false">IF(H53="","",IF(MONTH(H53+1)&lt;&gt;MONTH(H53),"",H53+1))</f>
        <v>44548</v>
      </c>
      <c r="C54" s="20" t="n">
        <f aca="false">IF(B54="","",IF(MONTH(B54+1)&lt;&gt;MONTH(B54),"",B54+1))</f>
        <v>44549</v>
      </c>
      <c r="D54" s="20" t="n">
        <f aca="false">IF(C54="","",IF(MONTH(C54+1)&lt;&gt;MONTH(C54),"",C54+1))</f>
        <v>44550</v>
      </c>
      <c r="E54" s="20" t="n">
        <f aca="false">IF(D54="","",IF(MONTH(D54+1)&lt;&gt;MONTH(D54),"",D54+1))</f>
        <v>44551</v>
      </c>
      <c r="F54" s="20" t="n">
        <f aca="false">IF(E54="","",IF(MONTH(E54+1)&lt;&gt;MONTH(E54),"",E54+1))</f>
        <v>44552</v>
      </c>
      <c r="G54" s="20" t="n">
        <f aca="false">IF(F54="","",IF(MONTH(F54+1)&lt;&gt;MONTH(F54),"",F54+1))</f>
        <v>44553</v>
      </c>
      <c r="H54" s="19" t="n">
        <f aca="false">IF(G54="","",IF(MONTH(G54+1)&lt;&gt;MONTH(G54),"",G54+1))</f>
        <v>44554</v>
      </c>
      <c r="I54" s="12"/>
      <c r="J54" s="21"/>
      <c r="K54" s="12"/>
      <c r="L54" s="12"/>
      <c r="M54" s="19" t="n">
        <f aca="false">IF(S53="","",IF(MONTH(S53+1)&lt;&gt;MONTH(S53),"",S53+1))</f>
        <v>44730</v>
      </c>
      <c r="N54" s="20" t="n">
        <f aca="false">IF(M54="","",IF(MONTH(M54+1)&lt;&gt;MONTH(M54),"",M54+1))</f>
        <v>44731</v>
      </c>
      <c r="O54" s="20" t="n">
        <f aca="false">IF(N54="","",IF(MONTH(N54+1)&lt;&gt;MONTH(N54),"",N54+1))</f>
        <v>44732</v>
      </c>
      <c r="P54" s="20" t="n">
        <f aca="false">IF(O54="","",IF(MONTH(O54+1)&lt;&gt;MONTH(O54),"",O54+1))</f>
        <v>44733</v>
      </c>
      <c r="Q54" s="20" t="n">
        <f aca="false">IF(P54="","",IF(MONTH(P54+1)&lt;&gt;MONTH(P54),"",P54+1))</f>
        <v>44734</v>
      </c>
      <c r="R54" s="20" t="n">
        <f aca="false">IF(Q54="","",IF(MONTH(Q54+1)&lt;&gt;MONTH(Q54),"",Q54+1))</f>
        <v>44735</v>
      </c>
      <c r="S54" s="19" t="n">
        <f aca="false">IF(R54="","",IF(MONTH(R54+1)&lt;&gt;MONTH(R54),"",R54+1))</f>
        <v>44736</v>
      </c>
      <c r="T54" s="12"/>
      <c r="U54" s="21"/>
      <c r="V54" s="12"/>
      <c r="Y54" s="27"/>
    </row>
    <row r="55" s="7" customFormat="true" ht="12.8" hidden="false" customHeight="false" outlineLevel="0" collapsed="false">
      <c r="B55" s="19" t="n">
        <f aca="false">IF(H54="","",IF(MONTH(H54+1)&lt;&gt;MONTH(H54),"",H54+1))</f>
        <v>44555</v>
      </c>
      <c r="C55" s="20" t="n">
        <f aca="false">IF(B55="","",IF(MONTH(B55+1)&lt;&gt;MONTH(B55),"",B55+1))</f>
        <v>44556</v>
      </c>
      <c r="D55" s="20" t="n">
        <f aca="false">IF(C55="","",IF(MONTH(C55+1)&lt;&gt;MONTH(C55),"",C55+1))</f>
        <v>44557</v>
      </c>
      <c r="E55" s="20" t="n">
        <f aca="false">IF(D55="","",IF(MONTH(D55+1)&lt;&gt;MONTH(D55),"",D55+1))</f>
        <v>44558</v>
      </c>
      <c r="F55" s="20" t="n">
        <f aca="false">IF(E55="","",IF(MONTH(E55+1)&lt;&gt;MONTH(E55),"",E55+1))</f>
        <v>44559</v>
      </c>
      <c r="G55" s="20" t="n">
        <f aca="false">IF(F55="","",IF(MONTH(F55+1)&lt;&gt;MONTH(F55),"",F55+1))</f>
        <v>44560</v>
      </c>
      <c r="H55" s="19" t="n">
        <f aca="false">IF(G55="","",IF(MONTH(G55+1)&lt;&gt;MONTH(G55),"",G55+1))</f>
        <v>44561</v>
      </c>
      <c r="I55" s="12"/>
      <c r="J55" s="21"/>
      <c r="K55" s="12"/>
      <c r="L55" s="12"/>
      <c r="M55" s="19" t="n">
        <f aca="false">IF(S54="","",IF(MONTH(S54+1)&lt;&gt;MONTH(S54),"",S54+1))</f>
        <v>44737</v>
      </c>
      <c r="N55" s="20" t="n">
        <f aca="false">IF(M55="","",IF(MONTH(M55+1)&lt;&gt;MONTH(M55),"",M55+1))</f>
        <v>44738</v>
      </c>
      <c r="O55" s="20" t="n">
        <f aca="false">IF(N55="","",IF(MONTH(N55+1)&lt;&gt;MONTH(N55),"",N55+1))</f>
        <v>44739</v>
      </c>
      <c r="P55" s="20" t="n">
        <f aca="false">IF(O55="","",IF(MONTH(O55+1)&lt;&gt;MONTH(O55),"",O55+1))</f>
        <v>44740</v>
      </c>
      <c r="Q55" s="20" t="n">
        <f aca="false">IF(P55="","",IF(MONTH(P55+1)&lt;&gt;MONTH(P55),"",P55+1))</f>
        <v>44741</v>
      </c>
      <c r="R55" s="20" t="n">
        <f aca="false">IF(Q55="","",IF(MONTH(Q55+1)&lt;&gt;MONTH(Q55),"",Q55+1))</f>
        <v>44742</v>
      </c>
      <c r="S55" s="19" t="str">
        <f aca="false">IF(R55="","",IF(MONTH(R55+1)&lt;&gt;MONTH(R55),"",R55+1))</f>
        <v/>
      </c>
      <c r="T55" s="12"/>
      <c r="U55" s="21"/>
      <c r="V55" s="12"/>
      <c r="Y55" s="23"/>
    </row>
    <row r="56" s="7" customFormat="true" ht="9" hidden="false" customHeight="true" outlineLevel="0" collapsed="false">
      <c r="B56" s="19" t="str">
        <f aca="false">IF(H55="","",IF(MONTH(H55+1)&lt;&gt;MONTH(H55),"",H55+1))</f>
        <v/>
      </c>
      <c r="C56" s="20" t="str">
        <f aca="false">IF(B56="","",IF(MONTH(B56+1)&lt;&gt;MONTH(B56),"",B56+1))</f>
        <v/>
      </c>
      <c r="D56" s="20" t="str">
        <f aca="false">IF(C56="","",IF(MONTH(C56+1)&lt;&gt;MONTH(C56),"",C56+1))</f>
        <v/>
      </c>
      <c r="E56" s="20" t="str">
        <f aca="false">IF(D56="","",IF(MONTH(D56+1)&lt;&gt;MONTH(D56),"",D56+1))</f>
        <v/>
      </c>
      <c r="F56" s="20" t="str">
        <f aca="false">IF(E56="","",IF(MONTH(E56+1)&lt;&gt;MONTH(E56),"",E56+1))</f>
        <v/>
      </c>
      <c r="G56" s="20" t="str">
        <f aca="false">IF(F56="","",IF(MONTH(F56+1)&lt;&gt;MONTH(F56),"",F56+1))</f>
        <v/>
      </c>
      <c r="H56" s="19" t="str">
        <f aca="false">IF(G56="","",IF(MONTH(G56+1)&lt;&gt;MONTH(G56),"",G56+1))</f>
        <v/>
      </c>
      <c r="I56" s="12"/>
      <c r="J56" s="21"/>
      <c r="K56" s="12"/>
      <c r="L56" s="12"/>
      <c r="M56" s="19" t="str">
        <f aca="false">IF(S55="","",IF(MONTH(S55+1)&lt;&gt;MONTH(S55),"",S55+1))</f>
        <v/>
      </c>
      <c r="N56" s="20" t="str">
        <f aca="false">IF(M56="","",IF(MONTH(M56+1)&lt;&gt;MONTH(M56),"",M56+1))</f>
        <v/>
      </c>
      <c r="O56" s="20" t="str">
        <f aca="false">IF(N56="","",IF(MONTH(N56+1)&lt;&gt;MONTH(N56),"",N56+1))</f>
        <v/>
      </c>
      <c r="P56" s="20" t="str">
        <f aca="false">IF(O56="","",IF(MONTH(O56+1)&lt;&gt;MONTH(O56),"",O56+1))</f>
        <v/>
      </c>
      <c r="Q56" s="20" t="str">
        <f aca="false">IF(P56="","",IF(MONTH(P56+1)&lt;&gt;MONTH(P56),"",P56+1))</f>
        <v/>
      </c>
      <c r="R56" s="20" t="str">
        <f aca="false">IF(Q56="","",IF(MONTH(Q56+1)&lt;&gt;MONTH(Q56),"",Q56+1))</f>
        <v/>
      </c>
      <c r="S56" s="19" t="str">
        <f aca="false">IF(R56="","",IF(MONTH(R56+1)&lt;&gt;MONTH(R56),"",R56+1))</f>
        <v/>
      </c>
      <c r="T56" s="12"/>
      <c r="U56" s="21"/>
      <c r="V56" s="12"/>
      <c r="Y56" s="23"/>
    </row>
    <row r="57" s="7" customFormat="true" ht="4.5" hidden="false" customHeight="true" outlineLevel="0" collapsed="false">
      <c r="B57" s="12"/>
      <c r="C57" s="12"/>
      <c r="D57" s="12"/>
      <c r="E57" s="12"/>
      <c r="F57" s="12"/>
      <c r="G57" s="12"/>
      <c r="H57" s="12"/>
      <c r="I57" s="12"/>
      <c r="J57" s="2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</sheetData>
  <mergeCells count="30">
    <mergeCell ref="B2:V2"/>
    <mergeCell ref="B4:H4"/>
    <mergeCell ref="J4:K4"/>
    <mergeCell ref="M4:S4"/>
    <mergeCell ref="U4:V4"/>
    <mergeCell ref="B13:H13"/>
    <mergeCell ref="J13:K13"/>
    <mergeCell ref="M13:S13"/>
    <mergeCell ref="U13:V13"/>
    <mergeCell ref="Y16:Y19"/>
    <mergeCell ref="B22:H22"/>
    <mergeCell ref="J22:K22"/>
    <mergeCell ref="M22:S22"/>
    <mergeCell ref="U22:V22"/>
    <mergeCell ref="Y24:Y28"/>
    <mergeCell ref="B31:H31"/>
    <mergeCell ref="J31:K31"/>
    <mergeCell ref="M31:S31"/>
    <mergeCell ref="U31:V31"/>
    <mergeCell ref="Y33:Y37"/>
    <mergeCell ref="B40:H40"/>
    <mergeCell ref="J40:K40"/>
    <mergeCell ref="M40:S40"/>
    <mergeCell ref="U40:V40"/>
    <mergeCell ref="Y40:Y44"/>
    <mergeCell ref="B49:H49"/>
    <mergeCell ref="J49:K49"/>
    <mergeCell ref="M49:S49"/>
    <mergeCell ref="U49:V49"/>
    <mergeCell ref="Y49:Y54"/>
  </mergeCells>
  <conditionalFormatting sqref="B33:H38 B51:H56 B42:H47 M33:S38 M24:S29 M51:S56 B24:H29 M42:S47 M6:S11 B6:H11 M15:S20 B15:H20">
    <cfRule type="expression" priority="2" aboveAverage="0" equalAverage="0" bottom="0" percent="0" rank="0" text="" dxfId="0">
      <formula>OR(WEEKDAY(B6,1)=1,WEEKDAY(B6,1)=7)</formula>
    </cfRule>
    <cfRule type="cellIs" priority="3" operator="equal" aboveAverage="0" equalAverage="0" bottom="0" percent="0" rank="0" text="" dxfId="1">
      <formula>""</formula>
    </cfRule>
  </conditionalFormatting>
  <conditionalFormatting sqref="C12">
    <cfRule type="containsText" priority="4" operator="containsText" aboveAverage="0" equalAverage="0" bottom="0" percent="0" rank="0" text="Vertex42.com" dxfId="2">
      <formula>NOT(ISERROR(SEARCH("Vertex42.com",C12)))</formula>
    </cfRule>
  </conditionalFormatting>
  <printOptions headings="false" gridLines="false" gridLinesSet="true" horizontalCentered="true" verticalCentered="false"/>
  <pageMargins left="0.25" right="0.25" top="0.25" bottom="0.35" header="0.511805555555555" footer="0.2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&amp;L&amp;8Calendar Template © 2021 by Vertex42.com. Free to print.&amp;R&amp;8https://www.vertex42.com/calendars/school-calendar.html</oddFooter>
  </headerFooter>
  <rowBreaks count="1" manualBreakCount="1">
    <brk id="48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2.7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71.57"/>
    <col collapsed="false" customWidth="true" hidden="false" outlineLevel="0" max="3" min="3" style="0" width="22.28"/>
  </cols>
  <sheetData>
    <row r="1" customFormat="false" ht="32.1" hidden="false" customHeight="true" outlineLevel="0" collapsed="false">
      <c r="A1" s="28"/>
      <c r="B1" s="29" t="s">
        <v>59</v>
      </c>
      <c r="C1" s="30"/>
    </row>
    <row r="2" customFormat="false" ht="15" hidden="false" customHeight="false" outlineLevel="0" collapsed="false">
      <c r="A2" s="31"/>
      <c r="B2" s="32"/>
      <c r="C2" s="33"/>
    </row>
    <row r="3" customFormat="false" ht="15" hidden="false" customHeight="false" outlineLevel="0" collapsed="false">
      <c r="A3" s="31"/>
      <c r="B3" s="34" t="s">
        <v>60</v>
      </c>
      <c r="C3" s="33"/>
    </row>
    <row r="4" customFormat="false" ht="14.25" hidden="false" customHeight="false" outlineLevel="0" collapsed="false">
      <c r="A4" s="31"/>
      <c r="B4" s="35" t="s">
        <v>61</v>
      </c>
      <c r="C4" s="33"/>
    </row>
    <row r="5" customFormat="false" ht="15" hidden="false" customHeight="false" outlineLevel="0" collapsed="false">
      <c r="A5" s="31"/>
      <c r="B5" s="36"/>
      <c r="C5" s="33"/>
    </row>
    <row r="6" customFormat="false" ht="15.75" hidden="false" customHeight="false" outlineLevel="0" collapsed="false">
      <c r="A6" s="31"/>
      <c r="B6" s="37" t="s">
        <v>62</v>
      </c>
      <c r="C6" s="33"/>
    </row>
    <row r="7" customFormat="false" ht="15" hidden="false" customHeight="false" outlineLevel="0" collapsed="false">
      <c r="A7" s="31"/>
      <c r="B7" s="36"/>
      <c r="C7" s="33"/>
    </row>
    <row r="8" customFormat="false" ht="30" hidden="false" customHeight="false" outlineLevel="0" collapsed="false">
      <c r="A8" s="31"/>
      <c r="B8" s="36" t="s">
        <v>63</v>
      </c>
      <c r="C8" s="33"/>
    </row>
    <row r="9" customFormat="false" ht="15" hidden="false" customHeight="false" outlineLevel="0" collapsed="false">
      <c r="A9" s="31"/>
      <c r="B9" s="36"/>
      <c r="C9" s="33"/>
    </row>
    <row r="10" customFormat="false" ht="30" hidden="false" customHeight="false" outlineLevel="0" collapsed="false">
      <c r="A10" s="31"/>
      <c r="B10" s="36" t="s">
        <v>64</v>
      </c>
      <c r="C10" s="33"/>
    </row>
    <row r="11" customFormat="false" ht="15" hidden="false" customHeight="false" outlineLevel="0" collapsed="false">
      <c r="A11" s="31"/>
      <c r="B11" s="36"/>
      <c r="C11" s="33"/>
    </row>
    <row r="12" customFormat="false" ht="30" hidden="false" customHeight="false" outlineLevel="0" collapsed="false">
      <c r="A12" s="31"/>
      <c r="B12" s="36" t="s">
        <v>65</v>
      </c>
      <c r="C12" s="33"/>
    </row>
    <row r="13" customFormat="false" ht="15" hidden="false" customHeight="false" outlineLevel="0" collapsed="false">
      <c r="A13" s="31"/>
      <c r="B13" s="36"/>
      <c r="C13" s="33"/>
    </row>
    <row r="14" customFormat="false" ht="15.75" hidden="false" customHeight="false" outlineLevel="0" collapsed="false">
      <c r="A14" s="31"/>
      <c r="B14" s="37" t="s">
        <v>66</v>
      </c>
      <c r="C14" s="33"/>
    </row>
    <row r="15" customFormat="false" ht="15" hidden="false" customHeight="false" outlineLevel="0" collapsed="false">
      <c r="A15" s="31"/>
      <c r="B15" s="38" t="s">
        <v>67</v>
      </c>
      <c r="C15" s="33"/>
    </row>
    <row r="16" customFormat="false" ht="15" hidden="false" customHeight="false" outlineLevel="0" collapsed="false">
      <c r="A16" s="31"/>
      <c r="B16" s="39"/>
      <c r="C16" s="33"/>
    </row>
    <row r="17" customFormat="false" ht="15" hidden="false" customHeight="false" outlineLevel="0" collapsed="false">
      <c r="A17" s="31"/>
      <c r="B17" s="40" t="s">
        <v>68</v>
      </c>
      <c r="C17" s="33"/>
    </row>
    <row r="18" customFormat="false" ht="14.25" hidden="false" customHeight="false" outlineLevel="0" collapsed="false">
      <c r="A18" s="31"/>
      <c r="B18" s="31"/>
      <c r="C18" s="33"/>
    </row>
    <row r="19" customFormat="false" ht="14.25" hidden="false" customHeight="false" outlineLevel="0" collapsed="false">
      <c r="A19" s="31"/>
      <c r="B19" s="31"/>
      <c r="C19" s="33"/>
    </row>
  </sheetData>
  <hyperlinks>
    <hyperlink ref="B4" r:id="rId1" display="https://www.vertex42.com/calendars/school-calendar.html"/>
    <hyperlink ref="B15" r:id="rId2" display="https://www.vertex42.com/licensing/EULA_privateuse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LibreOffice/7.0.4.2$Windows_X86_64 LibreOffice_project/dcf040e67528d9187c66b2379df5ea4407429775</Application>
  <AppVersion>15.0000</AppVersion>
  <Company>Vertex42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2004-08-16T18:44:14Z</dcterms:created>
  <dc:creator>Vertex42.com</dc:creator>
  <dc:description>(c) 2013-2021 Vertex42 LLC. All Rights Reserved. Free to Print.</dc:description>
  <dc:language>en-US</dc:language>
  <cp:lastModifiedBy/>
  <cp:lastPrinted>2021-01-29T19:16:10Z</cp:lastPrinted>
  <dcterms:modified xsi:type="dcterms:W3CDTF">2021-08-22T22:46:05Z</dcterms:modified>
  <cp:revision>6</cp:revision>
  <dc:subject/>
  <dc:title>School Event Calendar 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</Properties>
</file>