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0" windowWidth="28800" windowHeight="12120" tabRatio="997" activeTab="0"/>
  </bookViews>
  <sheets>
    <sheet name="REVISED ORDER FORM (2022-04-01)" sheetId="1" r:id="rId1"/>
  </sheets>
  <definedNames/>
  <calcPr fullCalcOnLoad="1"/>
</workbook>
</file>

<file path=xl/comments1.xml><?xml version="1.0" encoding="utf-8"?>
<comments xmlns="http://schemas.openxmlformats.org/spreadsheetml/2006/main">
  <authors>
    <author>Iain Smith</author>
  </authors>
  <commentList>
    <comment ref="F131" authorId="0">
      <text>
        <r>
          <rPr>
            <b/>
            <sz val="9"/>
            <rFont val="Tahoma"/>
            <family val="0"/>
          </rPr>
          <t>Iain Smith: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<sst xmlns="http://schemas.openxmlformats.org/spreadsheetml/2006/main" count="269" uniqueCount="198">
  <si>
    <t>SOUTH VANCOUVER ISLAND AREA LITERATURE COMMITTEE (SVIALC)</t>
  </si>
  <si>
    <t>PO BOX 8284  VICTORIA BC  V8W 3R9</t>
  </si>
  <si>
    <t>GROUP:</t>
  </si>
  <si>
    <t>PAGE 2 TOTAL:</t>
  </si>
  <si>
    <t>CONTACT:</t>
  </si>
  <si>
    <t>PAGE 3 TOTAL:</t>
  </si>
  <si>
    <t>PHONE:</t>
  </si>
  <si>
    <t>PAGE 4 TOTAL:</t>
  </si>
  <si>
    <t>EMAIL:</t>
  </si>
  <si>
    <t>PAGE 5 TOTAL:</t>
  </si>
  <si>
    <t>DATE:</t>
  </si>
  <si>
    <t>GRAND TOTAL:</t>
  </si>
  <si>
    <t>Make cheques payable to SVIALC</t>
  </si>
  <si>
    <t>QTY</t>
  </si>
  <si>
    <t>DESCRIPTION</t>
  </si>
  <si>
    <t>PRICE</t>
  </si>
  <si>
    <t>TOTAL</t>
  </si>
  <si>
    <t>BOOKS</t>
  </si>
  <si>
    <t>HARD Cover</t>
  </si>
  <si>
    <t>Basic Text</t>
  </si>
  <si>
    <t>It Works How &amp; Why</t>
  </si>
  <si>
    <t>Living Clean: The Journey Continues</t>
  </si>
  <si>
    <t>Guiding Principles, The Spirit of Our Tradtions</t>
  </si>
  <si>
    <t>SOFT Cover</t>
  </si>
  <si>
    <t>Just For Today</t>
  </si>
  <si>
    <t>Step Working Guide</t>
  </si>
  <si>
    <t>Sponsorship Book</t>
  </si>
  <si>
    <t>KEY FOBS</t>
  </si>
  <si>
    <t>Welcome Key Fobs (White)</t>
  </si>
  <si>
    <t>30-Day Key Fobs (Orange)</t>
  </si>
  <si>
    <t>60-Day Key Fobs (Green)</t>
  </si>
  <si>
    <t>90-Day Key Fobs (Red)</t>
  </si>
  <si>
    <t>6-Month Key Fobs (Blue)</t>
  </si>
  <si>
    <t>9-Month Key Fobs (Yellow)</t>
  </si>
  <si>
    <t>1-Year Key Fobs (Clear)</t>
  </si>
  <si>
    <t>18-Month Key Fobs (Grey)</t>
  </si>
  <si>
    <t>Multiple-Year Key Fobs (Black)</t>
  </si>
  <si>
    <t>INFORMATION PAMPHLETS</t>
  </si>
  <si>
    <t>#1: Who, What, How, &amp; Why</t>
  </si>
  <si>
    <t>#2: The Group</t>
  </si>
  <si>
    <t>#5: Another Look</t>
  </si>
  <si>
    <t>#6: Recovery &amp; Relapse</t>
  </si>
  <si>
    <t>#7: Am I An Addict?</t>
  </si>
  <si>
    <t>#8: Just For Today</t>
  </si>
  <si>
    <t>#9: Living The Program</t>
  </si>
  <si>
    <t>#10: Fourth Step Guide</t>
  </si>
  <si>
    <t>#11: Sponsorship</t>
  </si>
  <si>
    <t>#12: The Triangle of Self-Obsession</t>
  </si>
  <si>
    <t>#13: By Young Addicts, For Young Addicts</t>
  </si>
  <si>
    <t>#14: One Addict's Experience</t>
  </si>
  <si>
    <t>#15: P.I. and the NA Member</t>
  </si>
  <si>
    <t>#16: For The Newcomer</t>
  </si>
  <si>
    <t>#17: For Those in Treatment</t>
  </si>
  <si>
    <t>#19: Self-Acceptance</t>
  </si>
  <si>
    <t>#20: H&amp;I and the NA Member</t>
  </si>
  <si>
    <t>#21: The Loner - Staying Clean in Isolation</t>
  </si>
  <si>
    <t>#22: Welcome to NA</t>
  </si>
  <si>
    <t>#23: Staying Clean on the Outside</t>
  </si>
  <si>
    <t>#24: Money Matters: Self-Support in NA</t>
  </si>
  <si>
    <t>#26: Access for Those with Additional Needs</t>
  </si>
  <si>
    <t>#27: For the Parents or Guardians of Young People in Recovery</t>
  </si>
  <si>
    <t>#28: Funding NA Services</t>
  </si>
  <si>
    <t>#29: An Introduction to NA Meetings</t>
  </si>
  <si>
    <t>PAGE 2 TOTAL</t>
  </si>
  <si>
    <t>MEDALLIONS &amp; KEY CHAINS</t>
  </si>
  <si>
    <t>Bronze</t>
  </si>
  <si>
    <t>Bronze Medallion:</t>
  </si>
  <si>
    <t>months</t>
  </si>
  <si>
    <t>(enter medallion year in box to left)</t>
  </si>
  <si>
    <t>Tri-Plate</t>
  </si>
  <si>
    <t>Green</t>
  </si>
  <si>
    <t>Purple</t>
  </si>
  <si>
    <t>Blue</t>
  </si>
  <si>
    <t>Red</t>
  </si>
  <si>
    <t>Black</t>
  </si>
  <si>
    <t>Pink</t>
  </si>
  <si>
    <t>Gold</t>
  </si>
  <si>
    <t>Violet</t>
  </si>
  <si>
    <t>Orange</t>
  </si>
  <si>
    <t>Laser-Etched Medallion:</t>
  </si>
  <si>
    <t>Key Chain</t>
  </si>
  <si>
    <t>Key Chain Holder for Laser-Etched Medallions</t>
  </si>
  <si>
    <t>Key Chain Holder for Other Medallions [Black]</t>
  </si>
  <si>
    <t>Key Chain Holder for Other Medallions [Gold]</t>
  </si>
  <si>
    <t>Key Chain Holder for Other Medallions [Bronze]</t>
  </si>
  <si>
    <t>PAGE 3 TOTAL</t>
  </si>
  <si>
    <t>OTHER BOOKS &amp; BOOKLETS</t>
  </si>
  <si>
    <t>Basic Text (LARGE PRINT)</t>
  </si>
  <si>
    <t>Basic Text (POCKET-SIZED SOFT COVER)</t>
  </si>
  <si>
    <t>Basic Text (GIFT EDITION)</t>
  </si>
  <si>
    <t>Just For Today (POCKET-SIZED SOFT COVER)</t>
  </si>
  <si>
    <t>Just For Today (GIFT EDITION)</t>
  </si>
  <si>
    <t>Miracles Happen (TRADE PAPERBACK w/AUDIO CD)</t>
  </si>
  <si>
    <t>Sponsorship Book (GIFT EDITION)</t>
  </si>
  <si>
    <t>It Works: How &amp; Why (LARGE PRINT)</t>
  </si>
  <si>
    <t>It Works: How &amp; Why (POCKET-SIZED HARD COVER)</t>
  </si>
  <si>
    <t>Living Clean: The Journey Continues (SPECIAL NUMBERED EDITION)</t>
  </si>
  <si>
    <t>Twelve Concepts of NA</t>
  </si>
  <si>
    <t>An Introductory Guide to NA</t>
  </si>
  <si>
    <t>Guiding Principles, The Spirit of Our Traditions (SPECIAL EDITION)</t>
  </si>
  <si>
    <t>NA White Booklet</t>
  </si>
  <si>
    <t>NA White Booklet (AMERICAN SIGN LANGUAGE DVD)</t>
  </si>
  <si>
    <t>NA White Booklet (LARGE PRINT)</t>
  </si>
  <si>
    <t>The Group Booklet</t>
  </si>
  <si>
    <t>Behind the Walls</t>
  </si>
  <si>
    <t>In Time of Illness</t>
  </si>
  <si>
    <t>NA: A Resource in the Community</t>
  </si>
  <si>
    <t>SERVICE GUIDES &amp; HANDBOOKS</t>
  </si>
  <si>
    <t>H&amp;I Handbook w/CD</t>
  </si>
  <si>
    <t>H&amp;I Basics</t>
  </si>
  <si>
    <t>PR Handbook w/Tabs</t>
  </si>
  <si>
    <t>PR Basics</t>
  </si>
  <si>
    <t>Literature Committee Handbook - Revised</t>
  </si>
  <si>
    <t>Handbook for NA Newsletters</t>
  </si>
  <si>
    <t>A Guide to Phoneline Service</t>
  </si>
  <si>
    <t>Treasurer's Handbook</t>
  </si>
  <si>
    <t>Group Treasurer's Workbook</t>
  </si>
  <si>
    <t>A Guide to Local Service in NA</t>
  </si>
  <si>
    <t>Outreach Resource Information</t>
  </si>
  <si>
    <t>Additional Needs Resource Information</t>
  </si>
  <si>
    <t>Institutional Group Guide</t>
  </si>
  <si>
    <t>Planning Basics</t>
  </si>
  <si>
    <t>Group Business Meetings</t>
  </si>
  <si>
    <t>Group Trusted Servants: Roles &amp; Responsibilities</t>
  </si>
  <si>
    <t>Disruptive and Violent Behavior</t>
  </si>
  <si>
    <t>NA Groups and Medication</t>
  </si>
  <si>
    <t>Principles &amp; Leadership in NA Service</t>
  </si>
  <si>
    <t>Social Media &amp; Our Guiding Principles</t>
  </si>
  <si>
    <t>NA &amp; Persons Receiving Medication - Assisted Treatment</t>
  </si>
  <si>
    <t>PAGE 4 TOTAL</t>
  </si>
  <si>
    <t>AUDIO PRODUCTS</t>
  </si>
  <si>
    <t>OTHER PRODUCTS</t>
  </si>
  <si>
    <t>Group Treasurer's Record Pad (13 months)</t>
  </si>
  <si>
    <t>Group Starter Kit</t>
  </si>
  <si>
    <t>Literature Rack (Wire, 8-Pocket)</t>
  </si>
  <si>
    <t>Literature Rack (Wire, 16-Pocket)</t>
  </si>
  <si>
    <t>Literature Rack (Wire, 20-Pocket)</t>
  </si>
  <si>
    <t>Poster: MY GRATITUDE SPEAKS</t>
  </si>
  <si>
    <t>Poster: SERENITY PRAYER</t>
  </si>
  <si>
    <t>Poster: TWELVE STEPS</t>
  </si>
  <si>
    <t>Poster: TWELVE TRADITIONS</t>
  </si>
  <si>
    <t>Poster: THIRD STEP PRAYER</t>
  </si>
  <si>
    <t>Poster: JUST FOR TODAY</t>
  </si>
  <si>
    <t>Poster: TWELVE CONCEPTS</t>
  </si>
  <si>
    <t>Vinyl Poster (28"x40"): 12 STEPS (encircled with NA languages)</t>
  </si>
  <si>
    <t>Vinyl Poster (28"x40"): 12 TRADITIONS (encircled with NA languages)</t>
  </si>
  <si>
    <t>Vinyl Poster (36"x36"): A Vision for NA Service (encircled with NA languages)</t>
  </si>
  <si>
    <t>Vinyl Poster (28"x28"): A Vision for NA Service (encircled with NA languages)</t>
  </si>
  <si>
    <t>Group Readings: COMPLETE SET OF 7</t>
  </si>
  <si>
    <t>7th Tradition Box</t>
  </si>
  <si>
    <t>NA Wallet Card (GROUP READINGS)</t>
  </si>
  <si>
    <t>Just For Today - DAILY MEDITATION JOURNAL</t>
  </si>
  <si>
    <t>Basic Mug</t>
  </si>
  <si>
    <t>PR Folder</t>
  </si>
  <si>
    <t>PR Pens</t>
  </si>
  <si>
    <t>PAGE 5 TOTAL</t>
  </si>
  <si>
    <t>Bronze Medallion: ETERNITY</t>
  </si>
  <si>
    <t>(Multiples of 10 Only; except IP #10 which may be ordered as a single)</t>
  </si>
  <si>
    <t>(18 mos, 4-yr, 5-yr, &amp; 11-yr available)</t>
  </si>
  <si>
    <t>1)</t>
  </si>
  <si>
    <t>2)</t>
  </si>
  <si>
    <t>3)</t>
  </si>
  <si>
    <t>4)</t>
  </si>
  <si>
    <r>
      <t xml:space="preserve">Save your order on your computer as </t>
    </r>
    <r>
      <rPr>
        <b/>
        <sz val="13"/>
        <color indexed="8"/>
        <rFont val="Calibri"/>
        <family val="2"/>
      </rPr>
      <t>YYYYMMDD - Group Name.xls</t>
    </r>
  </si>
  <si>
    <t>Enter your contact information in the yellow boxes below</t>
  </si>
  <si>
    <t>Complete (fill out) the form with the desired literature</t>
  </si>
  <si>
    <t>TO SUBMIT YOUR GROUP'S LITERATURE ORDER, FOLLOW THESE 4 EASY STEPS:</t>
  </si>
  <si>
    <r>
      <t xml:space="preserve">Attached the completed form to an email addressed to: </t>
    </r>
    <r>
      <rPr>
        <b/>
        <sz val="13"/>
        <color indexed="8"/>
        <rFont val="Calibri"/>
        <family val="2"/>
      </rPr>
      <t>svinaliterature@gmail.com</t>
    </r>
  </si>
  <si>
    <t>Antiqued Key Chain:</t>
  </si>
  <si>
    <t>Twelve Traditions Bookmark Set</t>
  </si>
  <si>
    <t xml:space="preserve">Pink: ETERNITY </t>
  </si>
  <si>
    <t>Line-Numbered Basic Text</t>
  </si>
  <si>
    <r>
      <t xml:space="preserve">     (eg. </t>
    </r>
    <r>
      <rPr>
        <b/>
        <sz val="13"/>
        <color indexed="8"/>
        <rFont val="Calibri"/>
        <family val="2"/>
      </rPr>
      <t>20210115 - Saturday Night Live.xls</t>
    </r>
    <r>
      <rPr>
        <sz val="13"/>
        <color indexed="8"/>
        <rFont val="Calibri"/>
        <family val="2"/>
      </rPr>
      <t>)</t>
    </r>
  </si>
  <si>
    <t>Basic Library</t>
  </si>
  <si>
    <t xml:space="preserve">Laser-Etched </t>
  </si>
  <si>
    <t>Just For Today Video (DVD) Special Order</t>
  </si>
  <si>
    <t>Membership Survey 2018</t>
  </si>
  <si>
    <t>Information About NA 2018</t>
  </si>
  <si>
    <t>Bi-Plate Medallion:</t>
  </si>
  <si>
    <t>Gold Plate Medallion:</t>
  </si>
  <si>
    <t>A Guide to World Services in NA (2012-2014)</t>
  </si>
  <si>
    <t>Posters: COMPLETE SET OF 8</t>
  </si>
  <si>
    <t xml:space="preserve">NAWS JFT Calender </t>
  </si>
  <si>
    <t>Poster:SERVICE PRAYER POSTER (17.5" X 23")</t>
  </si>
  <si>
    <t>Phoneline Basics</t>
  </si>
  <si>
    <t>NA White Booklet Spec. Ed. 60Th Anniv.</t>
  </si>
  <si>
    <t>EFFECTIVE DATE: 2024-02-15</t>
  </si>
  <si>
    <t xml:space="preserve">Spiritual Principle a Day </t>
  </si>
  <si>
    <t xml:space="preserve">#30: Mental Health in Recovery     </t>
  </si>
  <si>
    <t>Purple: ETERNITY</t>
  </si>
  <si>
    <t>(For Years Ask Literature)</t>
  </si>
  <si>
    <t>For years Ask Literature</t>
  </si>
  <si>
    <t>Vinyl Poster (35"x50"): 12 CONCEPTS (encircled with NA languages)</t>
  </si>
  <si>
    <t>Vinyl Poster (35"x50"): 12 STEPS (encircled with NA languages)</t>
  </si>
  <si>
    <t>Vinyl Poster (35"x50"): 12 TRADITIONS (encircled with NA languages)</t>
  </si>
  <si>
    <t>Vinyl Poster (28"x40"): 12 Concepts (encircled with NA languages)</t>
  </si>
  <si>
    <t>Package of Welcome Fobs in NA Languages 50 (Special Order)</t>
  </si>
  <si>
    <t>Package of Multi-Year Fobs in NA Languages 50 (Special Order)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</si>
</sst>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&lt;=9999999]###\-####;###\-###\-####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10"/>
      <color indexed="8"/>
      <name val="Calibri"/>
      <family val="2"/>
    </font>
    <font>
      <sz val="13"/>
      <color indexed="10"/>
      <name val="Calibri"/>
      <family val="2"/>
    </font>
    <font>
      <sz val="10"/>
      <color indexed="10"/>
      <name val="Calibri"/>
      <family val="2"/>
    </font>
    <font>
      <i/>
      <sz val="8"/>
      <color indexed="10"/>
      <name val="Calibri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60"/>
      <name val="Calibri"/>
      <family val="2"/>
    </font>
    <font>
      <b/>
      <i/>
      <sz val="11"/>
      <color indexed="8"/>
      <name val="Calibri"/>
      <family val="2"/>
    </font>
    <font>
      <b/>
      <sz val="1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10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3"/>
      <color rgb="FFFF0000"/>
      <name val="Calibri"/>
      <family val="2"/>
    </font>
    <font>
      <sz val="10"/>
      <color rgb="FFFF0000"/>
      <name val="Calibri"/>
      <family val="2"/>
    </font>
    <font>
      <i/>
      <sz val="8"/>
      <color rgb="FFFF0000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C00000"/>
      <name val="Calibri"/>
      <family val="2"/>
    </font>
    <font>
      <b/>
      <sz val="17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 style="slantDashDot"/>
      <bottom/>
    </border>
    <border>
      <left/>
      <right/>
      <top/>
      <bottom style="slantDashDot"/>
    </border>
    <border>
      <left/>
      <right style="thin">
        <color theme="0"/>
      </right>
      <top/>
      <bottom/>
    </border>
    <border>
      <left/>
      <right/>
      <top/>
      <bottom style="thin"/>
    </border>
    <border>
      <left style="thin">
        <color theme="0"/>
      </left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63" fillId="0" borderId="0" xfId="0" applyFont="1" applyFill="1" applyAlignment="1" applyProtection="1">
      <alignment shrinkToFit="1"/>
      <protection/>
    </xf>
    <xf numFmtId="0" fontId="63" fillId="0" borderId="0" xfId="0" applyFont="1" applyFill="1" applyAlignment="1" applyProtection="1">
      <alignment horizontal="right" shrinkToFit="1"/>
      <protection/>
    </xf>
    <xf numFmtId="0" fontId="64" fillId="0" borderId="0" xfId="0" applyFont="1" applyFill="1" applyAlignment="1" applyProtection="1">
      <alignment shrinkToFit="1"/>
      <protection/>
    </xf>
    <xf numFmtId="0" fontId="64" fillId="0" borderId="0" xfId="0" applyFont="1" applyFill="1" applyAlignment="1" applyProtection="1">
      <alignment horizontal="right" shrinkToFit="1"/>
      <protection/>
    </xf>
    <xf numFmtId="0" fontId="65" fillId="0" borderId="0" xfId="0" applyFont="1" applyFill="1" applyAlignment="1" applyProtection="1">
      <alignment horizontal="center" vertical="center"/>
      <protection/>
    </xf>
    <xf numFmtId="0" fontId="66" fillId="0" borderId="0" xfId="0" applyFont="1" applyFill="1" applyAlignment="1" applyProtection="1">
      <alignment horizontal="center" vertical="center"/>
      <protection/>
    </xf>
    <xf numFmtId="0" fontId="66" fillId="0" borderId="0" xfId="0" applyFont="1" applyFill="1" applyAlignment="1" applyProtection="1">
      <alignment vertical="center"/>
      <protection/>
    </xf>
    <xf numFmtId="0" fontId="66" fillId="0" borderId="0" xfId="0" applyFont="1" applyFill="1" applyAlignment="1" applyProtection="1">
      <alignment shrinkToFit="1"/>
      <protection/>
    </xf>
    <xf numFmtId="0" fontId="66" fillId="0" borderId="0" xfId="0" applyFont="1" applyFill="1" applyAlignment="1" applyProtection="1">
      <alignment horizontal="right" shrinkToFit="1"/>
      <protection/>
    </xf>
    <xf numFmtId="0" fontId="65" fillId="0" borderId="0" xfId="0" applyFont="1" applyFill="1" applyAlignment="1" applyProtection="1">
      <alignment horizontal="center" vertical="center" shrinkToFit="1"/>
      <protection/>
    </xf>
    <xf numFmtId="0" fontId="67" fillId="0" borderId="0" xfId="0" applyFont="1" applyFill="1" applyAlignment="1" applyProtection="1">
      <alignment horizontal="right"/>
      <protection/>
    </xf>
    <xf numFmtId="4" fontId="28" fillId="33" borderId="0" xfId="0" applyNumberFormat="1" applyFont="1" applyFill="1" applyAlignment="1" applyProtection="1">
      <alignment vertical="center" wrapText="1"/>
      <protection/>
    </xf>
    <xf numFmtId="4" fontId="68" fillId="34" borderId="0" xfId="0" applyNumberFormat="1" applyFont="1" applyFill="1" applyAlignment="1" applyProtection="1">
      <alignment vertical="center" wrapText="1"/>
      <protection/>
    </xf>
    <xf numFmtId="0" fontId="68" fillId="0" borderId="0" xfId="0" applyFont="1" applyFill="1" applyAlignment="1" applyProtection="1">
      <alignment horizontal="center" shrinkToFit="1"/>
      <protection/>
    </xf>
    <xf numFmtId="0" fontId="69" fillId="0" borderId="0" xfId="0" applyFont="1" applyFill="1" applyAlignment="1" applyProtection="1">
      <alignment horizontal="center" shrinkToFit="1"/>
      <protection/>
    </xf>
    <xf numFmtId="0" fontId="69" fillId="0" borderId="0" xfId="0" applyFont="1" applyFill="1" applyAlignment="1" applyProtection="1">
      <alignment shrinkToFit="1"/>
      <protection/>
    </xf>
    <xf numFmtId="4" fontId="69" fillId="0" borderId="0" xfId="0" applyNumberFormat="1" applyFont="1" applyFill="1" applyAlignment="1" applyProtection="1">
      <alignment horizontal="right" shrinkToFit="1"/>
      <protection/>
    </xf>
    <xf numFmtId="4" fontId="69" fillId="0" borderId="0" xfId="0" applyNumberFormat="1" applyFont="1" applyFill="1" applyBorder="1" applyAlignment="1" applyProtection="1">
      <alignment horizontal="right" shrinkToFit="1"/>
      <protection/>
    </xf>
    <xf numFmtId="0" fontId="70" fillId="0" borderId="0" xfId="0" applyFont="1" applyFill="1" applyAlignment="1" applyProtection="1">
      <alignment shrinkToFit="1"/>
      <protection/>
    </xf>
    <xf numFmtId="0" fontId="70" fillId="0" borderId="0" xfId="0" applyFont="1" applyFill="1" applyAlignment="1" applyProtection="1">
      <alignment horizontal="right" shrinkToFit="1"/>
      <protection/>
    </xf>
    <xf numFmtId="0" fontId="68" fillId="0" borderId="0" xfId="0" applyFont="1" applyFill="1" applyAlignment="1" applyProtection="1">
      <alignment vertical="center" textRotation="90"/>
      <protection/>
    </xf>
    <xf numFmtId="0" fontId="66" fillId="0" borderId="0" xfId="0" applyFont="1" applyAlignment="1" applyProtection="1">
      <alignment/>
      <protection/>
    </xf>
    <xf numFmtId="4" fontId="66" fillId="0" borderId="0" xfId="0" applyNumberFormat="1" applyFont="1" applyAlignment="1" applyProtection="1">
      <alignment horizontal="right" vertical="center"/>
      <protection/>
    </xf>
    <xf numFmtId="4" fontId="70" fillId="0" borderId="0" xfId="0" applyNumberFormat="1" applyFont="1" applyBorder="1" applyAlignment="1" applyProtection="1">
      <alignment horizontal="right" vertical="center"/>
      <protection/>
    </xf>
    <xf numFmtId="4" fontId="66" fillId="0" borderId="0" xfId="0" applyNumberFormat="1" applyFont="1" applyAlignment="1" applyProtection="1">
      <alignment horizontal="right"/>
      <protection/>
    </xf>
    <xf numFmtId="0" fontId="66" fillId="0" borderId="0" xfId="0" applyFont="1" applyAlignment="1" applyProtection="1">
      <alignment horizontal="right"/>
      <protection/>
    </xf>
    <xf numFmtId="0" fontId="69" fillId="0" borderId="0" xfId="0" applyFont="1" applyFill="1" applyAlignment="1" applyProtection="1">
      <alignment horizontal="center" vertical="center" shrinkToFit="1"/>
      <protection/>
    </xf>
    <xf numFmtId="4" fontId="69" fillId="0" borderId="0" xfId="0" applyNumberFormat="1" applyFont="1" applyFill="1" applyAlignment="1" applyProtection="1">
      <alignment horizontal="right" vertical="center" shrinkToFit="1"/>
      <protection/>
    </xf>
    <xf numFmtId="4" fontId="69" fillId="0" borderId="0" xfId="0" applyNumberFormat="1" applyFont="1" applyFill="1" applyBorder="1" applyAlignment="1" applyProtection="1">
      <alignment horizontal="right" vertical="center" shrinkToFit="1"/>
      <protection/>
    </xf>
    <xf numFmtId="0" fontId="28" fillId="0" borderId="0" xfId="0" applyFont="1" applyFill="1" applyBorder="1" applyAlignment="1" applyProtection="1">
      <alignment horizontal="center" vertical="center" textRotation="90"/>
      <protection/>
    </xf>
    <xf numFmtId="0" fontId="66" fillId="0" borderId="10" xfId="0" applyFont="1" applyFill="1" applyBorder="1" applyAlignment="1" applyProtection="1">
      <alignment horizontal="center" vertical="center"/>
      <protection/>
    </xf>
    <xf numFmtId="0" fontId="66" fillId="0" borderId="0" xfId="0" applyFont="1" applyFill="1" applyAlignment="1" applyProtection="1">
      <alignment/>
      <protection/>
    </xf>
    <xf numFmtId="4" fontId="66" fillId="0" borderId="0" xfId="0" applyNumberFormat="1" applyFont="1" applyFill="1" applyAlignment="1" applyProtection="1">
      <alignment horizontal="right" vertical="center"/>
      <protection/>
    </xf>
    <xf numFmtId="4" fontId="70" fillId="0" borderId="0" xfId="0" applyNumberFormat="1" applyFont="1" applyFill="1" applyBorder="1" applyAlignment="1" applyProtection="1">
      <alignment horizontal="right" vertical="center"/>
      <protection/>
    </xf>
    <xf numFmtId="4" fontId="66" fillId="0" borderId="0" xfId="0" applyNumberFormat="1" applyFont="1" applyFill="1" applyAlignment="1" applyProtection="1">
      <alignment horizontal="right"/>
      <protection/>
    </xf>
    <xf numFmtId="0" fontId="66" fillId="0" borderId="0" xfId="0" applyFont="1" applyFill="1" applyAlignment="1" applyProtection="1">
      <alignment horizontal="right"/>
      <protection/>
    </xf>
    <xf numFmtId="0" fontId="68" fillId="0" borderId="0" xfId="0" applyFont="1" applyFill="1" applyAlignment="1" applyProtection="1">
      <alignment horizontal="center" vertical="center" textRotation="90"/>
      <protection/>
    </xf>
    <xf numFmtId="0" fontId="66" fillId="0" borderId="0" xfId="0" applyFont="1" applyFill="1" applyAlignment="1" applyProtection="1">
      <alignment horizontal="center" shrinkToFit="1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/>
      <protection/>
    </xf>
    <xf numFmtId="0" fontId="66" fillId="0" borderId="0" xfId="0" applyFont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center"/>
      <protection/>
    </xf>
    <xf numFmtId="4" fontId="70" fillId="0" borderId="0" xfId="0" applyNumberFormat="1" applyFont="1" applyFill="1" applyBorder="1" applyAlignment="1" applyProtection="1">
      <alignment horizontal="right"/>
      <protection/>
    </xf>
    <xf numFmtId="0" fontId="66" fillId="0" borderId="0" xfId="0" applyFont="1" applyAlignment="1" applyProtection="1">
      <alignment horizontal="center" shrinkToFit="1"/>
      <protection/>
    </xf>
    <xf numFmtId="0" fontId="70" fillId="0" borderId="0" xfId="0" applyFont="1" applyFill="1" applyAlignment="1" applyProtection="1">
      <alignment horizontal="center" vertical="center"/>
      <protection/>
    </xf>
    <xf numFmtId="0" fontId="66" fillId="0" borderId="0" xfId="0" applyFont="1" applyFill="1" applyAlignment="1" applyProtection="1">
      <alignment horizontal="center" vertical="center" shrinkToFit="1"/>
      <protection/>
    </xf>
    <xf numFmtId="0" fontId="66" fillId="34" borderId="0" xfId="0" applyFont="1" applyFill="1" applyAlignment="1" applyProtection="1">
      <alignment horizontal="center" vertical="center"/>
      <protection/>
    </xf>
    <xf numFmtId="0" fontId="66" fillId="34" borderId="0" xfId="0" applyFont="1" applyFill="1" applyAlignment="1" applyProtection="1">
      <alignment vertical="center"/>
      <protection/>
    </xf>
    <xf numFmtId="4" fontId="69" fillId="34" borderId="0" xfId="0" applyNumberFormat="1" applyFont="1" applyFill="1" applyAlignment="1" applyProtection="1">
      <alignment horizontal="right" vertical="center"/>
      <protection/>
    </xf>
    <xf numFmtId="4" fontId="69" fillId="34" borderId="0" xfId="0" applyNumberFormat="1" applyFont="1" applyFill="1" applyBorder="1" applyAlignment="1" applyProtection="1">
      <alignment horizontal="right" vertical="center"/>
      <protection/>
    </xf>
    <xf numFmtId="0" fontId="66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horizontal="right" vertical="center"/>
      <protection/>
    </xf>
    <xf numFmtId="0" fontId="68" fillId="0" borderId="0" xfId="0" applyFont="1" applyFill="1" applyAlignment="1" applyProtection="1">
      <alignment horizontal="center" vertical="center" shrinkToFit="1"/>
      <protection/>
    </xf>
    <xf numFmtId="0" fontId="68" fillId="0" borderId="0" xfId="0" applyFont="1" applyFill="1" applyAlignment="1" applyProtection="1">
      <alignment shrinkToFit="1"/>
      <protection/>
    </xf>
    <xf numFmtId="4" fontId="68" fillId="0" borderId="0" xfId="0" applyNumberFormat="1" applyFont="1" applyFill="1" applyAlignment="1" applyProtection="1">
      <alignment horizontal="right" vertical="center" shrinkToFit="1"/>
      <protection/>
    </xf>
    <xf numFmtId="4" fontId="68" fillId="0" borderId="0" xfId="0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71" fillId="0" borderId="0" xfId="0" applyFont="1" applyFill="1" applyAlignment="1" applyProtection="1">
      <alignment shrinkToFit="1"/>
      <protection/>
    </xf>
    <xf numFmtId="0" fontId="72" fillId="0" borderId="0" xfId="0" applyFont="1" applyFill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4" fontId="70" fillId="0" borderId="0" xfId="0" applyNumberFormat="1" applyFont="1" applyFill="1" applyAlignment="1" applyProtection="1">
      <alignment horizontal="right"/>
      <protection/>
    </xf>
    <xf numFmtId="0" fontId="70" fillId="0" borderId="0" xfId="0" applyFont="1" applyFill="1" applyAlignment="1" applyProtection="1">
      <alignment horizontal="right"/>
      <protection/>
    </xf>
    <xf numFmtId="0" fontId="66" fillId="0" borderId="1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4" fontId="66" fillId="0" borderId="0" xfId="0" applyNumberFormat="1" applyFont="1" applyBorder="1" applyAlignment="1" applyProtection="1">
      <alignment horizontal="right" vertical="center"/>
      <protection/>
    </xf>
    <xf numFmtId="0" fontId="66" fillId="0" borderId="0" xfId="0" applyFont="1" applyBorder="1" applyAlignment="1" applyProtection="1">
      <alignment horizontal="right"/>
      <protection/>
    </xf>
    <xf numFmtId="4" fontId="66" fillId="0" borderId="0" xfId="0" applyNumberFormat="1" applyFont="1" applyBorder="1" applyAlignment="1" applyProtection="1">
      <alignment horizontal="right"/>
      <protection/>
    </xf>
    <xf numFmtId="0" fontId="66" fillId="0" borderId="0" xfId="0" applyFont="1" applyFill="1" applyAlignment="1" applyProtection="1">
      <alignment horizontal="right" vertical="center"/>
      <protection/>
    </xf>
    <xf numFmtId="0" fontId="66" fillId="0" borderId="0" xfId="0" applyFont="1" applyFill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4" fontId="70" fillId="0" borderId="0" xfId="0" applyNumberFormat="1" applyFont="1" applyBorder="1" applyAlignment="1" applyProtection="1">
      <alignment horizontal="right"/>
      <protection/>
    </xf>
    <xf numFmtId="0" fontId="55" fillId="0" borderId="0" xfId="52" applyFill="1" applyBorder="1" applyAlignment="1">
      <alignment/>
    </xf>
    <xf numFmtId="0" fontId="28" fillId="0" borderId="0" xfId="0" applyFont="1" applyFill="1" applyAlignment="1" applyProtection="1">
      <alignment horizontal="center" vertical="center" shrinkToFit="1"/>
      <protection/>
    </xf>
    <xf numFmtId="0" fontId="28" fillId="0" borderId="0" xfId="0" applyFont="1" applyFill="1" applyAlignment="1" applyProtection="1">
      <alignment vertical="center" shrinkToFit="1"/>
      <protection/>
    </xf>
    <xf numFmtId="4" fontId="28" fillId="0" borderId="0" xfId="0" applyNumberFormat="1" applyFont="1" applyFill="1" applyAlignment="1" applyProtection="1">
      <alignment horizontal="right" vertical="center" shrinkToFit="1"/>
      <protection/>
    </xf>
    <xf numFmtId="4" fontId="28" fillId="0" borderId="0" xfId="0" applyNumberFormat="1" applyFont="1" applyFill="1" applyBorder="1" applyAlignment="1" applyProtection="1">
      <alignment horizontal="right" vertical="center" shrinkToFit="1"/>
      <protection/>
    </xf>
    <xf numFmtId="0" fontId="28" fillId="0" borderId="0" xfId="0" applyFont="1" applyFill="1" applyAlignment="1" applyProtection="1">
      <alignment horizontal="right" vertical="center" shrinkToFit="1"/>
      <protection/>
    </xf>
    <xf numFmtId="0" fontId="28" fillId="0" borderId="0" xfId="0" applyFont="1" applyFill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vertical="center" textRotation="90"/>
      <protection/>
    </xf>
    <xf numFmtId="0" fontId="66" fillId="35" borderId="0" xfId="0" applyFont="1" applyFill="1" applyAlignment="1" applyProtection="1">
      <alignment/>
      <protection/>
    </xf>
    <xf numFmtId="4" fontId="66" fillId="35" borderId="0" xfId="0" applyNumberFormat="1" applyFont="1" applyFill="1" applyAlignment="1" applyProtection="1">
      <alignment horizontal="right" vertical="center"/>
      <protection/>
    </xf>
    <xf numFmtId="4" fontId="70" fillId="35" borderId="0" xfId="0" applyNumberFormat="1" applyFont="1" applyFill="1" applyBorder="1" applyAlignment="1" applyProtection="1">
      <alignment horizontal="right" vertical="center"/>
      <protection/>
    </xf>
    <xf numFmtId="0" fontId="66" fillId="2" borderId="12" xfId="0" applyFont="1" applyFill="1" applyBorder="1" applyAlignment="1" applyProtection="1">
      <alignment horizontal="center" vertical="center"/>
      <protection locked="0"/>
    </xf>
    <xf numFmtId="0" fontId="66" fillId="2" borderId="0" xfId="0" applyFont="1" applyFill="1" applyAlignment="1" applyProtection="1">
      <alignment/>
      <protection/>
    </xf>
    <xf numFmtId="4" fontId="70" fillId="2" borderId="0" xfId="0" applyNumberFormat="1" applyFont="1" applyFill="1" applyBorder="1" applyAlignment="1" applyProtection="1">
      <alignment horizontal="right" vertical="center"/>
      <protection/>
    </xf>
    <xf numFmtId="0" fontId="66" fillId="7" borderId="12" xfId="0" applyFont="1" applyFill="1" applyBorder="1" applyAlignment="1" applyProtection="1">
      <alignment horizontal="center" vertical="center"/>
      <protection locked="0"/>
    </xf>
    <xf numFmtId="0" fontId="66" fillId="7" borderId="0" xfId="0" applyFont="1" applyFill="1" applyAlignment="1" applyProtection="1">
      <alignment/>
      <protection/>
    </xf>
    <xf numFmtId="4" fontId="66" fillId="7" borderId="0" xfId="0" applyNumberFormat="1" applyFont="1" applyFill="1" applyAlignment="1" applyProtection="1">
      <alignment horizontal="right" vertical="center"/>
      <protection/>
    </xf>
    <xf numFmtId="4" fontId="70" fillId="7" borderId="0" xfId="0" applyNumberFormat="1" applyFont="1" applyFill="1" applyBorder="1" applyAlignment="1" applyProtection="1">
      <alignment horizontal="right" vertical="center"/>
      <protection/>
    </xf>
    <xf numFmtId="0" fontId="66" fillId="5" borderId="12" xfId="0" applyFont="1" applyFill="1" applyBorder="1" applyAlignment="1" applyProtection="1">
      <alignment horizontal="center" vertical="center"/>
      <protection locked="0"/>
    </xf>
    <xf numFmtId="0" fontId="66" fillId="5" borderId="0" xfId="0" applyFont="1" applyFill="1" applyAlignment="1" applyProtection="1">
      <alignment/>
      <protection/>
    </xf>
    <xf numFmtId="4" fontId="66" fillId="5" borderId="0" xfId="0" applyNumberFormat="1" applyFont="1" applyFill="1" applyAlignment="1" applyProtection="1">
      <alignment horizontal="right" vertical="center"/>
      <protection/>
    </xf>
    <xf numFmtId="4" fontId="70" fillId="5" borderId="0" xfId="0" applyNumberFormat="1" applyFont="1" applyFill="1" applyBorder="1" applyAlignment="1" applyProtection="1">
      <alignment horizontal="right" vertical="center"/>
      <protection/>
    </xf>
    <xf numFmtId="0" fontId="66" fillId="3" borderId="12" xfId="0" applyFont="1" applyFill="1" applyBorder="1" applyAlignment="1" applyProtection="1">
      <alignment horizontal="center" vertical="center"/>
      <protection locked="0"/>
    </xf>
    <xf numFmtId="0" fontId="66" fillId="3" borderId="0" xfId="0" applyFont="1" applyFill="1" applyAlignment="1" applyProtection="1">
      <alignment/>
      <protection/>
    </xf>
    <xf numFmtId="4" fontId="66" fillId="3" borderId="0" xfId="0" applyNumberFormat="1" applyFont="1" applyFill="1" applyAlignment="1" applyProtection="1">
      <alignment horizontal="right" vertical="center"/>
      <protection/>
    </xf>
    <xf numFmtId="4" fontId="70" fillId="3" borderId="0" xfId="0" applyNumberFormat="1" applyFont="1" applyFill="1" applyBorder="1" applyAlignment="1" applyProtection="1">
      <alignment horizontal="right" vertical="center"/>
      <protection/>
    </xf>
    <xf numFmtId="0" fontId="66" fillId="3" borderId="0" xfId="0" applyFont="1" applyFill="1" applyAlignment="1" applyProtection="1">
      <alignment horizontal="center" shrinkToFit="1"/>
      <protection/>
    </xf>
    <xf numFmtId="0" fontId="66" fillId="35" borderId="12" xfId="0" applyFont="1" applyFill="1" applyBorder="1" applyAlignment="1" applyProtection="1">
      <alignment horizontal="center" vertical="center"/>
      <protection locked="0"/>
    </xf>
    <xf numFmtId="0" fontId="66" fillId="35" borderId="13" xfId="0" applyFont="1" applyFill="1" applyBorder="1" applyAlignment="1" applyProtection="1">
      <alignment horizontal="center"/>
      <protection/>
    </xf>
    <xf numFmtId="0" fontId="73" fillId="35" borderId="0" xfId="0" applyFont="1" applyFill="1" applyAlignment="1" applyProtection="1">
      <alignment/>
      <protection/>
    </xf>
    <xf numFmtId="0" fontId="74" fillId="35" borderId="0" xfId="0" applyFont="1" applyFill="1" applyAlignment="1" applyProtection="1">
      <alignment/>
      <protection/>
    </xf>
    <xf numFmtId="0" fontId="66" fillId="35" borderId="13" xfId="0" applyFont="1" applyFill="1" applyBorder="1" applyAlignment="1" applyProtection="1">
      <alignment horizontal="center"/>
      <protection locked="0"/>
    </xf>
    <xf numFmtId="0" fontId="28" fillId="35" borderId="0" xfId="0" applyFont="1" applyFill="1" applyAlignment="1" applyProtection="1">
      <alignment horizontal="center" vertical="center"/>
      <protection/>
    </xf>
    <xf numFmtId="0" fontId="74" fillId="0" borderId="0" xfId="0" applyFont="1" applyFill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72" fillId="0" borderId="0" xfId="0" applyFont="1" applyFill="1" applyBorder="1" applyAlignment="1" applyProtection="1">
      <alignment/>
      <protection/>
    </xf>
    <xf numFmtId="4" fontId="66" fillId="0" borderId="0" xfId="0" applyNumberFormat="1" applyFont="1" applyFill="1" applyBorder="1" applyAlignment="1" applyProtection="1">
      <alignment horizontal="right" vertical="center"/>
      <protection/>
    </xf>
    <xf numFmtId="0" fontId="66" fillId="0" borderId="0" xfId="0" applyFont="1" applyFill="1" applyBorder="1" applyAlignment="1" applyProtection="1">
      <alignment horizontal="right"/>
      <protection/>
    </xf>
    <xf numFmtId="0" fontId="66" fillId="35" borderId="14" xfId="0" applyFont="1" applyFill="1" applyBorder="1" applyAlignment="1" applyProtection="1">
      <alignment horizontal="center"/>
      <protection/>
    </xf>
    <xf numFmtId="0" fontId="73" fillId="35" borderId="0" xfId="0" applyFont="1" applyFill="1" applyBorder="1" applyAlignment="1" applyProtection="1">
      <alignment/>
      <protection/>
    </xf>
    <xf numFmtId="0" fontId="67" fillId="0" borderId="0" xfId="0" applyFont="1" applyFill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 horizontal="left"/>
      <protection/>
    </xf>
    <xf numFmtId="0" fontId="75" fillId="0" borderId="0" xfId="0" applyFont="1" applyFill="1" applyBorder="1" applyAlignment="1" applyProtection="1">
      <alignment horizontal="left" vertical="center"/>
      <protection/>
    </xf>
    <xf numFmtId="0" fontId="75" fillId="0" borderId="0" xfId="0" applyFont="1" applyFill="1" applyBorder="1" applyAlignment="1" applyProtection="1">
      <alignment vertical="center" shrinkToFit="1"/>
      <protection/>
    </xf>
    <xf numFmtId="0" fontId="65" fillId="0" borderId="15" xfId="0" applyFont="1" applyFill="1" applyBorder="1" applyAlignment="1" applyProtection="1">
      <alignment horizontal="left"/>
      <protection/>
    </xf>
    <xf numFmtId="0" fontId="66" fillId="0" borderId="15" xfId="0" applyFont="1" applyFill="1" applyBorder="1" applyAlignment="1" applyProtection="1">
      <alignment shrinkToFit="1"/>
      <protection/>
    </xf>
    <xf numFmtId="0" fontId="66" fillId="0" borderId="15" xfId="0" applyFont="1" applyFill="1" applyBorder="1" applyAlignment="1" applyProtection="1">
      <alignment horizontal="right" shrinkToFit="1"/>
      <protection/>
    </xf>
    <xf numFmtId="0" fontId="75" fillId="0" borderId="0" xfId="0" applyFont="1" applyFill="1" applyBorder="1" applyAlignment="1" applyProtection="1">
      <alignment horizontal="right" vertical="center" shrinkToFit="1"/>
      <protection/>
    </xf>
    <xf numFmtId="0" fontId="65" fillId="0" borderId="16" xfId="0" applyFont="1" applyFill="1" applyBorder="1" applyAlignment="1" applyProtection="1">
      <alignment horizontal="left"/>
      <protection/>
    </xf>
    <xf numFmtId="0" fontId="66" fillId="0" borderId="16" xfId="0" applyFont="1" applyFill="1" applyBorder="1" applyAlignment="1" applyProtection="1">
      <alignment shrinkToFit="1"/>
      <protection/>
    </xf>
    <xf numFmtId="0" fontId="66" fillId="0" borderId="16" xfId="0" applyFont="1" applyFill="1" applyBorder="1" applyAlignment="1" applyProtection="1">
      <alignment horizontal="right" shrinkToFit="1"/>
      <protection/>
    </xf>
    <xf numFmtId="0" fontId="76" fillId="0" borderId="0" xfId="0" applyFont="1" applyFill="1" applyBorder="1" applyAlignment="1" applyProtection="1">
      <alignment horizontal="left" vertical="center"/>
      <protection/>
    </xf>
    <xf numFmtId="0" fontId="75" fillId="0" borderId="0" xfId="0" applyFont="1" applyFill="1" applyBorder="1" applyAlignment="1" applyProtection="1">
      <alignment horizontal="left" vertical="top"/>
      <protection/>
    </xf>
    <xf numFmtId="0" fontId="28" fillId="5" borderId="0" xfId="0" applyFont="1" applyFill="1" applyBorder="1" applyAlignment="1" applyProtection="1">
      <alignment horizontal="center" vertical="center" textRotation="90"/>
      <protection/>
    </xf>
    <xf numFmtId="0" fontId="77" fillId="0" borderId="0" xfId="0" applyFont="1" applyFill="1" applyBorder="1" applyAlignment="1" applyProtection="1">
      <alignment horizontal="left" vertical="center"/>
      <protection/>
    </xf>
    <xf numFmtId="4" fontId="78" fillId="35" borderId="0" xfId="0" applyNumberFormat="1" applyFont="1" applyFill="1" applyAlignment="1" applyProtection="1">
      <alignment horizontal="right" vertical="center"/>
      <protection/>
    </xf>
    <xf numFmtId="0" fontId="78" fillId="35" borderId="0" xfId="0" applyFont="1" applyFill="1" applyAlignment="1" applyProtection="1">
      <alignment/>
      <protection/>
    </xf>
    <xf numFmtId="0" fontId="78" fillId="35" borderId="13" xfId="0" applyFont="1" applyFill="1" applyBorder="1" applyAlignment="1" applyProtection="1">
      <alignment horizontal="center"/>
      <protection locked="0"/>
    </xf>
    <xf numFmtId="0" fontId="79" fillId="35" borderId="0" xfId="0" applyFont="1" applyFill="1" applyAlignment="1" applyProtection="1">
      <alignment/>
      <protection/>
    </xf>
    <xf numFmtId="0" fontId="80" fillId="35" borderId="0" xfId="0" applyFont="1" applyFill="1" applyAlignment="1" applyProtection="1">
      <alignment/>
      <protection/>
    </xf>
    <xf numFmtId="4" fontId="81" fillId="35" borderId="0" xfId="0" applyNumberFormat="1" applyFont="1" applyFill="1" applyBorder="1" applyAlignment="1" applyProtection="1">
      <alignment horizontal="right" vertical="center"/>
      <protection/>
    </xf>
    <xf numFmtId="0" fontId="78" fillId="35" borderId="12" xfId="0" applyFont="1" applyFill="1" applyBorder="1" applyAlignment="1" applyProtection="1">
      <alignment horizontal="center" vertical="center"/>
      <protection locked="0"/>
    </xf>
    <xf numFmtId="0" fontId="78" fillId="3" borderId="0" xfId="0" applyFont="1" applyFill="1" applyAlignment="1" applyProtection="1">
      <alignment/>
      <protection/>
    </xf>
    <xf numFmtId="4" fontId="42" fillId="3" borderId="0" xfId="0" applyNumberFormat="1" applyFont="1" applyFill="1" applyAlignment="1" applyProtection="1">
      <alignment horizontal="right" vertical="center"/>
      <protection/>
    </xf>
    <xf numFmtId="0" fontId="82" fillId="3" borderId="0" xfId="0" applyFont="1" applyFill="1" applyAlignment="1" applyProtection="1">
      <alignment/>
      <protection/>
    </xf>
    <xf numFmtId="0" fontId="42" fillId="3" borderId="0" xfId="0" applyFont="1" applyFill="1" applyAlignment="1" applyProtection="1">
      <alignment/>
      <protection/>
    </xf>
    <xf numFmtId="4" fontId="42" fillId="2" borderId="0" xfId="0" applyNumberFormat="1" applyFont="1" applyFill="1" applyAlignment="1" applyProtection="1">
      <alignment horizontal="right" vertical="center"/>
      <protection/>
    </xf>
    <xf numFmtId="4" fontId="42" fillId="7" borderId="0" xfId="0" applyNumberFormat="1" applyFont="1" applyFill="1" applyAlignment="1" applyProtection="1">
      <alignment horizontal="right" vertical="center"/>
      <protection/>
    </xf>
    <xf numFmtId="4" fontId="42" fillId="5" borderId="0" xfId="0" applyNumberFormat="1" applyFont="1" applyFill="1" applyAlignment="1" applyProtection="1">
      <alignment horizontal="right" vertical="center"/>
      <protection/>
    </xf>
    <xf numFmtId="4" fontId="42" fillId="35" borderId="0" xfId="0" applyNumberFormat="1" applyFont="1" applyFill="1" applyAlignment="1" applyProtection="1">
      <alignment horizontal="right" vertical="center"/>
      <protection/>
    </xf>
    <xf numFmtId="0" fontId="42" fillId="35" borderId="0" xfId="0" applyFont="1" applyFill="1" applyAlignment="1" applyProtection="1">
      <alignment/>
      <protection/>
    </xf>
    <xf numFmtId="4" fontId="32" fillId="35" borderId="0" xfId="0" applyNumberFormat="1" applyFont="1" applyFill="1" applyBorder="1" applyAlignment="1" applyProtection="1">
      <alignment horizontal="right" vertical="center"/>
      <protection/>
    </xf>
    <xf numFmtId="0" fontId="68" fillId="34" borderId="0" xfId="0" applyFont="1" applyFill="1" applyAlignment="1" applyProtection="1">
      <alignment horizontal="right" vertical="center"/>
      <protection/>
    </xf>
    <xf numFmtId="0" fontId="28" fillId="35" borderId="0" xfId="0" applyFont="1" applyFill="1" applyBorder="1" applyAlignment="1" applyProtection="1">
      <alignment horizontal="center" vertical="center" textRotation="90"/>
      <protection/>
    </xf>
    <xf numFmtId="14" fontId="65" fillId="36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 vertical="center" shrinkToFit="1"/>
      <protection/>
    </xf>
    <xf numFmtId="0" fontId="28" fillId="2" borderId="17" xfId="0" applyFont="1" applyFill="1" applyBorder="1" applyAlignment="1" applyProtection="1">
      <alignment horizontal="center" vertical="center" textRotation="90"/>
      <protection/>
    </xf>
    <xf numFmtId="0" fontId="28" fillId="2" borderId="0" xfId="0" applyFont="1" applyFill="1" applyBorder="1" applyAlignment="1" applyProtection="1">
      <alignment horizontal="center" vertical="center" textRotation="90" shrinkToFit="1"/>
      <protection/>
    </xf>
    <xf numFmtId="0" fontId="83" fillId="0" borderId="0" xfId="0" applyFont="1" applyFill="1" applyAlignment="1" applyProtection="1">
      <alignment horizontal="center" vertical="center"/>
      <protection/>
    </xf>
    <xf numFmtId="0" fontId="65" fillId="36" borderId="18" xfId="0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67" fillId="0" borderId="0" xfId="0" applyFont="1" applyFill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horizontal="right" vertical="center" shrinkToFit="1"/>
      <protection/>
    </xf>
    <xf numFmtId="164" fontId="65" fillId="36" borderId="10" xfId="0" applyNumberFormat="1" applyFont="1" applyFill="1" applyBorder="1" applyAlignment="1" applyProtection="1">
      <alignment horizontal="left"/>
      <protection locked="0"/>
    </xf>
    <xf numFmtId="0" fontId="65" fillId="36" borderId="10" xfId="0" applyFont="1" applyFill="1" applyBorder="1" applyAlignment="1" applyProtection="1">
      <alignment horizontal="left"/>
      <protection locked="0"/>
    </xf>
    <xf numFmtId="0" fontId="75" fillId="0" borderId="0" xfId="0" applyFont="1" applyFill="1" applyBorder="1" applyAlignment="1" applyProtection="1">
      <alignment horizontal="left" vertical="center" shrinkToFit="1"/>
      <protection/>
    </xf>
    <xf numFmtId="0" fontId="28" fillId="3" borderId="0" xfId="0" applyFont="1" applyFill="1" applyAlignment="1" applyProtection="1">
      <alignment horizontal="center" vertical="center" textRotation="90"/>
      <protection/>
    </xf>
    <xf numFmtId="0" fontId="28" fillId="7" borderId="17" xfId="0" applyFont="1" applyFill="1" applyBorder="1" applyAlignment="1" applyProtection="1">
      <alignment horizontal="center" vertical="center" textRotation="90"/>
      <protection/>
    </xf>
    <xf numFmtId="0" fontId="28" fillId="7" borderId="11" xfId="0" applyFont="1" applyFill="1" applyBorder="1" applyAlignment="1" applyProtection="1">
      <alignment horizontal="center" vertical="center" textRotation="90"/>
      <protection/>
    </xf>
    <xf numFmtId="0" fontId="28" fillId="5" borderId="17" xfId="0" applyFont="1" applyFill="1" applyBorder="1" applyAlignment="1" applyProtection="1">
      <alignment horizontal="center" vertical="center" textRotation="90"/>
      <protection/>
    </xf>
    <xf numFmtId="0" fontId="28" fillId="5" borderId="19" xfId="0" applyFont="1" applyFill="1" applyBorder="1" applyAlignment="1" applyProtection="1">
      <alignment horizontal="center" vertical="center" textRotation="90"/>
      <protection/>
    </xf>
    <xf numFmtId="0" fontId="28" fillId="35" borderId="11" xfId="0" applyFont="1" applyFill="1" applyBorder="1" applyAlignment="1" applyProtection="1">
      <alignment horizontal="center" vertical="center" textRotation="90"/>
      <protection/>
    </xf>
    <xf numFmtId="0" fontId="28" fillId="35" borderId="17" xfId="0" applyFont="1" applyFill="1" applyBorder="1" applyAlignment="1" applyProtection="1">
      <alignment horizontal="center" vertical="center" textRotation="90"/>
      <protection/>
    </xf>
    <xf numFmtId="49" fontId="55" fillId="36" borderId="10" xfId="52" applyNumberFormat="1" applyFill="1" applyBorder="1" applyAlignment="1" applyProtection="1">
      <alignment horizontal="left"/>
      <protection locked="0"/>
    </xf>
    <xf numFmtId="0" fontId="84" fillId="0" borderId="0" xfId="0" applyFont="1" applyFill="1" applyAlignment="1" applyProtection="1">
      <alignment horizontal="center" vertical="top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89</xdr:row>
      <xdr:rowOff>9525</xdr:rowOff>
    </xdr:from>
    <xdr:to>
      <xdr:col>3</xdr:col>
      <xdr:colOff>1209675</xdr:colOff>
      <xdr:row>91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20574000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93</xdr:row>
      <xdr:rowOff>9525</xdr:rowOff>
    </xdr:from>
    <xdr:to>
      <xdr:col>3</xdr:col>
      <xdr:colOff>1209675</xdr:colOff>
      <xdr:row>95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21231225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97</xdr:row>
      <xdr:rowOff>9525</xdr:rowOff>
    </xdr:from>
    <xdr:to>
      <xdr:col>3</xdr:col>
      <xdr:colOff>1200150</xdr:colOff>
      <xdr:row>99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218884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101</xdr:row>
      <xdr:rowOff>9525</xdr:rowOff>
    </xdr:from>
    <xdr:to>
      <xdr:col>3</xdr:col>
      <xdr:colOff>1190625</xdr:colOff>
      <xdr:row>103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8275" y="22545675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105</xdr:row>
      <xdr:rowOff>9525</xdr:rowOff>
    </xdr:from>
    <xdr:to>
      <xdr:col>3</xdr:col>
      <xdr:colOff>1190625</xdr:colOff>
      <xdr:row>107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8275" y="23202900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110</xdr:row>
      <xdr:rowOff>9525</xdr:rowOff>
    </xdr:from>
    <xdr:to>
      <xdr:col>3</xdr:col>
      <xdr:colOff>1190625</xdr:colOff>
      <xdr:row>112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8275" y="24060150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115</xdr:row>
      <xdr:rowOff>19050</xdr:rowOff>
    </xdr:from>
    <xdr:to>
      <xdr:col>3</xdr:col>
      <xdr:colOff>1190625</xdr:colOff>
      <xdr:row>117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38275" y="24926925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119</xdr:row>
      <xdr:rowOff>19050</xdr:rowOff>
    </xdr:from>
    <xdr:to>
      <xdr:col>3</xdr:col>
      <xdr:colOff>1190625</xdr:colOff>
      <xdr:row>121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38275" y="25584150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123</xdr:row>
      <xdr:rowOff>9525</xdr:rowOff>
    </xdr:from>
    <xdr:to>
      <xdr:col>3</xdr:col>
      <xdr:colOff>1190625</xdr:colOff>
      <xdr:row>125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38275" y="26231850"/>
          <a:ext cx="695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8"/>
  <sheetViews>
    <sheetView showGridLines="0" tabSelected="1" zoomScale="85" zoomScaleNormal="85" zoomScalePageLayoutView="0" workbookViewId="0" topLeftCell="A1">
      <selection activeCell="H242" sqref="H242"/>
    </sheetView>
  </sheetViews>
  <sheetFormatPr defaultColWidth="0" defaultRowHeight="0" customHeight="1" zeroHeight="1"/>
  <cols>
    <col min="1" max="1" width="5.7109375" style="40" customWidth="1"/>
    <col min="2" max="2" width="3.7109375" style="44" customWidth="1"/>
    <col min="3" max="3" width="4.7109375" style="71" customWidth="1"/>
    <col min="4" max="4" width="20.7109375" style="22" customWidth="1"/>
    <col min="5" max="5" width="3.7109375" style="22" customWidth="1"/>
    <col min="6" max="6" width="25.7109375" style="22" customWidth="1"/>
    <col min="7" max="7" width="2.7109375" style="22" customWidth="1"/>
    <col min="8" max="8" width="12.28125" style="71" customWidth="1"/>
    <col min="9" max="9" width="13.7109375" style="72" customWidth="1"/>
    <col min="10" max="10" width="13.7109375" style="22" hidden="1" customWidth="1"/>
    <col min="11" max="11" width="4.7109375" style="22" hidden="1" customWidth="1"/>
    <col min="12" max="12" width="10.7109375" style="22" hidden="1" customWidth="1"/>
    <col min="13" max="13" width="5.7109375" style="22" hidden="1" customWidth="1"/>
    <col min="14" max="14" width="15.7109375" style="22" hidden="1" customWidth="1"/>
    <col min="15" max="15" width="7.28125" style="22" hidden="1" customWidth="1"/>
    <col min="16" max="16" width="7.28125" style="25" hidden="1" customWidth="1"/>
    <col min="17" max="17" width="13.28125" style="26" hidden="1" customWidth="1"/>
    <col min="18" max="16384" width="9.140625" style="22" hidden="1" customWidth="1"/>
  </cols>
  <sheetData>
    <row r="1" spans="1:17" s="1" customFormat="1" ht="49.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Q1" s="2"/>
    </row>
    <row r="2" spans="1:17" s="3" customFormat="1" ht="49.5" customHeight="1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Q2" s="4"/>
    </row>
    <row r="3" spans="1:17" s="3" customFormat="1" ht="49.5" customHeight="1">
      <c r="A3" s="155" t="s">
        <v>186</v>
      </c>
      <c r="B3" s="155"/>
      <c r="C3" s="155"/>
      <c r="D3" s="155"/>
      <c r="E3" s="155"/>
      <c r="F3" s="155"/>
      <c r="G3" s="155"/>
      <c r="H3" s="155"/>
      <c r="I3" s="155"/>
      <c r="Q3" s="4"/>
    </row>
    <row r="4" spans="1:17" s="3" customFormat="1" ht="24.75" customHeight="1">
      <c r="A4" s="113"/>
      <c r="B4" s="113"/>
      <c r="C4" s="113"/>
      <c r="D4" s="113"/>
      <c r="E4" s="113"/>
      <c r="F4" s="113"/>
      <c r="G4" s="113"/>
      <c r="H4" s="113"/>
      <c r="I4" s="113"/>
      <c r="Q4" s="4"/>
    </row>
    <row r="5" spans="1:17" s="8" customFormat="1" ht="24.75" customHeight="1" thickBot="1">
      <c r="A5" s="114"/>
      <c r="B5" s="114"/>
      <c r="C5" s="114"/>
      <c r="D5" s="114"/>
      <c r="E5" s="114"/>
      <c r="F5" s="114"/>
      <c r="G5" s="114"/>
      <c r="H5" s="114"/>
      <c r="I5" s="114"/>
      <c r="Q5" s="9"/>
    </row>
    <row r="6" spans="1:17" s="118" customFormat="1" ht="24.75" customHeight="1">
      <c r="A6" s="117"/>
      <c r="B6" s="117"/>
      <c r="C6" s="117"/>
      <c r="D6" s="117"/>
      <c r="E6" s="117"/>
      <c r="F6" s="117"/>
      <c r="G6" s="117"/>
      <c r="H6" s="117"/>
      <c r="I6" s="117"/>
      <c r="Q6" s="119"/>
    </row>
    <row r="7" spans="1:17" s="116" customFormat="1" ht="24.75" customHeight="1">
      <c r="A7" s="115"/>
      <c r="B7" s="124" t="s">
        <v>166</v>
      </c>
      <c r="C7" s="115"/>
      <c r="D7" s="115"/>
      <c r="E7" s="115"/>
      <c r="F7" s="115"/>
      <c r="G7" s="115"/>
      <c r="H7" s="115"/>
      <c r="I7" s="115"/>
      <c r="Q7" s="120"/>
    </row>
    <row r="8" spans="1:17" s="116" customFormat="1" ht="9.75" customHeight="1">
      <c r="A8" s="115"/>
      <c r="B8" s="115"/>
      <c r="C8" s="115"/>
      <c r="D8" s="115"/>
      <c r="E8" s="115"/>
      <c r="F8" s="115"/>
      <c r="G8" s="115"/>
      <c r="H8" s="115"/>
      <c r="I8" s="115"/>
      <c r="Q8" s="120"/>
    </row>
    <row r="9" spans="1:17" s="116" customFormat="1" ht="24.75" customHeight="1">
      <c r="A9" s="115"/>
      <c r="C9" s="115" t="s">
        <v>159</v>
      </c>
      <c r="D9" s="115" t="s">
        <v>163</v>
      </c>
      <c r="E9" s="115"/>
      <c r="F9" s="115"/>
      <c r="G9" s="115"/>
      <c r="H9" s="115"/>
      <c r="I9" s="115"/>
      <c r="Q9" s="120"/>
    </row>
    <row r="10" spans="1:17" s="116" customFormat="1" ht="17.25">
      <c r="A10" s="115"/>
      <c r="C10" s="115"/>
      <c r="D10" s="125" t="s">
        <v>172</v>
      </c>
      <c r="F10" s="115"/>
      <c r="G10" s="115"/>
      <c r="H10" s="115"/>
      <c r="I10" s="115"/>
      <c r="Q10" s="120"/>
    </row>
    <row r="11" spans="1:17" s="116" customFormat="1" ht="9.75" customHeight="1">
      <c r="A11" s="115"/>
      <c r="C11" s="115"/>
      <c r="D11" s="115"/>
      <c r="E11" s="115"/>
      <c r="F11" s="115"/>
      <c r="G11" s="115"/>
      <c r="H11" s="115"/>
      <c r="I11" s="115"/>
      <c r="Q11" s="120"/>
    </row>
    <row r="12" spans="1:17" s="116" customFormat="1" ht="24.75" customHeight="1">
      <c r="A12" s="115"/>
      <c r="C12" s="115" t="s">
        <v>160</v>
      </c>
      <c r="D12" s="115" t="s">
        <v>164</v>
      </c>
      <c r="E12" s="115"/>
      <c r="F12" s="115"/>
      <c r="G12" s="115"/>
      <c r="H12" s="115"/>
      <c r="I12" s="127"/>
      <c r="Q12" s="120"/>
    </row>
    <row r="13" spans="1:17" s="116" customFormat="1" ht="9.75" customHeight="1">
      <c r="A13" s="115"/>
      <c r="C13" s="115"/>
      <c r="D13" s="115"/>
      <c r="E13" s="115"/>
      <c r="F13" s="115"/>
      <c r="G13" s="115"/>
      <c r="H13" s="115"/>
      <c r="I13" s="115"/>
      <c r="Q13" s="120"/>
    </row>
    <row r="14" spans="1:17" s="116" customFormat="1" ht="24.75" customHeight="1">
      <c r="A14" s="115"/>
      <c r="C14" s="115" t="s">
        <v>161</v>
      </c>
      <c r="D14" s="115" t="s">
        <v>165</v>
      </c>
      <c r="E14" s="115"/>
      <c r="F14" s="115"/>
      <c r="G14" s="115"/>
      <c r="H14" s="115"/>
      <c r="I14" s="115"/>
      <c r="Q14" s="120"/>
    </row>
    <row r="15" spans="1:17" s="116" customFormat="1" ht="9.75" customHeight="1">
      <c r="A15" s="115"/>
      <c r="C15" s="115"/>
      <c r="D15" s="115"/>
      <c r="E15" s="115"/>
      <c r="F15" s="115"/>
      <c r="G15" s="115"/>
      <c r="H15" s="115"/>
      <c r="I15" s="115"/>
      <c r="Q15" s="120"/>
    </row>
    <row r="16" spans="1:17" s="116" customFormat="1" ht="24.75" customHeight="1">
      <c r="A16" s="115"/>
      <c r="C16" s="115" t="s">
        <v>162</v>
      </c>
      <c r="D16" s="159" t="s">
        <v>167</v>
      </c>
      <c r="E16" s="159"/>
      <c r="F16" s="159"/>
      <c r="G16" s="159"/>
      <c r="H16" s="159"/>
      <c r="I16" s="159"/>
      <c r="Q16" s="120"/>
    </row>
    <row r="17" spans="1:17" s="122" customFormat="1" ht="24.75" customHeight="1" thickBot="1">
      <c r="A17" s="121"/>
      <c r="B17" s="121"/>
      <c r="C17" s="121"/>
      <c r="D17" s="121"/>
      <c r="E17" s="121"/>
      <c r="F17" s="121"/>
      <c r="G17" s="121"/>
      <c r="H17" s="121"/>
      <c r="I17" s="121"/>
      <c r="Q17" s="123"/>
    </row>
    <row r="18" spans="1:17" s="8" customFormat="1" ht="24.75" customHeight="1">
      <c r="A18" s="114"/>
      <c r="B18" s="114"/>
      <c r="C18" s="114"/>
      <c r="D18" s="114"/>
      <c r="E18" s="114"/>
      <c r="F18" s="114"/>
      <c r="G18" s="114"/>
      <c r="H18" s="114"/>
      <c r="I18" s="114"/>
      <c r="Q18" s="9"/>
    </row>
    <row r="19" spans="1:17" s="8" customFormat="1" ht="24.75" customHeight="1">
      <c r="A19" s="114"/>
      <c r="B19" s="114"/>
      <c r="C19" s="114"/>
      <c r="D19" s="114"/>
      <c r="E19" s="114"/>
      <c r="F19" s="114"/>
      <c r="G19" s="114"/>
      <c r="H19" s="114"/>
      <c r="I19" s="114"/>
      <c r="Q19" s="9"/>
    </row>
    <row r="20" spans="1:17" s="8" customFormat="1" ht="39.75" customHeight="1">
      <c r="A20" s="10"/>
      <c r="C20" s="11" t="s">
        <v>2</v>
      </c>
      <c r="D20" s="153"/>
      <c r="E20" s="154"/>
      <c r="G20" s="156" t="s">
        <v>3</v>
      </c>
      <c r="H20" s="156"/>
      <c r="I20" s="12">
        <f>I80</f>
        <v>0</v>
      </c>
      <c r="Q20" s="9"/>
    </row>
    <row r="21" spans="1:17" s="8" customFormat="1" ht="39.75" customHeight="1">
      <c r="A21" s="10"/>
      <c r="C21" s="11" t="s">
        <v>4</v>
      </c>
      <c r="D21" s="158"/>
      <c r="E21" s="148"/>
      <c r="G21" s="156" t="s">
        <v>5</v>
      </c>
      <c r="H21" s="156"/>
      <c r="I21" s="12">
        <f>I141</f>
        <v>0</v>
      </c>
      <c r="Q21" s="9"/>
    </row>
    <row r="22" spans="1:17" s="8" customFormat="1" ht="39.75" customHeight="1">
      <c r="A22" s="10"/>
      <c r="C22" s="11" t="s">
        <v>6</v>
      </c>
      <c r="D22" s="157"/>
      <c r="E22" s="148"/>
      <c r="G22" s="156" t="s">
        <v>7</v>
      </c>
      <c r="H22" s="156"/>
      <c r="I22" s="12">
        <f>I193</f>
        <v>0</v>
      </c>
      <c r="Q22" s="9"/>
    </row>
    <row r="23" spans="1:17" s="8" customFormat="1" ht="39.75" customHeight="1">
      <c r="A23" s="10"/>
      <c r="C23" s="11" t="s">
        <v>8</v>
      </c>
      <c r="D23" s="167"/>
      <c r="E23" s="148"/>
      <c r="F23" s="73"/>
      <c r="G23" s="156" t="s">
        <v>9</v>
      </c>
      <c r="H23" s="156"/>
      <c r="I23" s="12">
        <f>I244</f>
        <v>0</v>
      </c>
      <c r="Q23" s="9"/>
    </row>
    <row r="24" spans="1:17" s="8" customFormat="1" ht="39.75" customHeight="1">
      <c r="A24" s="10"/>
      <c r="C24" s="11" t="s">
        <v>10</v>
      </c>
      <c r="D24" s="147"/>
      <c r="E24" s="148"/>
      <c r="F24" s="7"/>
      <c r="G24" s="145" t="s">
        <v>11</v>
      </c>
      <c r="H24" s="145"/>
      <c r="I24" s="13">
        <f>SUM(I20:I23)</f>
        <v>0</v>
      </c>
      <c r="Q24" s="9"/>
    </row>
    <row r="25" spans="1:17" s="8" customFormat="1" ht="49.5" customHeight="1">
      <c r="A25" s="5"/>
      <c r="B25" s="6"/>
      <c r="C25" s="7"/>
      <c r="D25" s="7"/>
      <c r="E25" s="7"/>
      <c r="F25" s="7"/>
      <c r="G25" s="168" t="s">
        <v>12</v>
      </c>
      <c r="H25" s="168"/>
      <c r="I25" s="168"/>
      <c r="Q25" s="9"/>
    </row>
    <row r="26" spans="1:17" s="75" customFormat="1" ht="19.5" customHeight="1">
      <c r="A26" s="74"/>
      <c r="B26" s="74"/>
      <c r="C26" s="74" t="s">
        <v>13</v>
      </c>
      <c r="D26" s="75" t="s">
        <v>14</v>
      </c>
      <c r="H26" s="76" t="s">
        <v>15</v>
      </c>
      <c r="I26" s="77" t="s">
        <v>16</v>
      </c>
      <c r="Q26" s="78"/>
    </row>
    <row r="27" spans="1:17" s="19" customFormat="1" ht="3" customHeight="1">
      <c r="A27" s="14"/>
      <c r="B27" s="15"/>
      <c r="C27" s="15"/>
      <c r="D27" s="16"/>
      <c r="E27" s="16"/>
      <c r="F27" s="16"/>
      <c r="G27" s="16"/>
      <c r="H27" s="17"/>
      <c r="I27" s="18"/>
      <c r="Q27" s="20"/>
    </row>
    <row r="28" spans="1:9" ht="15" customHeight="1">
      <c r="A28" s="150" t="s">
        <v>17</v>
      </c>
      <c r="B28" s="151" t="s">
        <v>18</v>
      </c>
      <c r="C28" s="84"/>
      <c r="D28" s="85" t="s">
        <v>19</v>
      </c>
      <c r="E28" s="85"/>
      <c r="F28" s="85"/>
      <c r="G28" s="85"/>
      <c r="H28" s="139">
        <v>18</v>
      </c>
      <c r="I28" s="86">
        <f>C28*H28</f>
        <v>0</v>
      </c>
    </row>
    <row r="29" spans="1:9" ht="15" customHeight="1">
      <c r="A29" s="150"/>
      <c r="B29" s="151"/>
      <c r="C29" s="84"/>
      <c r="D29" s="85" t="s">
        <v>20</v>
      </c>
      <c r="E29" s="85"/>
      <c r="F29" s="85"/>
      <c r="G29" s="85"/>
      <c r="H29" s="139">
        <v>15</v>
      </c>
      <c r="I29" s="86">
        <f>C29*H29</f>
        <v>0</v>
      </c>
    </row>
    <row r="30" spans="1:9" ht="15" customHeight="1">
      <c r="A30" s="150"/>
      <c r="B30" s="151"/>
      <c r="C30" s="84"/>
      <c r="D30" s="85" t="s">
        <v>21</v>
      </c>
      <c r="E30" s="85"/>
      <c r="F30" s="85"/>
      <c r="G30" s="85"/>
      <c r="H30" s="139">
        <v>16</v>
      </c>
      <c r="I30" s="86">
        <f>C30*H30</f>
        <v>0</v>
      </c>
    </row>
    <row r="31" spans="1:9" ht="15" customHeight="1">
      <c r="A31" s="150"/>
      <c r="B31" s="151"/>
      <c r="C31" s="84"/>
      <c r="D31" s="85" t="s">
        <v>22</v>
      </c>
      <c r="E31" s="85"/>
      <c r="F31" s="85"/>
      <c r="G31" s="85"/>
      <c r="H31" s="139">
        <v>16.5</v>
      </c>
      <c r="I31" s="86">
        <f>C31*H31</f>
        <v>0</v>
      </c>
    </row>
    <row r="32" spans="1:17" s="32" customFormat="1" ht="3" customHeight="1">
      <c r="A32" s="150"/>
      <c r="B32" s="30"/>
      <c r="C32" s="31"/>
      <c r="H32" s="33"/>
      <c r="I32" s="34"/>
      <c r="P32" s="35"/>
      <c r="Q32" s="36"/>
    </row>
    <row r="33" spans="1:9" ht="15" customHeight="1">
      <c r="A33" s="150"/>
      <c r="B33" s="151" t="s">
        <v>23</v>
      </c>
      <c r="C33" s="84"/>
      <c r="D33" s="85" t="s">
        <v>19</v>
      </c>
      <c r="E33" s="85"/>
      <c r="F33" s="85"/>
      <c r="G33" s="85"/>
      <c r="H33" s="139">
        <v>18</v>
      </c>
      <c r="I33" s="86">
        <f aca="true" t="shared" si="0" ref="I33:I41">C33*H33</f>
        <v>0</v>
      </c>
    </row>
    <row r="34" spans="1:9" ht="15" customHeight="1">
      <c r="A34" s="150"/>
      <c r="B34" s="151"/>
      <c r="C34" s="84"/>
      <c r="D34" s="85" t="s">
        <v>171</v>
      </c>
      <c r="E34" s="85"/>
      <c r="F34" s="85"/>
      <c r="G34" s="85"/>
      <c r="H34" s="139">
        <v>18</v>
      </c>
      <c r="I34" s="86">
        <f t="shared" si="0"/>
        <v>0</v>
      </c>
    </row>
    <row r="35" spans="1:9" ht="15" customHeight="1">
      <c r="A35" s="150"/>
      <c r="B35" s="151"/>
      <c r="C35" s="84"/>
      <c r="D35" s="85" t="s">
        <v>20</v>
      </c>
      <c r="E35" s="85"/>
      <c r="F35" s="85"/>
      <c r="G35" s="85"/>
      <c r="H35" s="139">
        <v>15</v>
      </c>
      <c r="I35" s="86">
        <f t="shared" si="0"/>
        <v>0</v>
      </c>
    </row>
    <row r="36" spans="1:9" ht="15" customHeight="1">
      <c r="A36" s="150"/>
      <c r="B36" s="151"/>
      <c r="C36" s="84"/>
      <c r="D36" s="85" t="s">
        <v>21</v>
      </c>
      <c r="E36" s="85"/>
      <c r="F36" s="85"/>
      <c r="G36" s="85"/>
      <c r="H36" s="139">
        <v>16</v>
      </c>
      <c r="I36" s="86">
        <f t="shared" si="0"/>
        <v>0</v>
      </c>
    </row>
    <row r="37" spans="1:9" ht="15" customHeight="1">
      <c r="A37" s="150"/>
      <c r="B37" s="151"/>
      <c r="C37" s="84"/>
      <c r="D37" s="85" t="s">
        <v>22</v>
      </c>
      <c r="E37" s="85"/>
      <c r="F37" s="85"/>
      <c r="G37" s="85"/>
      <c r="H37" s="139">
        <v>16.5</v>
      </c>
      <c r="I37" s="86">
        <f t="shared" si="0"/>
        <v>0</v>
      </c>
    </row>
    <row r="38" spans="1:9" ht="15" customHeight="1">
      <c r="A38" s="150"/>
      <c r="B38" s="151"/>
      <c r="C38" s="84"/>
      <c r="D38" s="85" t="s">
        <v>24</v>
      </c>
      <c r="E38" s="85"/>
      <c r="F38" s="85"/>
      <c r="G38" s="85"/>
      <c r="H38" s="139">
        <v>15</v>
      </c>
      <c r="I38" s="86">
        <f t="shared" si="0"/>
        <v>0</v>
      </c>
    </row>
    <row r="39" spans="1:9" ht="15" customHeight="1">
      <c r="A39" s="150"/>
      <c r="B39" s="151"/>
      <c r="C39" s="84"/>
      <c r="D39" s="85" t="s">
        <v>187</v>
      </c>
      <c r="F39" s="85"/>
      <c r="G39" s="85"/>
      <c r="H39" s="139">
        <v>18</v>
      </c>
      <c r="I39" s="86">
        <f t="shared" si="0"/>
        <v>0</v>
      </c>
    </row>
    <row r="40" spans="1:9" ht="15" customHeight="1">
      <c r="A40" s="150"/>
      <c r="B40" s="151"/>
      <c r="C40" s="84"/>
      <c r="D40" s="85" t="s">
        <v>25</v>
      </c>
      <c r="E40" s="85"/>
      <c r="F40" s="85"/>
      <c r="G40" s="85"/>
      <c r="H40" s="139">
        <v>14</v>
      </c>
      <c r="I40" s="86">
        <f t="shared" si="0"/>
        <v>0</v>
      </c>
    </row>
    <row r="41" spans="1:9" ht="15" customHeight="1">
      <c r="A41" s="150"/>
      <c r="B41" s="151"/>
      <c r="C41" s="84"/>
      <c r="D41" s="85" t="s">
        <v>26</v>
      </c>
      <c r="E41" s="85"/>
      <c r="F41" s="85"/>
      <c r="G41" s="85"/>
      <c r="H41" s="139">
        <v>14</v>
      </c>
      <c r="I41" s="86">
        <f t="shared" si="0"/>
        <v>0</v>
      </c>
    </row>
    <row r="42" spans="1:17" s="32" customFormat="1" ht="3" customHeight="1">
      <c r="A42" s="37"/>
      <c r="B42" s="38"/>
      <c r="C42" s="39"/>
      <c r="H42" s="33"/>
      <c r="I42" s="34"/>
      <c r="P42" s="35"/>
      <c r="Q42" s="36"/>
    </row>
    <row r="43" spans="1:9" ht="15" customHeight="1">
      <c r="A43" s="161" t="s">
        <v>27</v>
      </c>
      <c r="B43" s="162"/>
      <c r="C43" s="87"/>
      <c r="D43" s="88" t="s">
        <v>28</v>
      </c>
      <c r="E43" s="88"/>
      <c r="F43" s="88"/>
      <c r="G43" s="88"/>
      <c r="H43" s="140">
        <v>0.8</v>
      </c>
      <c r="I43" s="90">
        <f aca="true" t="shared" si="1" ref="I43:I51">C43*H43</f>
        <v>0</v>
      </c>
    </row>
    <row r="44" spans="1:9" ht="15" customHeight="1">
      <c r="A44" s="161"/>
      <c r="B44" s="162"/>
      <c r="C44" s="87"/>
      <c r="D44" s="88" t="s">
        <v>29</v>
      </c>
      <c r="E44" s="88"/>
      <c r="F44" s="88"/>
      <c r="G44" s="88"/>
      <c r="H44" s="140">
        <v>0.8</v>
      </c>
      <c r="I44" s="90">
        <f t="shared" si="1"/>
        <v>0</v>
      </c>
    </row>
    <row r="45" spans="1:9" ht="15" customHeight="1">
      <c r="A45" s="161"/>
      <c r="B45" s="162"/>
      <c r="C45" s="87"/>
      <c r="D45" s="88" t="s">
        <v>30</v>
      </c>
      <c r="E45" s="88"/>
      <c r="F45" s="88"/>
      <c r="G45" s="88"/>
      <c r="H45" s="140">
        <v>0.8</v>
      </c>
      <c r="I45" s="90">
        <f t="shared" si="1"/>
        <v>0</v>
      </c>
    </row>
    <row r="46" spans="1:9" ht="15" customHeight="1">
      <c r="A46" s="161"/>
      <c r="B46" s="162"/>
      <c r="C46" s="87"/>
      <c r="D46" s="88" t="s">
        <v>31</v>
      </c>
      <c r="E46" s="88"/>
      <c r="F46" s="88"/>
      <c r="G46" s="88"/>
      <c r="H46" s="140">
        <v>0.8</v>
      </c>
      <c r="I46" s="90">
        <f t="shared" si="1"/>
        <v>0</v>
      </c>
    </row>
    <row r="47" spans="1:9" ht="15" customHeight="1">
      <c r="A47" s="161"/>
      <c r="B47" s="162"/>
      <c r="C47" s="87"/>
      <c r="D47" s="88" t="s">
        <v>32</v>
      </c>
      <c r="E47" s="88"/>
      <c r="F47" s="88"/>
      <c r="G47" s="88"/>
      <c r="H47" s="140">
        <v>0.8</v>
      </c>
      <c r="I47" s="90">
        <f t="shared" si="1"/>
        <v>0</v>
      </c>
    </row>
    <row r="48" spans="1:9" ht="15" customHeight="1">
      <c r="A48" s="161"/>
      <c r="B48" s="162"/>
      <c r="C48" s="87"/>
      <c r="D48" s="88" t="s">
        <v>33</v>
      </c>
      <c r="E48" s="88"/>
      <c r="F48" s="88"/>
      <c r="G48" s="88"/>
      <c r="H48" s="140">
        <v>0.8</v>
      </c>
      <c r="I48" s="90">
        <f t="shared" si="1"/>
        <v>0</v>
      </c>
    </row>
    <row r="49" spans="1:9" ht="15" customHeight="1">
      <c r="A49" s="161"/>
      <c r="B49" s="162"/>
      <c r="C49" s="87"/>
      <c r="D49" s="88" t="s">
        <v>34</v>
      </c>
      <c r="E49" s="88"/>
      <c r="F49" s="88"/>
      <c r="G49" s="88"/>
      <c r="H49" s="89">
        <v>0.8</v>
      </c>
      <c r="I49" s="90">
        <f t="shared" si="1"/>
        <v>0</v>
      </c>
    </row>
    <row r="50" spans="1:9" ht="15" customHeight="1">
      <c r="A50" s="161"/>
      <c r="B50" s="162"/>
      <c r="C50" s="87"/>
      <c r="D50" s="88" t="s">
        <v>35</v>
      </c>
      <c r="E50" s="88"/>
      <c r="F50" s="88"/>
      <c r="G50" s="88"/>
      <c r="H50" s="89">
        <v>0.8</v>
      </c>
      <c r="I50" s="90">
        <f t="shared" si="1"/>
        <v>0</v>
      </c>
    </row>
    <row r="51" spans="1:9" ht="15" customHeight="1">
      <c r="A51" s="161"/>
      <c r="B51" s="162"/>
      <c r="C51" s="87"/>
      <c r="D51" s="88" t="s">
        <v>36</v>
      </c>
      <c r="E51" s="88"/>
      <c r="F51" s="88"/>
      <c r="G51" s="88"/>
      <c r="H51" s="89">
        <v>0.8</v>
      </c>
      <c r="I51" s="90">
        <f t="shared" si="1"/>
        <v>0</v>
      </c>
    </row>
    <row r="52" spans="2:18" ht="3" customHeight="1">
      <c r="B52" s="38"/>
      <c r="C52" s="41"/>
      <c r="H52" s="23"/>
      <c r="I52" s="24"/>
      <c r="N52" s="38"/>
      <c r="O52" s="42"/>
      <c r="P52" s="32"/>
      <c r="Q52" s="35"/>
      <c r="R52" s="43"/>
    </row>
    <row r="53" spans="1:16" ht="15" customHeight="1">
      <c r="A53" s="163" t="s">
        <v>37</v>
      </c>
      <c r="B53" s="164" t="s">
        <v>157</v>
      </c>
      <c r="C53" s="91"/>
      <c r="D53" s="92" t="s">
        <v>38</v>
      </c>
      <c r="E53" s="92"/>
      <c r="F53" s="92"/>
      <c r="G53" s="92"/>
      <c r="H53" s="141">
        <v>0.35</v>
      </c>
      <c r="I53" s="94">
        <f aca="true" t="shared" si="2" ref="I53:I78">C53*H53</f>
        <v>0</v>
      </c>
      <c r="P53" s="22"/>
    </row>
    <row r="54" spans="1:16" ht="15" customHeight="1">
      <c r="A54" s="163"/>
      <c r="B54" s="164"/>
      <c r="C54" s="91"/>
      <c r="D54" s="92" t="s">
        <v>39</v>
      </c>
      <c r="E54" s="92"/>
      <c r="F54" s="92"/>
      <c r="G54" s="92"/>
      <c r="H54" s="93">
        <v>0.45</v>
      </c>
      <c r="I54" s="94">
        <f t="shared" si="2"/>
        <v>0</v>
      </c>
      <c r="P54" s="22"/>
    </row>
    <row r="55" spans="1:9" ht="15" customHeight="1">
      <c r="A55" s="163"/>
      <c r="B55" s="164"/>
      <c r="C55" s="91"/>
      <c r="D55" s="92" t="s">
        <v>40</v>
      </c>
      <c r="E55" s="92"/>
      <c r="F55" s="92"/>
      <c r="G55" s="92"/>
      <c r="H55" s="93">
        <v>0.35</v>
      </c>
      <c r="I55" s="94">
        <f t="shared" si="2"/>
        <v>0</v>
      </c>
    </row>
    <row r="56" spans="1:9" ht="15" customHeight="1">
      <c r="A56" s="163"/>
      <c r="B56" s="164"/>
      <c r="C56" s="91"/>
      <c r="D56" s="92" t="s">
        <v>41</v>
      </c>
      <c r="E56" s="92"/>
      <c r="F56" s="92"/>
      <c r="G56" s="92"/>
      <c r="H56" s="93">
        <v>0.35</v>
      </c>
      <c r="I56" s="94">
        <f t="shared" si="2"/>
        <v>0</v>
      </c>
    </row>
    <row r="57" spans="1:9" ht="15" customHeight="1">
      <c r="A57" s="163"/>
      <c r="B57" s="164"/>
      <c r="C57" s="91"/>
      <c r="D57" s="92" t="s">
        <v>42</v>
      </c>
      <c r="E57" s="92"/>
      <c r="F57" s="92"/>
      <c r="G57" s="92"/>
      <c r="H57" s="93">
        <v>0.35</v>
      </c>
      <c r="I57" s="94">
        <f t="shared" si="2"/>
        <v>0</v>
      </c>
    </row>
    <row r="58" spans="1:9" ht="15" customHeight="1">
      <c r="A58" s="163"/>
      <c r="B58" s="164"/>
      <c r="C58" s="91"/>
      <c r="D58" s="92" t="s">
        <v>43</v>
      </c>
      <c r="E58" s="92"/>
      <c r="F58" s="92"/>
      <c r="G58" s="92"/>
      <c r="H58" s="93">
        <v>0.35</v>
      </c>
      <c r="I58" s="94">
        <f t="shared" si="2"/>
        <v>0</v>
      </c>
    </row>
    <row r="59" spans="1:9" ht="15" customHeight="1">
      <c r="A59" s="163"/>
      <c r="B59" s="164"/>
      <c r="C59" s="91"/>
      <c r="D59" s="92" t="s">
        <v>44</v>
      </c>
      <c r="E59" s="92"/>
      <c r="F59" s="92"/>
      <c r="G59" s="92"/>
      <c r="H59" s="93">
        <v>0.35</v>
      </c>
      <c r="I59" s="94">
        <f t="shared" si="2"/>
        <v>0</v>
      </c>
    </row>
    <row r="60" spans="1:9" ht="15" customHeight="1">
      <c r="A60" s="163"/>
      <c r="B60" s="164"/>
      <c r="C60" s="91"/>
      <c r="D60" s="92" t="s">
        <v>45</v>
      </c>
      <c r="E60" s="92"/>
      <c r="F60" s="92"/>
      <c r="G60" s="92"/>
      <c r="H60" s="93">
        <v>1.15</v>
      </c>
      <c r="I60" s="94">
        <f t="shared" si="2"/>
        <v>0</v>
      </c>
    </row>
    <row r="61" spans="1:9" ht="15" customHeight="1">
      <c r="A61" s="163"/>
      <c r="B61" s="164"/>
      <c r="C61" s="91"/>
      <c r="D61" s="92" t="s">
        <v>46</v>
      </c>
      <c r="E61" s="92"/>
      <c r="F61" s="92"/>
      <c r="G61" s="92"/>
      <c r="H61" s="93">
        <v>0.35</v>
      </c>
      <c r="I61" s="94">
        <f t="shared" si="2"/>
        <v>0</v>
      </c>
    </row>
    <row r="62" spans="1:9" ht="15" customHeight="1">
      <c r="A62" s="163"/>
      <c r="B62" s="164"/>
      <c r="C62" s="91"/>
      <c r="D62" s="92" t="s">
        <v>47</v>
      </c>
      <c r="E62" s="92"/>
      <c r="F62" s="92"/>
      <c r="G62" s="92"/>
      <c r="H62" s="93">
        <v>0.35</v>
      </c>
      <c r="I62" s="94">
        <f t="shared" si="2"/>
        <v>0</v>
      </c>
    </row>
    <row r="63" spans="1:9" ht="15" customHeight="1">
      <c r="A63" s="163"/>
      <c r="B63" s="164"/>
      <c r="C63" s="91"/>
      <c r="D63" s="92" t="s">
        <v>48</v>
      </c>
      <c r="E63" s="92"/>
      <c r="F63" s="92"/>
      <c r="G63" s="92"/>
      <c r="H63" s="93">
        <v>0.45</v>
      </c>
      <c r="I63" s="94">
        <f t="shared" si="2"/>
        <v>0</v>
      </c>
    </row>
    <row r="64" spans="1:9" ht="15" customHeight="1">
      <c r="A64" s="163"/>
      <c r="B64" s="164"/>
      <c r="C64" s="91"/>
      <c r="D64" s="92" t="s">
        <v>49</v>
      </c>
      <c r="E64" s="92"/>
      <c r="F64" s="92"/>
      <c r="G64" s="92"/>
      <c r="H64" s="93">
        <v>0.35</v>
      </c>
      <c r="I64" s="94">
        <f t="shared" si="2"/>
        <v>0</v>
      </c>
    </row>
    <row r="65" spans="1:9" ht="15" customHeight="1">
      <c r="A65" s="163"/>
      <c r="B65" s="164"/>
      <c r="C65" s="91"/>
      <c r="D65" s="92" t="s">
        <v>50</v>
      </c>
      <c r="E65" s="92"/>
      <c r="F65" s="92"/>
      <c r="G65" s="92"/>
      <c r="H65" s="93">
        <v>0.35</v>
      </c>
      <c r="I65" s="94">
        <f t="shared" si="2"/>
        <v>0</v>
      </c>
    </row>
    <row r="66" spans="1:9" ht="15" customHeight="1">
      <c r="A66" s="163"/>
      <c r="B66" s="164"/>
      <c r="C66" s="91"/>
      <c r="D66" s="92" t="s">
        <v>51</v>
      </c>
      <c r="E66" s="92"/>
      <c r="F66" s="92"/>
      <c r="G66" s="92"/>
      <c r="H66" s="93">
        <v>0.35</v>
      </c>
      <c r="I66" s="94">
        <f t="shared" si="2"/>
        <v>0</v>
      </c>
    </row>
    <row r="67" spans="1:9" ht="15" customHeight="1">
      <c r="A67" s="163"/>
      <c r="B67" s="164"/>
      <c r="C67" s="91"/>
      <c r="D67" s="92" t="s">
        <v>52</v>
      </c>
      <c r="E67" s="92"/>
      <c r="F67" s="92"/>
      <c r="G67" s="92"/>
      <c r="H67" s="93">
        <v>0.45</v>
      </c>
      <c r="I67" s="94">
        <f t="shared" si="2"/>
        <v>0</v>
      </c>
    </row>
    <row r="68" spans="1:9" ht="15" customHeight="1">
      <c r="A68" s="163"/>
      <c r="B68" s="164"/>
      <c r="C68" s="91"/>
      <c r="D68" s="92" t="s">
        <v>53</v>
      </c>
      <c r="E68" s="92"/>
      <c r="F68" s="92"/>
      <c r="G68" s="92"/>
      <c r="H68" s="93">
        <v>0.35</v>
      </c>
      <c r="I68" s="94">
        <f t="shared" si="2"/>
        <v>0</v>
      </c>
    </row>
    <row r="69" spans="1:9" ht="15" customHeight="1">
      <c r="A69" s="163"/>
      <c r="B69" s="164"/>
      <c r="C69" s="91"/>
      <c r="D69" s="92" t="s">
        <v>54</v>
      </c>
      <c r="E69" s="92"/>
      <c r="F69" s="92"/>
      <c r="G69" s="92"/>
      <c r="H69" s="93">
        <v>0.35</v>
      </c>
      <c r="I69" s="94">
        <f t="shared" si="2"/>
        <v>0</v>
      </c>
    </row>
    <row r="70" spans="1:9" ht="15" customHeight="1">
      <c r="A70" s="163"/>
      <c r="B70" s="164"/>
      <c r="C70" s="91"/>
      <c r="D70" s="92" t="s">
        <v>55</v>
      </c>
      <c r="E70" s="92"/>
      <c r="F70" s="92"/>
      <c r="G70" s="92"/>
      <c r="H70" s="93">
        <v>0.45</v>
      </c>
      <c r="I70" s="94">
        <f t="shared" si="2"/>
        <v>0</v>
      </c>
    </row>
    <row r="71" spans="1:9" ht="15" customHeight="1">
      <c r="A71" s="163"/>
      <c r="B71" s="164"/>
      <c r="C71" s="91"/>
      <c r="D71" s="92" t="s">
        <v>56</v>
      </c>
      <c r="E71" s="92"/>
      <c r="F71" s="92"/>
      <c r="G71" s="92"/>
      <c r="H71" s="93">
        <v>0.35</v>
      </c>
      <c r="I71" s="94">
        <f t="shared" si="2"/>
        <v>0</v>
      </c>
    </row>
    <row r="72" spans="1:9" ht="15" customHeight="1">
      <c r="A72" s="163"/>
      <c r="B72" s="164"/>
      <c r="C72" s="91"/>
      <c r="D72" s="92" t="s">
        <v>57</v>
      </c>
      <c r="E72" s="92"/>
      <c r="F72" s="92"/>
      <c r="G72" s="92"/>
      <c r="H72" s="93">
        <v>0.35</v>
      </c>
      <c r="I72" s="94">
        <f t="shared" si="2"/>
        <v>0</v>
      </c>
    </row>
    <row r="73" spans="1:9" ht="15" customHeight="1">
      <c r="A73" s="163"/>
      <c r="B73" s="164"/>
      <c r="C73" s="91"/>
      <c r="D73" s="92" t="s">
        <v>58</v>
      </c>
      <c r="E73" s="92"/>
      <c r="F73" s="92"/>
      <c r="G73" s="92"/>
      <c r="H73" s="93">
        <v>0.85</v>
      </c>
      <c r="I73" s="94">
        <f t="shared" si="2"/>
        <v>0</v>
      </c>
    </row>
    <row r="74" spans="1:9" ht="15" customHeight="1">
      <c r="A74" s="163"/>
      <c r="B74" s="164"/>
      <c r="C74" s="91"/>
      <c r="D74" s="92" t="s">
        <v>59</v>
      </c>
      <c r="E74" s="92"/>
      <c r="F74" s="92"/>
      <c r="G74" s="92"/>
      <c r="H74" s="93">
        <v>0.35</v>
      </c>
      <c r="I74" s="94">
        <f t="shared" si="2"/>
        <v>0</v>
      </c>
    </row>
    <row r="75" spans="1:9" ht="15" customHeight="1">
      <c r="A75" s="163"/>
      <c r="B75" s="164"/>
      <c r="C75" s="91"/>
      <c r="D75" s="92" t="s">
        <v>60</v>
      </c>
      <c r="E75" s="92"/>
      <c r="F75" s="92"/>
      <c r="G75" s="92"/>
      <c r="H75" s="93">
        <v>0.45</v>
      </c>
      <c r="I75" s="94">
        <f t="shared" si="2"/>
        <v>0</v>
      </c>
    </row>
    <row r="76" spans="1:9" ht="15" customHeight="1">
      <c r="A76" s="163"/>
      <c r="B76" s="164"/>
      <c r="C76" s="91"/>
      <c r="D76" s="92" t="s">
        <v>61</v>
      </c>
      <c r="E76" s="92"/>
      <c r="F76" s="92"/>
      <c r="G76" s="92"/>
      <c r="H76" s="93">
        <v>0.55</v>
      </c>
      <c r="I76" s="94">
        <f t="shared" si="2"/>
        <v>0</v>
      </c>
    </row>
    <row r="77" spans="1:9" ht="15" customHeight="1">
      <c r="A77" s="163"/>
      <c r="B77" s="164"/>
      <c r="C77" s="91"/>
      <c r="D77" s="92" t="s">
        <v>62</v>
      </c>
      <c r="E77" s="92"/>
      <c r="F77" s="92"/>
      <c r="G77" s="92"/>
      <c r="H77" s="93">
        <v>0.35</v>
      </c>
      <c r="I77" s="94">
        <f t="shared" si="2"/>
        <v>0</v>
      </c>
    </row>
    <row r="78" spans="1:9" ht="15" customHeight="1">
      <c r="A78" s="126"/>
      <c r="B78" s="126"/>
      <c r="C78" s="91"/>
      <c r="D78" s="92" t="s">
        <v>188</v>
      </c>
      <c r="E78" s="92"/>
      <c r="F78" s="92"/>
      <c r="G78" s="92"/>
      <c r="H78" s="141">
        <v>0.45</v>
      </c>
      <c r="I78" s="94">
        <f t="shared" si="2"/>
        <v>0</v>
      </c>
    </row>
    <row r="79" spans="3:9" ht="3" customHeight="1">
      <c r="C79" s="41"/>
      <c r="H79" s="23"/>
      <c r="I79" s="24"/>
    </row>
    <row r="80" spans="1:17" s="51" customFormat="1" ht="19.5" customHeight="1">
      <c r="A80" s="45"/>
      <c r="B80" s="46"/>
      <c r="C80" s="47"/>
      <c r="D80" s="48"/>
      <c r="E80" s="48"/>
      <c r="F80" s="48"/>
      <c r="G80" s="48"/>
      <c r="H80" s="49" t="s">
        <v>63</v>
      </c>
      <c r="I80" s="50">
        <f>SUM(I28:I79)</f>
        <v>0</v>
      </c>
      <c r="P80" s="23"/>
      <c r="Q80" s="52"/>
    </row>
    <row r="81" spans="1:17" s="75" customFormat="1" ht="19.5" customHeight="1">
      <c r="A81" s="74"/>
      <c r="B81" s="74"/>
      <c r="C81" s="74" t="s">
        <v>13</v>
      </c>
      <c r="D81" s="75" t="s">
        <v>14</v>
      </c>
      <c r="H81" s="76" t="s">
        <v>15</v>
      </c>
      <c r="I81" s="77" t="s">
        <v>16</v>
      </c>
      <c r="Q81" s="78"/>
    </row>
    <row r="82" spans="1:17" s="3" customFormat="1" ht="3" customHeight="1">
      <c r="A82" s="14"/>
      <c r="B82" s="14"/>
      <c r="C82" s="53"/>
      <c r="D82" s="54"/>
      <c r="E82" s="54"/>
      <c r="F82" s="54"/>
      <c r="G82" s="54"/>
      <c r="H82" s="55"/>
      <c r="I82" s="56"/>
      <c r="Q82" s="4"/>
    </row>
    <row r="83" spans="1:9" ht="15.75" customHeight="1">
      <c r="A83" s="166" t="s">
        <v>64</v>
      </c>
      <c r="B83" s="165" t="s">
        <v>65</v>
      </c>
      <c r="C83" s="100"/>
      <c r="D83" s="81" t="s">
        <v>66</v>
      </c>
      <c r="E83" s="101">
        <v>18</v>
      </c>
      <c r="F83" s="102" t="s">
        <v>67</v>
      </c>
      <c r="G83" s="103"/>
      <c r="H83" s="142">
        <v>5.25</v>
      </c>
      <c r="I83" s="83">
        <f aca="true" t="shared" si="3" ref="I83:I88">C83*H83</f>
        <v>0</v>
      </c>
    </row>
    <row r="84" spans="1:9" ht="15.75" customHeight="1">
      <c r="A84" s="166"/>
      <c r="B84" s="165"/>
      <c r="C84" s="100"/>
      <c r="D84" s="81" t="s">
        <v>66</v>
      </c>
      <c r="E84" s="104"/>
      <c r="F84" s="102" t="s">
        <v>68</v>
      </c>
      <c r="G84" s="103"/>
      <c r="H84" s="82">
        <v>5.25</v>
      </c>
      <c r="I84" s="83">
        <f t="shared" si="3"/>
        <v>0</v>
      </c>
    </row>
    <row r="85" spans="1:9" ht="15.75" customHeight="1">
      <c r="A85" s="166"/>
      <c r="B85" s="165"/>
      <c r="C85" s="100"/>
      <c r="D85" s="81" t="s">
        <v>66</v>
      </c>
      <c r="E85" s="104"/>
      <c r="F85" s="102" t="s">
        <v>68</v>
      </c>
      <c r="G85" s="103"/>
      <c r="H85" s="82">
        <v>5.25</v>
      </c>
      <c r="I85" s="83">
        <f t="shared" si="3"/>
        <v>0</v>
      </c>
    </row>
    <row r="86" spans="1:9" ht="15.75" customHeight="1">
      <c r="A86" s="166"/>
      <c r="B86" s="165"/>
      <c r="C86" s="100"/>
      <c r="D86" s="81" t="s">
        <v>66</v>
      </c>
      <c r="E86" s="104"/>
      <c r="F86" s="102" t="s">
        <v>68</v>
      </c>
      <c r="G86" s="103"/>
      <c r="H86" s="82">
        <v>5.25</v>
      </c>
      <c r="I86" s="83">
        <f t="shared" si="3"/>
        <v>0</v>
      </c>
    </row>
    <row r="87" spans="1:9" ht="15.75" customHeight="1">
      <c r="A87" s="166"/>
      <c r="B87" s="165"/>
      <c r="C87" s="100"/>
      <c r="D87" s="81" t="s">
        <v>66</v>
      </c>
      <c r="E87" s="104"/>
      <c r="F87" s="102" t="s">
        <v>68</v>
      </c>
      <c r="G87" s="103"/>
      <c r="H87" s="82">
        <v>5.25</v>
      </c>
      <c r="I87" s="83">
        <f t="shared" si="3"/>
        <v>0</v>
      </c>
    </row>
    <row r="88" spans="1:9" ht="15.75" customHeight="1">
      <c r="A88" s="166"/>
      <c r="B88" s="165"/>
      <c r="C88" s="100"/>
      <c r="D88" s="81" t="s">
        <v>156</v>
      </c>
      <c r="E88" s="111"/>
      <c r="F88" s="102"/>
      <c r="G88" s="103"/>
      <c r="H88" s="82">
        <v>5.25</v>
      </c>
      <c r="I88" s="83">
        <f t="shared" si="3"/>
        <v>0</v>
      </c>
    </row>
    <row r="89" spans="1:17" s="32" customFormat="1" ht="3" customHeight="1">
      <c r="A89" s="166"/>
      <c r="B89" s="79"/>
      <c r="C89" s="27"/>
      <c r="D89" s="16"/>
      <c r="E89" s="16"/>
      <c r="F89" s="58"/>
      <c r="G89" s="16"/>
      <c r="H89" s="28"/>
      <c r="I89" s="29"/>
      <c r="Q89" s="36"/>
    </row>
    <row r="90" spans="1:9" ht="15.75" customHeight="1">
      <c r="A90" s="166"/>
      <c r="B90" s="146" t="s">
        <v>69</v>
      </c>
      <c r="C90" s="134"/>
      <c r="D90" s="129" t="s">
        <v>70</v>
      </c>
      <c r="E90" s="130"/>
      <c r="F90" s="131" t="s">
        <v>68</v>
      </c>
      <c r="G90" s="132"/>
      <c r="H90" s="128">
        <v>30</v>
      </c>
      <c r="I90" s="133">
        <f>C90*H90</f>
        <v>0</v>
      </c>
    </row>
    <row r="91" spans="1:9" ht="15.75" customHeight="1">
      <c r="A91" s="166"/>
      <c r="B91" s="146"/>
      <c r="C91" s="134"/>
      <c r="D91" s="129" t="s">
        <v>70</v>
      </c>
      <c r="E91" s="130"/>
      <c r="F91" s="131" t="s">
        <v>68</v>
      </c>
      <c r="G91" s="132"/>
      <c r="H91" s="128">
        <v>30</v>
      </c>
      <c r="I91" s="133">
        <f>C91*H91</f>
        <v>0</v>
      </c>
    </row>
    <row r="92" spans="1:9" ht="15.75" customHeight="1">
      <c r="A92" s="166"/>
      <c r="B92" s="146"/>
      <c r="C92" s="134"/>
      <c r="D92" s="129" t="s">
        <v>70</v>
      </c>
      <c r="E92" s="130"/>
      <c r="F92" s="131" t="s">
        <v>68</v>
      </c>
      <c r="G92" s="132"/>
      <c r="H92" s="128">
        <v>30</v>
      </c>
      <c r="I92" s="133">
        <f>C92*H92</f>
        <v>0</v>
      </c>
    </row>
    <row r="93" spans="1:17" s="32" customFormat="1" ht="4.5" customHeight="1">
      <c r="A93" s="166"/>
      <c r="B93" s="146"/>
      <c r="C93" s="6"/>
      <c r="F93" s="59"/>
      <c r="H93" s="6"/>
      <c r="I93" s="34"/>
      <c r="Q93" s="36"/>
    </row>
    <row r="94" spans="1:9" ht="15.75" customHeight="1">
      <c r="A94" s="166"/>
      <c r="B94" s="146"/>
      <c r="C94" s="100"/>
      <c r="D94" s="81" t="s">
        <v>71</v>
      </c>
      <c r="E94" s="104"/>
      <c r="F94" s="102" t="s">
        <v>68</v>
      </c>
      <c r="G94" s="103"/>
      <c r="H94" s="82">
        <v>30</v>
      </c>
      <c r="I94" s="83">
        <f>C94*H94</f>
        <v>0</v>
      </c>
    </row>
    <row r="95" spans="1:9" ht="15.75" customHeight="1">
      <c r="A95" s="166"/>
      <c r="B95" s="146"/>
      <c r="C95" s="100"/>
      <c r="D95" s="81" t="s">
        <v>71</v>
      </c>
      <c r="E95" s="104"/>
      <c r="F95" s="102" t="s">
        <v>68</v>
      </c>
      <c r="G95" s="103"/>
      <c r="H95" s="82">
        <v>30</v>
      </c>
      <c r="I95" s="83">
        <f>C95*H95</f>
        <v>0</v>
      </c>
    </row>
    <row r="96" spans="1:9" ht="15.75" customHeight="1">
      <c r="A96" s="166"/>
      <c r="B96" s="146"/>
      <c r="C96" s="100"/>
      <c r="D96" s="81" t="s">
        <v>71</v>
      </c>
      <c r="E96" s="104"/>
      <c r="F96" s="102" t="s">
        <v>68</v>
      </c>
      <c r="G96" s="103"/>
      <c r="H96" s="82">
        <v>30</v>
      </c>
      <c r="I96" s="83">
        <f>C96*H96</f>
        <v>0</v>
      </c>
    </row>
    <row r="97" spans="1:17" s="32" customFormat="1" ht="4.5" customHeight="1">
      <c r="A97" s="166"/>
      <c r="B97" s="146"/>
      <c r="C97" s="6"/>
      <c r="F97" s="59"/>
      <c r="H97" s="6"/>
      <c r="I97" s="34"/>
      <c r="P97" s="35"/>
      <c r="Q97" s="36"/>
    </row>
    <row r="98" spans="1:9" ht="15.75" customHeight="1">
      <c r="A98" s="166"/>
      <c r="B98" s="146"/>
      <c r="C98" s="100"/>
      <c r="D98" s="81" t="s">
        <v>72</v>
      </c>
      <c r="E98" s="104"/>
      <c r="F98" s="102" t="s">
        <v>68</v>
      </c>
      <c r="G98" s="103"/>
      <c r="H98" s="82">
        <v>30</v>
      </c>
      <c r="I98" s="83">
        <f>C98*H98</f>
        <v>0</v>
      </c>
    </row>
    <row r="99" spans="1:9" ht="15.75" customHeight="1">
      <c r="A99" s="166"/>
      <c r="B99" s="146"/>
      <c r="C99" s="100"/>
      <c r="D99" s="81" t="s">
        <v>72</v>
      </c>
      <c r="E99" s="104"/>
      <c r="F99" s="102" t="s">
        <v>68</v>
      </c>
      <c r="G99" s="103"/>
      <c r="H99" s="82">
        <v>30</v>
      </c>
      <c r="I99" s="83">
        <f>C99*H99</f>
        <v>0</v>
      </c>
    </row>
    <row r="100" spans="1:9" ht="15.75" customHeight="1">
      <c r="A100" s="166"/>
      <c r="B100" s="146"/>
      <c r="C100" s="100"/>
      <c r="D100" s="81" t="s">
        <v>72</v>
      </c>
      <c r="E100" s="104"/>
      <c r="F100" s="102" t="s">
        <v>68</v>
      </c>
      <c r="G100" s="103"/>
      <c r="H100" s="82">
        <v>30</v>
      </c>
      <c r="I100" s="83">
        <f>C100*H100</f>
        <v>0</v>
      </c>
    </row>
    <row r="101" spans="1:17" s="32" customFormat="1" ht="4.5" customHeight="1">
      <c r="A101" s="166"/>
      <c r="B101" s="146"/>
      <c r="C101" s="6"/>
      <c r="F101" s="59"/>
      <c r="H101" s="6"/>
      <c r="I101" s="34"/>
      <c r="P101" s="35"/>
      <c r="Q101" s="36"/>
    </row>
    <row r="102" spans="1:9" ht="15.75" customHeight="1">
      <c r="A102" s="166"/>
      <c r="B102" s="146"/>
      <c r="C102" s="100"/>
      <c r="D102" s="81" t="s">
        <v>73</v>
      </c>
      <c r="E102" s="104"/>
      <c r="F102" s="102" t="s">
        <v>68</v>
      </c>
      <c r="G102" s="103"/>
      <c r="H102" s="82">
        <v>30</v>
      </c>
      <c r="I102" s="83">
        <f>C102*H102</f>
        <v>0</v>
      </c>
    </row>
    <row r="103" spans="1:9" ht="15.75" customHeight="1">
      <c r="A103" s="166"/>
      <c r="B103" s="146"/>
      <c r="C103" s="100"/>
      <c r="D103" s="81" t="s">
        <v>73</v>
      </c>
      <c r="E103" s="104"/>
      <c r="F103" s="102" t="s">
        <v>68</v>
      </c>
      <c r="G103" s="103"/>
      <c r="H103" s="82">
        <v>30</v>
      </c>
      <c r="I103" s="83">
        <f>C103*H103</f>
        <v>0</v>
      </c>
    </row>
    <row r="104" spans="1:9" ht="15.75" customHeight="1">
      <c r="A104" s="166"/>
      <c r="B104" s="146"/>
      <c r="C104" s="100"/>
      <c r="D104" s="81" t="s">
        <v>73</v>
      </c>
      <c r="E104" s="104"/>
      <c r="F104" s="102" t="s">
        <v>68</v>
      </c>
      <c r="G104" s="103"/>
      <c r="H104" s="82">
        <v>30</v>
      </c>
      <c r="I104" s="83">
        <f>C104*H104</f>
        <v>0</v>
      </c>
    </row>
    <row r="105" spans="1:17" s="32" customFormat="1" ht="4.5" customHeight="1">
      <c r="A105" s="166"/>
      <c r="B105" s="146"/>
      <c r="C105" s="39"/>
      <c r="F105" s="59"/>
      <c r="H105" s="33"/>
      <c r="I105" s="34"/>
      <c r="J105" s="35"/>
      <c r="P105" s="35"/>
      <c r="Q105" s="36"/>
    </row>
    <row r="106" spans="1:9" ht="15.75" customHeight="1">
      <c r="A106" s="166"/>
      <c r="B106" s="146"/>
      <c r="C106" s="100"/>
      <c r="D106" s="81" t="s">
        <v>74</v>
      </c>
      <c r="E106" s="104"/>
      <c r="F106" s="102" t="s">
        <v>68</v>
      </c>
      <c r="G106" s="103"/>
      <c r="H106" s="82">
        <v>30</v>
      </c>
      <c r="I106" s="83">
        <f>C106*H106</f>
        <v>0</v>
      </c>
    </row>
    <row r="107" spans="1:9" ht="15.75" customHeight="1">
      <c r="A107" s="166"/>
      <c r="B107" s="146"/>
      <c r="C107" s="100"/>
      <c r="D107" s="81" t="s">
        <v>74</v>
      </c>
      <c r="E107" s="104"/>
      <c r="F107" s="102" t="s">
        <v>68</v>
      </c>
      <c r="G107" s="103"/>
      <c r="H107" s="82">
        <v>30</v>
      </c>
      <c r="I107" s="83">
        <f>C107*H107</f>
        <v>0</v>
      </c>
    </row>
    <row r="108" spans="1:9" ht="15.75" customHeight="1">
      <c r="A108" s="166"/>
      <c r="B108" s="146"/>
      <c r="C108" s="100"/>
      <c r="D108" s="81" t="s">
        <v>74</v>
      </c>
      <c r="E108" s="104"/>
      <c r="F108" s="102" t="s">
        <v>68</v>
      </c>
      <c r="G108" s="103"/>
      <c r="H108" s="82">
        <v>30</v>
      </c>
      <c r="I108" s="83">
        <f>C108*H108</f>
        <v>0</v>
      </c>
    </row>
    <row r="109" spans="1:9" ht="15.75" customHeight="1">
      <c r="A109" s="166"/>
      <c r="B109" s="146"/>
      <c r="C109" s="100"/>
      <c r="D109" s="81" t="s">
        <v>189</v>
      </c>
      <c r="E109" s="111"/>
      <c r="F109" s="112"/>
      <c r="G109" s="103"/>
      <c r="H109" s="82">
        <v>30</v>
      </c>
      <c r="I109" s="83">
        <f>C109*H109</f>
        <v>0</v>
      </c>
    </row>
    <row r="110" spans="1:17" s="32" customFormat="1" ht="4.5" customHeight="1">
      <c r="A110" s="166"/>
      <c r="B110" s="146"/>
      <c r="C110" s="6"/>
      <c r="F110" s="59"/>
      <c r="H110" s="6"/>
      <c r="I110" s="34"/>
      <c r="P110" s="35"/>
      <c r="Q110" s="36"/>
    </row>
    <row r="111" spans="1:9" ht="15.75" customHeight="1">
      <c r="A111" s="166"/>
      <c r="B111" s="146"/>
      <c r="C111" s="100"/>
      <c r="D111" s="81" t="s">
        <v>75</v>
      </c>
      <c r="E111" s="104"/>
      <c r="F111" s="102" t="s">
        <v>68</v>
      </c>
      <c r="G111" s="103"/>
      <c r="H111" s="82">
        <v>30</v>
      </c>
      <c r="I111" s="83">
        <f>C111*H111</f>
        <v>0</v>
      </c>
    </row>
    <row r="112" spans="1:9" ht="15.75" customHeight="1">
      <c r="A112" s="166"/>
      <c r="B112" s="146"/>
      <c r="C112" s="100"/>
      <c r="D112" s="81" t="s">
        <v>75</v>
      </c>
      <c r="E112" s="104"/>
      <c r="F112" s="102" t="s">
        <v>68</v>
      </c>
      <c r="G112" s="103"/>
      <c r="H112" s="82">
        <v>30</v>
      </c>
      <c r="I112" s="83">
        <f>C112*H112</f>
        <v>0</v>
      </c>
    </row>
    <row r="113" spans="1:9" ht="15.75" customHeight="1">
      <c r="A113" s="166"/>
      <c r="B113" s="146"/>
      <c r="C113" s="100"/>
      <c r="D113" s="81" t="s">
        <v>75</v>
      </c>
      <c r="E113" s="104"/>
      <c r="F113" s="102" t="s">
        <v>68</v>
      </c>
      <c r="G113" s="103"/>
      <c r="H113" s="82">
        <v>30</v>
      </c>
      <c r="I113" s="83">
        <f>C113*H113</f>
        <v>0</v>
      </c>
    </row>
    <row r="114" spans="1:9" ht="15.75" customHeight="1">
      <c r="A114" s="166"/>
      <c r="B114" s="146"/>
      <c r="C114" s="100"/>
      <c r="D114" s="81" t="s">
        <v>170</v>
      </c>
      <c r="E114" s="111"/>
      <c r="F114" s="112"/>
      <c r="G114" s="103"/>
      <c r="H114" s="82">
        <v>30</v>
      </c>
      <c r="I114" s="83">
        <f>C114*H114</f>
        <v>0</v>
      </c>
    </row>
    <row r="115" spans="1:16" s="36" customFormat="1" ht="4.5" customHeight="1">
      <c r="A115" s="166"/>
      <c r="B115" s="146"/>
      <c r="C115" s="6"/>
      <c r="D115" s="32"/>
      <c r="E115" s="32"/>
      <c r="F115" s="59"/>
      <c r="G115" s="32"/>
      <c r="H115" s="6"/>
      <c r="I115" s="34"/>
      <c r="J115" s="32"/>
      <c r="K115" s="32"/>
      <c r="L115" s="32"/>
      <c r="M115" s="32"/>
      <c r="N115" s="32"/>
      <c r="O115" s="32"/>
      <c r="P115" s="35"/>
    </row>
    <row r="116" spans="1:9" ht="15.75" customHeight="1">
      <c r="A116" s="166"/>
      <c r="B116" s="146"/>
      <c r="C116" s="134"/>
      <c r="D116" s="129" t="s">
        <v>76</v>
      </c>
      <c r="E116" s="130"/>
      <c r="F116" s="131" t="s">
        <v>68</v>
      </c>
      <c r="G116" s="132"/>
      <c r="H116" s="128">
        <v>30</v>
      </c>
      <c r="I116" s="133">
        <f>C116*H116</f>
        <v>0</v>
      </c>
    </row>
    <row r="117" spans="1:9" ht="15.75" customHeight="1">
      <c r="A117" s="166"/>
      <c r="B117" s="146"/>
      <c r="C117" s="134"/>
      <c r="D117" s="129" t="s">
        <v>76</v>
      </c>
      <c r="E117" s="130"/>
      <c r="F117" s="131" t="s">
        <v>68</v>
      </c>
      <c r="G117" s="132"/>
      <c r="H117" s="128">
        <v>30</v>
      </c>
      <c r="I117" s="133">
        <f>C117*H117</f>
        <v>0</v>
      </c>
    </row>
    <row r="118" spans="1:9" ht="15.75" customHeight="1">
      <c r="A118" s="166"/>
      <c r="B118" s="146"/>
      <c r="C118" s="134"/>
      <c r="D118" s="129" t="s">
        <v>76</v>
      </c>
      <c r="E118" s="130"/>
      <c r="F118" s="131" t="s">
        <v>68</v>
      </c>
      <c r="G118" s="132"/>
      <c r="H118" s="128">
        <v>30</v>
      </c>
      <c r="I118" s="133">
        <f>C118*H118</f>
        <v>0</v>
      </c>
    </row>
    <row r="119" spans="1:16" s="36" customFormat="1" ht="4.5" customHeight="1">
      <c r="A119" s="166"/>
      <c r="B119" s="146"/>
      <c r="C119" s="6"/>
      <c r="D119" s="32"/>
      <c r="E119" s="32"/>
      <c r="F119" s="59"/>
      <c r="G119" s="32"/>
      <c r="H119" s="6"/>
      <c r="I119" s="34"/>
      <c r="J119" s="32"/>
      <c r="K119" s="32"/>
      <c r="L119" s="32"/>
      <c r="M119" s="32"/>
      <c r="N119" s="32"/>
      <c r="O119" s="32"/>
      <c r="P119" s="35"/>
    </row>
    <row r="120" spans="1:9" ht="15.75" customHeight="1">
      <c r="A120" s="166"/>
      <c r="B120" s="146"/>
      <c r="C120" s="100"/>
      <c r="D120" s="81" t="s">
        <v>77</v>
      </c>
      <c r="E120" s="104"/>
      <c r="F120" s="102" t="s">
        <v>68</v>
      </c>
      <c r="G120" s="103"/>
      <c r="H120" s="82">
        <v>30</v>
      </c>
      <c r="I120" s="83">
        <f>C120*H120</f>
        <v>0</v>
      </c>
    </row>
    <row r="121" spans="1:9" ht="15.75" customHeight="1">
      <c r="A121" s="166"/>
      <c r="B121" s="146"/>
      <c r="C121" s="100"/>
      <c r="D121" s="81" t="s">
        <v>77</v>
      </c>
      <c r="E121" s="104"/>
      <c r="F121" s="102" t="s">
        <v>68</v>
      </c>
      <c r="G121" s="103"/>
      <c r="H121" s="82">
        <v>30</v>
      </c>
      <c r="I121" s="83">
        <f>C121*H121</f>
        <v>0</v>
      </c>
    </row>
    <row r="122" spans="1:9" ht="15.75" customHeight="1">
      <c r="A122" s="166"/>
      <c r="B122" s="146"/>
      <c r="C122" s="100"/>
      <c r="D122" s="81" t="s">
        <v>77</v>
      </c>
      <c r="E122" s="104"/>
      <c r="F122" s="102" t="s">
        <v>68</v>
      </c>
      <c r="G122" s="103"/>
      <c r="H122" s="82">
        <v>30</v>
      </c>
      <c r="I122" s="83">
        <f>C122*H122</f>
        <v>0</v>
      </c>
    </row>
    <row r="123" spans="1:16" s="36" customFormat="1" ht="4.5" customHeight="1">
      <c r="A123" s="166"/>
      <c r="B123" s="146"/>
      <c r="C123" s="6"/>
      <c r="D123" s="32"/>
      <c r="E123" s="32"/>
      <c r="F123" s="59"/>
      <c r="G123" s="32"/>
      <c r="H123" s="6"/>
      <c r="I123" s="34"/>
      <c r="J123" s="32"/>
      <c r="K123" s="32"/>
      <c r="L123" s="32"/>
      <c r="M123" s="32"/>
      <c r="N123" s="32"/>
      <c r="O123" s="32"/>
      <c r="P123" s="35"/>
    </row>
    <row r="124" spans="1:9" ht="15.75" customHeight="1">
      <c r="A124" s="166"/>
      <c r="B124" s="146"/>
      <c r="C124" s="100"/>
      <c r="D124" s="81" t="s">
        <v>78</v>
      </c>
      <c r="E124" s="104"/>
      <c r="F124" s="102" t="s">
        <v>68</v>
      </c>
      <c r="G124" s="103"/>
      <c r="H124" s="82">
        <v>30</v>
      </c>
      <c r="I124" s="83">
        <f>C124*H124</f>
        <v>0</v>
      </c>
    </row>
    <row r="125" spans="1:9" ht="15.75" customHeight="1">
      <c r="A125" s="166"/>
      <c r="B125" s="146"/>
      <c r="C125" s="100"/>
      <c r="D125" s="81" t="s">
        <v>78</v>
      </c>
      <c r="E125" s="104"/>
      <c r="F125" s="102" t="s">
        <v>68</v>
      </c>
      <c r="G125" s="103"/>
      <c r="H125" s="82">
        <v>30</v>
      </c>
      <c r="I125" s="83">
        <f>C125*H125</f>
        <v>0</v>
      </c>
    </row>
    <row r="126" spans="1:9" ht="15.75" customHeight="1">
      <c r="A126" s="166"/>
      <c r="B126" s="146"/>
      <c r="C126" s="100"/>
      <c r="D126" s="81" t="s">
        <v>78</v>
      </c>
      <c r="E126" s="104"/>
      <c r="F126" s="102" t="s">
        <v>68</v>
      </c>
      <c r="G126" s="103"/>
      <c r="H126" s="82">
        <v>30</v>
      </c>
      <c r="I126" s="83">
        <f>C126*H126</f>
        <v>0</v>
      </c>
    </row>
    <row r="127" spans="1:16" s="36" customFormat="1" ht="3" customHeight="1">
      <c r="A127" s="166"/>
      <c r="B127" s="79"/>
      <c r="C127" s="39"/>
      <c r="D127" s="32"/>
      <c r="E127" s="42"/>
      <c r="F127" s="106"/>
      <c r="G127" s="106"/>
      <c r="H127" s="33"/>
      <c r="I127" s="34"/>
      <c r="J127" s="32"/>
      <c r="K127" s="32"/>
      <c r="L127" s="32"/>
      <c r="M127" s="32"/>
      <c r="N127" s="32"/>
      <c r="O127" s="32"/>
      <c r="P127" s="35"/>
    </row>
    <row r="128" spans="1:16" ht="15.75" customHeight="1">
      <c r="A128" s="166"/>
      <c r="B128" s="165" t="s">
        <v>174</v>
      </c>
      <c r="C128" s="100"/>
      <c r="D128" s="129" t="s">
        <v>79</v>
      </c>
      <c r="E128" s="130"/>
      <c r="F128" s="131" t="s">
        <v>190</v>
      </c>
      <c r="G128" s="132"/>
      <c r="H128" s="128">
        <v>18</v>
      </c>
      <c r="I128" s="133">
        <f>C128*H128</f>
        <v>0</v>
      </c>
      <c r="P128" s="22"/>
    </row>
    <row r="129" spans="1:16" ht="15.75" customHeight="1">
      <c r="A129" s="166"/>
      <c r="B129" s="165"/>
      <c r="C129" s="100"/>
      <c r="D129" s="129" t="s">
        <v>79</v>
      </c>
      <c r="E129" s="130"/>
      <c r="F129" s="131"/>
      <c r="G129" s="132"/>
      <c r="H129" s="128">
        <v>18</v>
      </c>
      <c r="I129" s="133">
        <f>C129*H129</f>
        <v>0</v>
      </c>
      <c r="P129" s="22"/>
    </row>
    <row r="130" spans="1:16" ht="15.75" customHeight="1">
      <c r="A130" s="166"/>
      <c r="B130" s="165"/>
      <c r="C130" s="100"/>
      <c r="D130" s="129" t="s">
        <v>79</v>
      </c>
      <c r="E130" s="130"/>
      <c r="F130" s="131"/>
      <c r="G130" s="132"/>
      <c r="H130" s="128">
        <v>18</v>
      </c>
      <c r="I130" s="133">
        <f>C130*H130</f>
        <v>0</v>
      </c>
      <c r="P130" s="22"/>
    </row>
    <row r="131" spans="1:16" ht="15.75" customHeight="1">
      <c r="A131" s="166"/>
      <c r="B131" s="165"/>
      <c r="C131" s="100"/>
      <c r="D131" s="143" t="s">
        <v>178</v>
      </c>
      <c r="E131" s="130"/>
      <c r="F131" s="131" t="s">
        <v>191</v>
      </c>
      <c r="G131" s="132"/>
      <c r="H131" s="142">
        <v>9</v>
      </c>
      <c r="I131" s="144">
        <f>C131*H131</f>
        <v>0</v>
      </c>
      <c r="P131" s="22"/>
    </row>
    <row r="132" spans="1:16" ht="15.75" customHeight="1">
      <c r="A132" s="166"/>
      <c r="B132" s="165"/>
      <c r="C132" s="100"/>
      <c r="D132" s="143" t="s">
        <v>179</v>
      </c>
      <c r="E132" s="130"/>
      <c r="F132" s="131" t="s">
        <v>191</v>
      </c>
      <c r="G132" s="132"/>
      <c r="H132" s="142">
        <v>9</v>
      </c>
      <c r="I132" s="144">
        <f>C132*H132</f>
        <v>0</v>
      </c>
      <c r="P132" s="22"/>
    </row>
    <row r="133" spans="1:17" s="60" customFormat="1" ht="3" customHeight="1">
      <c r="A133" s="166"/>
      <c r="B133" s="80"/>
      <c r="C133" s="39"/>
      <c r="D133" s="32"/>
      <c r="E133" s="32"/>
      <c r="F133" s="32"/>
      <c r="G133" s="32"/>
      <c r="H133" s="33"/>
      <c r="I133" s="34"/>
      <c r="P133" s="61"/>
      <c r="Q133" s="62"/>
    </row>
    <row r="134" spans="1:16" ht="15.75" customHeight="1">
      <c r="A134" s="166"/>
      <c r="B134" s="105"/>
      <c r="C134" s="100"/>
      <c r="D134" s="81" t="s">
        <v>168</v>
      </c>
      <c r="E134" s="104"/>
      <c r="F134" s="102" t="s">
        <v>158</v>
      </c>
      <c r="G134" s="81"/>
      <c r="H134" s="82">
        <v>5</v>
      </c>
      <c r="I134" s="83">
        <f>C134*H134</f>
        <v>0</v>
      </c>
      <c r="P134" s="22"/>
    </row>
    <row r="135" spans="1:17" s="107" customFormat="1" ht="3" customHeight="1">
      <c r="A135" s="166"/>
      <c r="B135" s="79"/>
      <c r="C135" s="31"/>
      <c r="F135" s="108"/>
      <c r="H135" s="109"/>
      <c r="I135" s="34"/>
      <c r="Q135" s="110"/>
    </row>
    <row r="136" spans="1:9" ht="15.75" customHeight="1">
      <c r="A136" s="166"/>
      <c r="B136" s="146" t="s">
        <v>80</v>
      </c>
      <c r="C136" s="100"/>
      <c r="D136" s="81" t="s">
        <v>81</v>
      </c>
      <c r="E136" s="81"/>
      <c r="F136" s="81"/>
      <c r="G136" s="81"/>
      <c r="H136" s="82">
        <v>12</v>
      </c>
      <c r="I136" s="83">
        <f>C136*H136</f>
        <v>0</v>
      </c>
    </row>
    <row r="137" spans="1:9" ht="15.75" customHeight="1">
      <c r="A137" s="166"/>
      <c r="B137" s="146"/>
      <c r="C137" s="100"/>
      <c r="D137" s="81" t="s">
        <v>82</v>
      </c>
      <c r="E137" s="81"/>
      <c r="F137" s="81"/>
      <c r="G137" s="81"/>
      <c r="H137" s="82">
        <v>12</v>
      </c>
      <c r="I137" s="83">
        <f>C137*H137</f>
        <v>0</v>
      </c>
    </row>
    <row r="138" spans="1:9" ht="15.75" customHeight="1">
      <c r="A138" s="166"/>
      <c r="B138" s="146"/>
      <c r="C138" s="100"/>
      <c r="D138" s="81" t="s">
        <v>83</v>
      </c>
      <c r="E138" s="81"/>
      <c r="F138" s="81"/>
      <c r="G138" s="81"/>
      <c r="H138" s="82">
        <v>12</v>
      </c>
      <c r="I138" s="83">
        <f>C138*H138</f>
        <v>0</v>
      </c>
    </row>
    <row r="139" spans="1:9" ht="15.75" customHeight="1">
      <c r="A139" s="166"/>
      <c r="B139" s="146"/>
      <c r="C139" s="100"/>
      <c r="D139" s="81" t="s">
        <v>84</v>
      </c>
      <c r="E139" s="81"/>
      <c r="F139" s="81"/>
      <c r="G139" s="81"/>
      <c r="H139" s="82">
        <v>12</v>
      </c>
      <c r="I139" s="83">
        <f>C139*H139</f>
        <v>0</v>
      </c>
    </row>
    <row r="140" spans="1:17" s="64" customFormat="1" ht="3" customHeight="1">
      <c r="A140" s="21"/>
      <c r="B140" s="57"/>
      <c r="C140" s="63"/>
      <c r="F140" s="65"/>
      <c r="H140" s="66"/>
      <c r="I140" s="24"/>
      <c r="P140" s="68"/>
      <c r="Q140" s="67"/>
    </row>
    <row r="141" spans="1:17" s="51" customFormat="1" ht="19.5" customHeight="1">
      <c r="A141" s="45"/>
      <c r="B141" s="46"/>
      <c r="C141" s="47"/>
      <c r="D141" s="48"/>
      <c r="E141" s="48"/>
      <c r="F141" s="48"/>
      <c r="G141" s="48"/>
      <c r="H141" s="49" t="s">
        <v>85</v>
      </c>
      <c r="I141" s="50">
        <f>SUM(I82:I140)</f>
        <v>0</v>
      </c>
      <c r="P141" s="23"/>
      <c r="Q141" s="52"/>
    </row>
    <row r="142" spans="1:17" s="75" customFormat="1" ht="19.5" customHeight="1">
      <c r="A142" s="74"/>
      <c r="B142" s="74"/>
      <c r="C142" s="74" t="s">
        <v>13</v>
      </c>
      <c r="D142" s="75" t="s">
        <v>14</v>
      </c>
      <c r="H142" s="76" t="s">
        <v>15</v>
      </c>
      <c r="I142" s="77" t="s">
        <v>16</v>
      </c>
      <c r="Q142" s="78"/>
    </row>
    <row r="143" spans="1:17" s="32" customFormat="1" ht="4.5" customHeight="1">
      <c r="A143" s="14"/>
      <c r="B143" s="15"/>
      <c r="C143" s="27"/>
      <c r="D143" s="16"/>
      <c r="E143" s="16"/>
      <c r="F143" s="16"/>
      <c r="G143" s="16"/>
      <c r="H143" s="28"/>
      <c r="I143" s="29"/>
      <c r="Q143" s="36"/>
    </row>
    <row r="144" spans="1:9" ht="15.75" customHeight="1">
      <c r="A144" s="160" t="s">
        <v>86</v>
      </c>
      <c r="B144" s="99"/>
      <c r="C144" s="95"/>
      <c r="D144" s="96" t="s">
        <v>87</v>
      </c>
      <c r="E144" s="96"/>
      <c r="F144" s="96"/>
      <c r="G144" s="96"/>
      <c r="H144" s="97">
        <v>23.5</v>
      </c>
      <c r="I144" s="98">
        <f aca="true" t="shared" si="4" ref="I144:I167">C144*H144</f>
        <v>0</v>
      </c>
    </row>
    <row r="145" spans="1:9" ht="15.75" customHeight="1">
      <c r="A145" s="160"/>
      <c r="B145" s="99"/>
      <c r="C145" s="95"/>
      <c r="D145" s="96" t="s">
        <v>185</v>
      </c>
      <c r="E145" s="96"/>
      <c r="F145" s="96"/>
      <c r="G145" s="96"/>
      <c r="H145" s="97">
        <v>21</v>
      </c>
      <c r="I145" s="98">
        <f t="shared" si="4"/>
        <v>0</v>
      </c>
    </row>
    <row r="146" spans="1:9" ht="15.75" customHeight="1">
      <c r="A146" s="160"/>
      <c r="B146" s="99"/>
      <c r="C146" s="95"/>
      <c r="D146" s="96" t="s">
        <v>88</v>
      </c>
      <c r="E146" s="96"/>
      <c r="F146" s="96"/>
      <c r="G146" s="96"/>
      <c r="H146" s="97">
        <v>18</v>
      </c>
      <c r="I146" s="98">
        <f t="shared" si="4"/>
        <v>0</v>
      </c>
    </row>
    <row r="147" spans="1:9" ht="15.75" customHeight="1">
      <c r="A147" s="160"/>
      <c r="B147" s="99"/>
      <c r="C147" s="95"/>
      <c r="D147" s="96" t="s">
        <v>89</v>
      </c>
      <c r="E147" s="96"/>
      <c r="F147" s="96"/>
      <c r="G147" s="96"/>
      <c r="H147" s="97">
        <v>43</v>
      </c>
      <c r="I147" s="98">
        <f t="shared" si="4"/>
        <v>0</v>
      </c>
    </row>
    <row r="148" spans="1:9" ht="15.75" customHeight="1">
      <c r="A148" s="160"/>
      <c r="B148" s="99"/>
      <c r="C148" s="95"/>
      <c r="D148" s="96" t="s">
        <v>90</v>
      </c>
      <c r="E148" s="96"/>
      <c r="F148" s="96"/>
      <c r="G148" s="96"/>
      <c r="H148" s="97">
        <v>15.5</v>
      </c>
      <c r="I148" s="98">
        <f t="shared" si="4"/>
        <v>0</v>
      </c>
    </row>
    <row r="149" spans="1:9" ht="15.75" customHeight="1">
      <c r="A149" s="160"/>
      <c r="B149" s="99"/>
      <c r="C149" s="95"/>
      <c r="D149" s="96" t="s">
        <v>91</v>
      </c>
      <c r="E149" s="96"/>
      <c r="F149" s="96"/>
      <c r="G149" s="96"/>
      <c r="H149" s="97">
        <v>30</v>
      </c>
      <c r="I149" s="98">
        <f t="shared" si="4"/>
        <v>0</v>
      </c>
    </row>
    <row r="150" spans="1:9" ht="15.75" customHeight="1">
      <c r="A150" s="160"/>
      <c r="B150" s="99"/>
      <c r="C150" s="95"/>
      <c r="D150" s="96"/>
      <c r="E150" s="96"/>
      <c r="F150" s="96"/>
      <c r="G150" s="96"/>
      <c r="H150" s="136">
        <v>0</v>
      </c>
      <c r="I150" s="98">
        <f t="shared" si="4"/>
        <v>0</v>
      </c>
    </row>
    <row r="151" spans="1:9" ht="15.75" customHeight="1">
      <c r="A151" s="160"/>
      <c r="B151" s="99"/>
      <c r="C151" s="95"/>
      <c r="D151" s="96"/>
      <c r="E151" s="96"/>
      <c r="F151" s="96"/>
      <c r="G151" s="96"/>
      <c r="H151" s="136">
        <v>0</v>
      </c>
      <c r="I151" s="98">
        <f t="shared" si="4"/>
        <v>0</v>
      </c>
    </row>
    <row r="152" spans="1:9" ht="15.75" customHeight="1">
      <c r="A152" s="160"/>
      <c r="B152" s="99"/>
      <c r="C152" s="95"/>
      <c r="D152" s="96" t="s">
        <v>92</v>
      </c>
      <c r="E152" s="96"/>
      <c r="F152" s="96"/>
      <c r="G152" s="96"/>
      <c r="H152" s="97">
        <v>20</v>
      </c>
      <c r="I152" s="98">
        <f t="shared" si="4"/>
        <v>0</v>
      </c>
    </row>
    <row r="153" spans="1:9" ht="15.75" customHeight="1">
      <c r="A153" s="160"/>
      <c r="B153" s="99"/>
      <c r="C153" s="95"/>
      <c r="D153" s="96" t="s">
        <v>93</v>
      </c>
      <c r="E153" s="96"/>
      <c r="F153" s="96"/>
      <c r="G153" s="96"/>
      <c r="H153" s="97">
        <v>31</v>
      </c>
      <c r="I153" s="98">
        <f t="shared" si="4"/>
        <v>0</v>
      </c>
    </row>
    <row r="154" spans="1:9" ht="15.75" customHeight="1">
      <c r="A154" s="160"/>
      <c r="B154" s="99"/>
      <c r="C154" s="95"/>
      <c r="D154" s="96" t="s">
        <v>94</v>
      </c>
      <c r="E154" s="96"/>
      <c r="F154" s="96"/>
      <c r="G154" s="96"/>
      <c r="H154" s="97">
        <v>21</v>
      </c>
      <c r="I154" s="98">
        <f t="shared" si="4"/>
        <v>0</v>
      </c>
    </row>
    <row r="155" spans="1:9" ht="15.75" customHeight="1">
      <c r="A155" s="160"/>
      <c r="B155" s="99"/>
      <c r="C155" s="95"/>
      <c r="D155" s="96"/>
      <c r="E155" s="96"/>
      <c r="F155" s="96"/>
      <c r="G155" s="96"/>
      <c r="H155" s="97">
        <v>0</v>
      </c>
      <c r="I155" s="98">
        <f t="shared" si="4"/>
        <v>0</v>
      </c>
    </row>
    <row r="156" spans="1:9" ht="15.75" customHeight="1">
      <c r="A156" s="160"/>
      <c r="B156" s="99"/>
      <c r="C156" s="95"/>
      <c r="D156" s="96" t="s">
        <v>95</v>
      </c>
      <c r="E156" s="96"/>
      <c r="F156" s="96"/>
      <c r="G156" s="96"/>
      <c r="H156" s="97">
        <v>15</v>
      </c>
      <c r="I156" s="98">
        <f t="shared" si="4"/>
        <v>0</v>
      </c>
    </row>
    <row r="157" spans="1:9" ht="15.75" customHeight="1">
      <c r="A157" s="160"/>
      <c r="B157" s="99"/>
      <c r="C157" s="95"/>
      <c r="D157" s="96" t="s">
        <v>96</v>
      </c>
      <c r="E157" s="96"/>
      <c r="F157" s="96"/>
      <c r="G157" s="96"/>
      <c r="H157" s="136">
        <v>40</v>
      </c>
      <c r="I157" s="98">
        <f t="shared" si="4"/>
        <v>0</v>
      </c>
    </row>
    <row r="158" spans="1:9" ht="15.75" customHeight="1">
      <c r="A158" s="160"/>
      <c r="B158" s="99"/>
      <c r="C158" s="95"/>
      <c r="D158" s="96" t="s">
        <v>97</v>
      </c>
      <c r="E158" s="96"/>
      <c r="F158" s="96"/>
      <c r="G158" s="96"/>
      <c r="H158" s="136">
        <v>3.25</v>
      </c>
      <c r="I158" s="98">
        <f t="shared" si="4"/>
        <v>0</v>
      </c>
    </row>
    <row r="159" spans="1:9" ht="15.75" customHeight="1">
      <c r="A159" s="160"/>
      <c r="B159" s="99"/>
      <c r="C159" s="95"/>
      <c r="D159" s="96" t="s">
        <v>98</v>
      </c>
      <c r="E159" s="96"/>
      <c r="F159" s="96"/>
      <c r="G159" s="96"/>
      <c r="H159" s="97">
        <v>3.25</v>
      </c>
      <c r="I159" s="98">
        <f t="shared" si="4"/>
        <v>0</v>
      </c>
    </row>
    <row r="160" spans="1:9" ht="15.75" customHeight="1">
      <c r="A160" s="160"/>
      <c r="B160" s="99"/>
      <c r="C160" s="95"/>
      <c r="D160" s="96" t="s">
        <v>99</v>
      </c>
      <c r="E160" s="96"/>
      <c r="F160" s="96"/>
      <c r="G160" s="96"/>
      <c r="H160" s="136">
        <v>42</v>
      </c>
      <c r="I160" s="98">
        <f t="shared" si="4"/>
        <v>0</v>
      </c>
    </row>
    <row r="161" spans="1:9" ht="15.75" customHeight="1">
      <c r="A161" s="160"/>
      <c r="B161" s="99"/>
      <c r="C161" s="95"/>
      <c r="D161" s="96" t="s">
        <v>100</v>
      </c>
      <c r="E161" s="96"/>
      <c r="F161" s="96"/>
      <c r="G161" s="96"/>
      <c r="H161" s="97">
        <v>1</v>
      </c>
      <c r="I161" s="98">
        <f t="shared" si="4"/>
        <v>0</v>
      </c>
    </row>
    <row r="162" spans="1:9" ht="15.75" customHeight="1">
      <c r="A162" s="160"/>
      <c r="B162" s="99"/>
      <c r="C162" s="95"/>
      <c r="D162" s="96" t="s">
        <v>101</v>
      </c>
      <c r="E162" s="96"/>
      <c r="F162" s="96"/>
      <c r="G162" s="96"/>
      <c r="H162" s="97">
        <v>1.5</v>
      </c>
      <c r="I162" s="98">
        <f t="shared" si="4"/>
        <v>0</v>
      </c>
    </row>
    <row r="163" spans="1:9" ht="15.75" customHeight="1">
      <c r="A163" s="160"/>
      <c r="B163" s="99"/>
      <c r="C163" s="95"/>
      <c r="D163" s="96" t="s">
        <v>102</v>
      </c>
      <c r="E163" s="96"/>
      <c r="F163" s="96"/>
      <c r="G163" s="96"/>
      <c r="H163" s="97">
        <v>1.25</v>
      </c>
      <c r="I163" s="98">
        <f t="shared" si="4"/>
        <v>0</v>
      </c>
    </row>
    <row r="164" spans="1:9" ht="15.75" customHeight="1">
      <c r="A164" s="160"/>
      <c r="B164" s="99"/>
      <c r="C164" s="95"/>
      <c r="D164" s="96" t="s">
        <v>103</v>
      </c>
      <c r="E164" s="96"/>
      <c r="F164" s="96"/>
      <c r="G164" s="96"/>
      <c r="H164" s="97">
        <v>1.5</v>
      </c>
      <c r="I164" s="98">
        <f t="shared" si="4"/>
        <v>0</v>
      </c>
    </row>
    <row r="165" spans="1:9" ht="15.75" customHeight="1">
      <c r="A165" s="160"/>
      <c r="B165" s="99"/>
      <c r="C165" s="95"/>
      <c r="D165" s="96" t="s">
        <v>104</v>
      </c>
      <c r="E165" s="96"/>
      <c r="F165" s="96"/>
      <c r="G165" s="96"/>
      <c r="H165" s="97">
        <v>1.5</v>
      </c>
      <c r="I165" s="98">
        <f t="shared" si="4"/>
        <v>0</v>
      </c>
    </row>
    <row r="166" spans="1:9" ht="15.75" customHeight="1">
      <c r="A166" s="160"/>
      <c r="B166" s="99"/>
      <c r="C166" s="95"/>
      <c r="D166" s="96" t="s">
        <v>105</v>
      </c>
      <c r="E166" s="96"/>
      <c r="F166" s="96"/>
      <c r="G166" s="96"/>
      <c r="H166" s="97">
        <v>4.5</v>
      </c>
      <c r="I166" s="98">
        <f t="shared" si="4"/>
        <v>0</v>
      </c>
    </row>
    <row r="167" spans="1:9" ht="15.75" customHeight="1">
      <c r="A167" s="160"/>
      <c r="B167" s="99"/>
      <c r="C167" s="95"/>
      <c r="D167" s="96" t="s">
        <v>106</v>
      </c>
      <c r="E167" s="96"/>
      <c r="F167" s="96"/>
      <c r="G167" s="96"/>
      <c r="H167" s="97">
        <v>0.6</v>
      </c>
      <c r="I167" s="98">
        <f t="shared" si="4"/>
        <v>0</v>
      </c>
    </row>
    <row r="168" spans="3:9" ht="3" customHeight="1">
      <c r="C168" s="41"/>
      <c r="H168" s="23"/>
      <c r="I168" s="24"/>
    </row>
    <row r="169" spans="1:9" ht="15.75" customHeight="1">
      <c r="A169" s="160" t="s">
        <v>107</v>
      </c>
      <c r="B169" s="99"/>
      <c r="C169" s="95"/>
      <c r="D169" s="96" t="s">
        <v>108</v>
      </c>
      <c r="E169" s="96"/>
      <c r="F169" s="96"/>
      <c r="G169" s="96"/>
      <c r="H169" s="97">
        <v>15</v>
      </c>
      <c r="I169" s="98">
        <f aca="true" t="shared" si="5" ref="I169:I184">C169*H169</f>
        <v>0</v>
      </c>
    </row>
    <row r="170" spans="1:9" ht="15.75" customHeight="1">
      <c r="A170" s="160"/>
      <c r="B170" s="99"/>
      <c r="C170" s="95"/>
      <c r="D170" s="96" t="s">
        <v>109</v>
      </c>
      <c r="E170" s="96"/>
      <c r="F170" s="96"/>
      <c r="G170" s="96"/>
      <c r="H170" s="97">
        <v>1</v>
      </c>
      <c r="I170" s="98">
        <f t="shared" si="5"/>
        <v>0</v>
      </c>
    </row>
    <row r="171" spans="1:9" ht="15.75" customHeight="1">
      <c r="A171" s="160"/>
      <c r="B171" s="99"/>
      <c r="C171" s="95"/>
      <c r="D171" s="96" t="s">
        <v>110</v>
      </c>
      <c r="E171" s="96"/>
      <c r="F171" s="96"/>
      <c r="G171" s="96"/>
      <c r="H171" s="97">
        <v>15</v>
      </c>
      <c r="I171" s="98">
        <f t="shared" si="5"/>
        <v>0</v>
      </c>
    </row>
    <row r="172" spans="1:9" ht="15.75" customHeight="1">
      <c r="A172" s="160"/>
      <c r="B172" s="99"/>
      <c r="C172" s="95"/>
      <c r="D172" s="96" t="s">
        <v>111</v>
      </c>
      <c r="E172" s="96"/>
      <c r="F172" s="96"/>
      <c r="G172" s="96"/>
      <c r="H172" s="97">
        <v>3</v>
      </c>
      <c r="I172" s="98">
        <f t="shared" si="5"/>
        <v>0</v>
      </c>
    </row>
    <row r="173" spans="1:9" ht="15.75" customHeight="1">
      <c r="A173" s="160"/>
      <c r="B173" s="99"/>
      <c r="C173" s="95"/>
      <c r="D173" s="96" t="s">
        <v>180</v>
      </c>
      <c r="E173" s="96"/>
      <c r="F173" s="96"/>
      <c r="G173" s="96"/>
      <c r="H173" s="97">
        <v>7</v>
      </c>
      <c r="I173" s="98">
        <f t="shared" si="5"/>
        <v>0</v>
      </c>
    </row>
    <row r="174" spans="1:9" ht="15.75" customHeight="1">
      <c r="A174" s="160"/>
      <c r="B174" s="99"/>
      <c r="C174" s="95"/>
      <c r="D174" s="96" t="s">
        <v>112</v>
      </c>
      <c r="E174" s="96"/>
      <c r="F174" s="96"/>
      <c r="G174" s="96"/>
      <c r="H174" s="97">
        <v>5</v>
      </c>
      <c r="I174" s="98">
        <f t="shared" si="5"/>
        <v>0</v>
      </c>
    </row>
    <row r="175" spans="1:9" ht="15.75" customHeight="1">
      <c r="A175" s="160"/>
      <c r="B175" s="99"/>
      <c r="C175" s="95"/>
      <c r="D175" s="96" t="s">
        <v>113</v>
      </c>
      <c r="E175" s="96"/>
      <c r="F175" s="96"/>
      <c r="G175" s="96"/>
      <c r="H175" s="97">
        <v>3.5</v>
      </c>
      <c r="I175" s="98">
        <f t="shared" si="5"/>
        <v>0</v>
      </c>
    </row>
    <row r="176" spans="1:9" ht="15.75" customHeight="1">
      <c r="A176" s="160"/>
      <c r="B176" s="99"/>
      <c r="C176" s="95"/>
      <c r="D176" s="96" t="s">
        <v>114</v>
      </c>
      <c r="E176" s="96"/>
      <c r="F176" s="96"/>
      <c r="G176" s="96"/>
      <c r="H176" s="97">
        <v>6</v>
      </c>
      <c r="I176" s="98">
        <f t="shared" si="5"/>
        <v>0</v>
      </c>
    </row>
    <row r="177" spans="1:9" ht="15.75" customHeight="1">
      <c r="A177" s="160"/>
      <c r="B177" s="99"/>
      <c r="C177" s="95"/>
      <c r="D177" s="96" t="s">
        <v>115</v>
      </c>
      <c r="E177" s="96"/>
      <c r="F177" s="96"/>
      <c r="G177" s="96"/>
      <c r="H177" s="97">
        <v>3.5</v>
      </c>
      <c r="I177" s="98">
        <f t="shared" si="5"/>
        <v>0</v>
      </c>
    </row>
    <row r="178" spans="1:9" ht="15.75" customHeight="1">
      <c r="A178" s="160"/>
      <c r="B178" s="99"/>
      <c r="C178" s="95"/>
      <c r="D178" s="96" t="s">
        <v>116</v>
      </c>
      <c r="E178" s="96"/>
      <c r="F178" s="96"/>
      <c r="G178" s="96"/>
      <c r="H178" s="97">
        <v>3.5</v>
      </c>
      <c r="I178" s="98">
        <f t="shared" si="5"/>
        <v>0</v>
      </c>
    </row>
    <row r="179" spans="1:9" ht="15.75" customHeight="1">
      <c r="A179" s="160"/>
      <c r="B179" s="99"/>
      <c r="C179" s="95"/>
      <c r="D179" s="96" t="s">
        <v>117</v>
      </c>
      <c r="E179" s="96"/>
      <c r="F179" s="96"/>
      <c r="G179" s="96"/>
      <c r="H179" s="97">
        <v>11</v>
      </c>
      <c r="I179" s="98">
        <f t="shared" si="5"/>
        <v>0</v>
      </c>
    </row>
    <row r="180" spans="1:9" ht="15.75" customHeight="1">
      <c r="A180" s="160"/>
      <c r="B180" s="99"/>
      <c r="C180" s="95"/>
      <c r="D180" s="96" t="s">
        <v>118</v>
      </c>
      <c r="E180" s="96"/>
      <c r="F180" s="96"/>
      <c r="G180" s="96"/>
      <c r="H180" s="97">
        <v>4</v>
      </c>
      <c r="I180" s="98">
        <f t="shared" si="5"/>
        <v>0</v>
      </c>
    </row>
    <row r="181" spans="1:9" ht="15.75" customHeight="1">
      <c r="A181" s="160"/>
      <c r="B181" s="99"/>
      <c r="C181" s="95"/>
      <c r="D181" s="96" t="s">
        <v>119</v>
      </c>
      <c r="E181" s="96"/>
      <c r="F181" s="96"/>
      <c r="G181" s="96"/>
      <c r="H181" s="97">
        <v>4</v>
      </c>
      <c r="I181" s="98">
        <f t="shared" si="5"/>
        <v>0</v>
      </c>
    </row>
    <row r="182" spans="1:9" ht="15.75" customHeight="1">
      <c r="A182" s="160"/>
      <c r="B182" s="99"/>
      <c r="C182" s="95"/>
      <c r="D182" s="96" t="s">
        <v>120</v>
      </c>
      <c r="E182" s="96"/>
      <c r="F182" s="96"/>
      <c r="G182" s="96"/>
      <c r="H182" s="97">
        <v>7</v>
      </c>
      <c r="I182" s="98">
        <f t="shared" si="5"/>
        <v>0</v>
      </c>
    </row>
    <row r="183" spans="1:9" ht="15.75" customHeight="1">
      <c r="A183" s="160"/>
      <c r="B183" s="99"/>
      <c r="C183" s="95"/>
      <c r="D183" s="96" t="s">
        <v>184</v>
      </c>
      <c r="E183" s="96"/>
      <c r="F183" s="96"/>
      <c r="G183" s="96"/>
      <c r="H183" s="97">
        <v>3</v>
      </c>
      <c r="I183" s="98">
        <f>C183*H183</f>
        <v>0</v>
      </c>
    </row>
    <row r="184" spans="1:9" ht="15.75" customHeight="1">
      <c r="A184" s="160"/>
      <c r="B184" s="99"/>
      <c r="C184" s="95"/>
      <c r="D184" s="96" t="s">
        <v>121</v>
      </c>
      <c r="E184" s="96"/>
      <c r="F184" s="96"/>
      <c r="G184" s="96"/>
      <c r="H184" s="97">
        <v>3.5</v>
      </c>
      <c r="I184" s="98">
        <f t="shared" si="5"/>
        <v>0</v>
      </c>
    </row>
    <row r="185" spans="1:9" ht="15.75" customHeight="1">
      <c r="A185" s="160"/>
      <c r="B185" s="99"/>
      <c r="C185" s="95"/>
      <c r="D185" s="96" t="s">
        <v>122</v>
      </c>
      <c r="E185" s="96"/>
      <c r="F185" s="96"/>
      <c r="G185" s="96"/>
      <c r="H185" s="97">
        <v>0.4</v>
      </c>
      <c r="I185" s="98">
        <f>C185*H185</f>
        <v>0</v>
      </c>
    </row>
    <row r="186" spans="1:9" ht="15.75" customHeight="1">
      <c r="A186" s="160"/>
      <c r="B186" s="99"/>
      <c r="C186" s="95"/>
      <c r="D186" s="96" t="s">
        <v>123</v>
      </c>
      <c r="E186" s="96"/>
      <c r="F186" s="96"/>
      <c r="G186" s="96"/>
      <c r="H186" s="97">
        <v>0.4</v>
      </c>
      <c r="I186" s="98">
        <f aca="true" t="shared" si="6" ref="I186:I191">C186*H186</f>
        <v>0</v>
      </c>
    </row>
    <row r="187" spans="1:9" ht="15.75" customHeight="1">
      <c r="A187" s="160"/>
      <c r="B187" s="99"/>
      <c r="C187" s="95"/>
      <c r="D187" s="96" t="s">
        <v>124</v>
      </c>
      <c r="E187" s="96"/>
      <c r="F187" s="96"/>
      <c r="G187" s="96"/>
      <c r="H187" s="97">
        <v>0.4</v>
      </c>
      <c r="I187" s="98">
        <f t="shared" si="6"/>
        <v>0</v>
      </c>
    </row>
    <row r="188" spans="1:9" ht="15.75" customHeight="1">
      <c r="A188" s="160"/>
      <c r="B188" s="99"/>
      <c r="C188" s="95"/>
      <c r="D188" s="96" t="s">
        <v>125</v>
      </c>
      <c r="E188" s="96"/>
      <c r="F188" s="96"/>
      <c r="G188" s="96"/>
      <c r="H188" s="97">
        <v>0.5</v>
      </c>
      <c r="I188" s="98">
        <f t="shared" si="6"/>
        <v>0</v>
      </c>
    </row>
    <row r="189" spans="1:9" ht="15.75" customHeight="1">
      <c r="A189" s="160"/>
      <c r="B189" s="99"/>
      <c r="C189" s="95"/>
      <c r="D189" s="96" t="s">
        <v>126</v>
      </c>
      <c r="E189" s="96"/>
      <c r="F189" s="96"/>
      <c r="G189" s="96"/>
      <c r="H189" s="97">
        <v>0.5</v>
      </c>
      <c r="I189" s="98">
        <f t="shared" si="6"/>
        <v>0</v>
      </c>
    </row>
    <row r="190" spans="1:9" ht="15.75" customHeight="1">
      <c r="A190" s="160"/>
      <c r="B190" s="99"/>
      <c r="C190" s="95"/>
      <c r="D190" s="96" t="s">
        <v>127</v>
      </c>
      <c r="E190" s="96"/>
      <c r="F190" s="96"/>
      <c r="G190" s="96"/>
      <c r="H190" s="97">
        <v>0.5</v>
      </c>
      <c r="I190" s="98">
        <f t="shared" si="6"/>
        <v>0</v>
      </c>
    </row>
    <row r="191" spans="1:9" ht="15.75" customHeight="1">
      <c r="A191" s="160"/>
      <c r="B191" s="99"/>
      <c r="C191" s="95"/>
      <c r="D191" s="96" t="s">
        <v>128</v>
      </c>
      <c r="E191" s="96"/>
      <c r="F191" s="96"/>
      <c r="G191" s="96"/>
      <c r="H191" s="97">
        <v>0.6</v>
      </c>
      <c r="I191" s="98">
        <f t="shared" si="6"/>
        <v>0</v>
      </c>
    </row>
    <row r="192" spans="1:17" s="32" customFormat="1" ht="3" customHeight="1">
      <c r="A192" s="37"/>
      <c r="B192" s="38"/>
      <c r="C192" s="6"/>
      <c r="H192" s="33"/>
      <c r="I192" s="34"/>
      <c r="P192" s="35"/>
      <c r="Q192" s="36"/>
    </row>
    <row r="193" spans="1:17" s="7" customFormat="1" ht="19.5" customHeight="1">
      <c r="A193" s="45"/>
      <c r="B193" s="46"/>
      <c r="C193" s="47"/>
      <c r="D193" s="48"/>
      <c r="E193" s="48"/>
      <c r="F193" s="48"/>
      <c r="G193" s="48"/>
      <c r="H193" s="49" t="s">
        <v>129</v>
      </c>
      <c r="I193" s="50">
        <f>SUM(I143:I192)</f>
        <v>0</v>
      </c>
      <c r="P193" s="33"/>
      <c r="Q193" s="69"/>
    </row>
    <row r="194" spans="1:17" s="75" customFormat="1" ht="19.5" customHeight="1">
      <c r="A194" s="74"/>
      <c r="B194" s="74"/>
      <c r="C194" s="74" t="s">
        <v>13</v>
      </c>
      <c r="D194" s="75" t="s">
        <v>14</v>
      </c>
      <c r="H194" s="76" t="s">
        <v>15</v>
      </c>
      <c r="I194" s="77" t="s">
        <v>16</v>
      </c>
      <c r="Q194" s="78"/>
    </row>
    <row r="195" spans="1:17" s="32" customFormat="1" ht="3" customHeight="1">
      <c r="A195" s="37"/>
      <c r="B195" s="38"/>
      <c r="C195" s="6"/>
      <c r="H195" s="33"/>
      <c r="I195" s="34"/>
      <c r="P195" s="35"/>
      <c r="Q195" s="36"/>
    </row>
    <row r="196" spans="1:9" ht="16.5" customHeight="1">
      <c r="A196" s="160" t="s">
        <v>130</v>
      </c>
      <c r="B196" s="99"/>
      <c r="C196" s="95"/>
      <c r="D196" s="135" t="s">
        <v>175</v>
      </c>
      <c r="E196" s="135"/>
      <c r="F196" s="135"/>
      <c r="G196" s="96"/>
      <c r="H196" s="97">
        <v>90</v>
      </c>
      <c r="I196" s="98">
        <f aca="true" t="shared" si="7" ref="I196:I201">C196*H196</f>
        <v>0</v>
      </c>
    </row>
    <row r="197" spans="1:9" ht="16.5" customHeight="1">
      <c r="A197" s="160"/>
      <c r="B197" s="99"/>
      <c r="C197" s="95"/>
      <c r="D197" s="96"/>
      <c r="E197" s="96"/>
      <c r="F197" s="96"/>
      <c r="G197" s="96"/>
      <c r="H197" s="136">
        <v>0</v>
      </c>
      <c r="I197" s="98">
        <f t="shared" si="7"/>
        <v>0</v>
      </c>
    </row>
    <row r="198" spans="1:9" ht="16.5" customHeight="1">
      <c r="A198" s="160"/>
      <c r="B198" s="99"/>
      <c r="C198" s="95"/>
      <c r="D198" s="96"/>
      <c r="E198" s="96"/>
      <c r="F198" s="96"/>
      <c r="G198" s="96"/>
      <c r="H198" s="97">
        <v>0</v>
      </c>
      <c r="I198" s="98">
        <f t="shared" si="7"/>
        <v>0</v>
      </c>
    </row>
    <row r="199" spans="1:9" ht="16.5" customHeight="1">
      <c r="A199" s="160"/>
      <c r="B199" s="99"/>
      <c r="C199" s="95"/>
      <c r="D199" s="96"/>
      <c r="E199" s="96"/>
      <c r="F199" s="137"/>
      <c r="G199" s="96"/>
      <c r="H199" s="97">
        <v>0</v>
      </c>
      <c r="I199" s="98">
        <f t="shared" si="7"/>
        <v>0</v>
      </c>
    </row>
    <row r="200" spans="1:9" ht="16.5" customHeight="1">
      <c r="A200" s="160"/>
      <c r="B200" s="99"/>
      <c r="C200" s="95"/>
      <c r="D200" s="96"/>
      <c r="E200" s="96"/>
      <c r="F200" s="96"/>
      <c r="G200" s="96"/>
      <c r="H200" s="97">
        <v>0</v>
      </c>
      <c r="I200" s="98">
        <f t="shared" si="7"/>
        <v>0</v>
      </c>
    </row>
    <row r="201" spans="1:9" ht="16.5" customHeight="1">
      <c r="A201" s="160"/>
      <c r="B201" s="99"/>
      <c r="C201" s="95"/>
      <c r="D201" s="96"/>
      <c r="E201" s="96"/>
      <c r="F201" s="96"/>
      <c r="G201" s="96"/>
      <c r="H201" s="97">
        <v>0</v>
      </c>
      <c r="I201" s="98">
        <f t="shared" si="7"/>
        <v>0</v>
      </c>
    </row>
    <row r="202" spans="3:9" ht="3" customHeight="1">
      <c r="C202" s="41"/>
      <c r="H202" s="23"/>
      <c r="I202" s="24"/>
    </row>
    <row r="203" spans="1:9" ht="16.5" customHeight="1">
      <c r="A203" s="160" t="s">
        <v>131</v>
      </c>
      <c r="B203" s="99"/>
      <c r="C203" s="95"/>
      <c r="D203" s="96" t="s">
        <v>132</v>
      </c>
      <c r="E203" s="96"/>
      <c r="F203" s="96"/>
      <c r="G203" s="96"/>
      <c r="H203" s="97">
        <v>1.25</v>
      </c>
      <c r="I203" s="98">
        <f aca="true" t="shared" si="8" ref="I203:I242">C203*H203</f>
        <v>0</v>
      </c>
    </row>
    <row r="204" spans="1:9" ht="16.5" customHeight="1">
      <c r="A204" s="160"/>
      <c r="B204" s="99"/>
      <c r="C204" s="95"/>
      <c r="D204" s="96" t="s">
        <v>133</v>
      </c>
      <c r="E204" s="96"/>
      <c r="F204" s="96"/>
      <c r="G204" s="96"/>
      <c r="H204" s="97">
        <v>10</v>
      </c>
      <c r="I204" s="98">
        <f t="shared" si="8"/>
        <v>0</v>
      </c>
    </row>
    <row r="205" spans="1:9" ht="16.5" customHeight="1">
      <c r="A205" s="160"/>
      <c r="B205" s="99"/>
      <c r="C205" s="95"/>
      <c r="D205" s="96" t="s">
        <v>134</v>
      </c>
      <c r="E205" s="96"/>
      <c r="F205" s="96"/>
      <c r="G205" s="96"/>
      <c r="H205" s="97">
        <v>32</v>
      </c>
      <c r="I205" s="98">
        <f t="shared" si="8"/>
        <v>0</v>
      </c>
    </row>
    <row r="206" spans="1:9" ht="16.5" customHeight="1">
      <c r="A206" s="160"/>
      <c r="B206" s="99"/>
      <c r="C206" s="95"/>
      <c r="D206" s="96" t="s">
        <v>135</v>
      </c>
      <c r="E206" s="96"/>
      <c r="F206" s="96"/>
      <c r="G206" s="96"/>
      <c r="H206" s="97">
        <v>40</v>
      </c>
      <c r="I206" s="98">
        <f t="shared" si="8"/>
        <v>0</v>
      </c>
    </row>
    <row r="207" spans="1:9" ht="16.5" customHeight="1">
      <c r="A207" s="160"/>
      <c r="B207" s="99"/>
      <c r="C207" s="95"/>
      <c r="D207" s="96" t="s">
        <v>136</v>
      </c>
      <c r="E207" s="96"/>
      <c r="F207" s="96"/>
      <c r="G207" s="96"/>
      <c r="H207" s="97">
        <v>57</v>
      </c>
      <c r="I207" s="98">
        <f t="shared" si="8"/>
        <v>0</v>
      </c>
    </row>
    <row r="208" spans="1:9" ht="16.5" customHeight="1">
      <c r="A208" s="160"/>
      <c r="B208" s="99"/>
      <c r="C208" s="95"/>
      <c r="D208" s="96" t="s">
        <v>181</v>
      </c>
      <c r="E208" s="96"/>
      <c r="F208" s="96"/>
      <c r="G208" s="96"/>
      <c r="H208" s="97">
        <v>15.3</v>
      </c>
      <c r="I208" s="98">
        <f t="shared" si="8"/>
        <v>0</v>
      </c>
    </row>
    <row r="209" spans="1:9" ht="16.5" customHeight="1">
      <c r="A209" s="160"/>
      <c r="B209" s="99"/>
      <c r="C209" s="95"/>
      <c r="D209" s="96" t="s">
        <v>137</v>
      </c>
      <c r="E209" s="96"/>
      <c r="F209" s="96"/>
      <c r="G209" s="96"/>
      <c r="H209" s="97">
        <v>2.5</v>
      </c>
      <c r="I209" s="98">
        <f t="shared" si="8"/>
        <v>0</v>
      </c>
    </row>
    <row r="210" spans="1:9" ht="16.5" customHeight="1">
      <c r="A210" s="160"/>
      <c r="B210" s="99"/>
      <c r="C210" s="95"/>
      <c r="D210" s="96" t="s">
        <v>138</v>
      </c>
      <c r="E210" s="96"/>
      <c r="F210" s="96"/>
      <c r="G210" s="96"/>
      <c r="H210" s="97">
        <v>2.5</v>
      </c>
      <c r="I210" s="98">
        <f t="shared" si="8"/>
        <v>0</v>
      </c>
    </row>
    <row r="211" spans="1:9" ht="16.5" customHeight="1">
      <c r="A211" s="160"/>
      <c r="B211" s="99"/>
      <c r="C211" s="95"/>
      <c r="D211" s="96" t="s">
        <v>139</v>
      </c>
      <c r="E211" s="96"/>
      <c r="F211" s="96"/>
      <c r="G211" s="96"/>
      <c r="H211" s="97">
        <v>5</v>
      </c>
      <c r="I211" s="98">
        <f t="shared" si="8"/>
        <v>0</v>
      </c>
    </row>
    <row r="212" spans="1:9" ht="16.5" customHeight="1">
      <c r="A212" s="160"/>
      <c r="B212" s="99"/>
      <c r="C212" s="95"/>
      <c r="D212" s="96" t="s">
        <v>140</v>
      </c>
      <c r="E212" s="96"/>
      <c r="F212" s="96"/>
      <c r="G212" s="96"/>
      <c r="H212" s="97">
        <v>5</v>
      </c>
      <c r="I212" s="98">
        <f t="shared" si="8"/>
        <v>0</v>
      </c>
    </row>
    <row r="213" spans="1:9" ht="16.5" customHeight="1">
      <c r="A213" s="160"/>
      <c r="B213" s="99"/>
      <c r="C213" s="95"/>
      <c r="D213" s="96" t="s">
        <v>141</v>
      </c>
      <c r="E213" s="96"/>
      <c r="F213" s="96"/>
      <c r="G213" s="96"/>
      <c r="H213" s="97">
        <v>2.5</v>
      </c>
      <c r="I213" s="98">
        <f t="shared" si="8"/>
        <v>0</v>
      </c>
    </row>
    <row r="214" spans="1:9" ht="16.5" customHeight="1">
      <c r="A214" s="160"/>
      <c r="B214" s="99"/>
      <c r="C214" s="95"/>
      <c r="D214" s="96" t="s">
        <v>142</v>
      </c>
      <c r="E214" s="96"/>
      <c r="F214" s="96"/>
      <c r="G214" s="96"/>
      <c r="H214" s="97">
        <v>2.5</v>
      </c>
      <c r="I214" s="98">
        <f t="shared" si="8"/>
        <v>0</v>
      </c>
    </row>
    <row r="215" spans="1:9" ht="16.5" customHeight="1">
      <c r="A215" s="160"/>
      <c r="B215" s="99"/>
      <c r="C215" s="95"/>
      <c r="D215" s="96" t="s">
        <v>183</v>
      </c>
      <c r="E215" s="96"/>
      <c r="F215" s="96"/>
      <c r="G215" s="96"/>
      <c r="H215" s="97">
        <v>2.5</v>
      </c>
      <c r="I215" s="98">
        <f>C215*H14</f>
        <v>0</v>
      </c>
    </row>
    <row r="216" spans="1:9" ht="16.5" customHeight="1">
      <c r="A216" s="160"/>
      <c r="B216" s="99"/>
      <c r="C216" s="95"/>
      <c r="D216" s="96" t="s">
        <v>143</v>
      </c>
      <c r="E216" s="96"/>
      <c r="F216" s="96"/>
      <c r="G216" s="96"/>
      <c r="H216" s="97">
        <v>5</v>
      </c>
      <c r="I216" s="98">
        <f t="shared" si="8"/>
        <v>0</v>
      </c>
    </row>
    <row r="217" spans="1:9" ht="16.5" customHeight="1">
      <c r="A217" s="160"/>
      <c r="B217" s="99"/>
      <c r="C217" s="95"/>
      <c r="D217" s="96" t="s">
        <v>192</v>
      </c>
      <c r="E217" s="96"/>
      <c r="F217" s="96"/>
      <c r="G217" s="96"/>
      <c r="H217" s="97">
        <v>47</v>
      </c>
      <c r="I217" s="98">
        <f t="shared" si="8"/>
        <v>0</v>
      </c>
    </row>
    <row r="218" spans="1:9" ht="16.5" customHeight="1">
      <c r="A218" s="160"/>
      <c r="B218" s="99"/>
      <c r="C218" s="95"/>
      <c r="D218" s="96" t="s">
        <v>193</v>
      </c>
      <c r="E218" s="96"/>
      <c r="F218" s="96"/>
      <c r="G218" s="96"/>
      <c r="H218" s="97">
        <v>47</v>
      </c>
      <c r="I218" s="98">
        <f t="shared" si="8"/>
        <v>0</v>
      </c>
    </row>
    <row r="219" spans="1:9" ht="16.5" customHeight="1">
      <c r="A219" s="160"/>
      <c r="B219" s="99"/>
      <c r="C219" s="95"/>
      <c r="D219" s="96" t="s">
        <v>194</v>
      </c>
      <c r="E219" s="96"/>
      <c r="F219" s="96"/>
      <c r="G219" s="96"/>
      <c r="H219" s="97">
        <v>47</v>
      </c>
      <c r="I219" s="98">
        <f t="shared" si="8"/>
        <v>0</v>
      </c>
    </row>
    <row r="220" spans="1:9" ht="16.5" customHeight="1">
      <c r="A220" s="160"/>
      <c r="B220" s="99"/>
      <c r="C220" s="95"/>
      <c r="D220" s="96" t="s">
        <v>195</v>
      </c>
      <c r="E220" s="96"/>
      <c r="F220" s="96"/>
      <c r="G220" s="96"/>
      <c r="H220" s="97">
        <v>35</v>
      </c>
      <c r="I220" s="98">
        <f t="shared" si="8"/>
        <v>0</v>
      </c>
    </row>
    <row r="221" spans="1:9" ht="16.5" customHeight="1">
      <c r="A221" s="160"/>
      <c r="B221" s="99"/>
      <c r="C221" s="95"/>
      <c r="D221" s="96" t="s">
        <v>144</v>
      </c>
      <c r="E221" s="96"/>
      <c r="F221" s="96"/>
      <c r="G221" s="96"/>
      <c r="H221" s="97">
        <v>35</v>
      </c>
      <c r="I221" s="98">
        <f t="shared" si="8"/>
        <v>0</v>
      </c>
    </row>
    <row r="222" spans="1:9" ht="16.5" customHeight="1">
      <c r="A222" s="160"/>
      <c r="B222" s="99"/>
      <c r="C222" s="95"/>
      <c r="D222" s="96" t="s">
        <v>145</v>
      </c>
      <c r="E222" s="96"/>
      <c r="F222" s="96"/>
      <c r="G222" s="96"/>
      <c r="H222" s="97">
        <v>35</v>
      </c>
      <c r="I222" s="98">
        <f t="shared" si="8"/>
        <v>0</v>
      </c>
    </row>
    <row r="223" spans="1:9" ht="16.5" customHeight="1">
      <c r="A223" s="160"/>
      <c r="B223" s="99"/>
      <c r="C223" s="95"/>
      <c r="D223" s="96" t="s">
        <v>146</v>
      </c>
      <c r="E223" s="96"/>
      <c r="F223" s="96"/>
      <c r="G223" s="96"/>
      <c r="H223" s="97">
        <v>44</v>
      </c>
      <c r="I223" s="98">
        <f t="shared" si="8"/>
        <v>0</v>
      </c>
    </row>
    <row r="224" spans="1:9" ht="16.5" customHeight="1">
      <c r="A224" s="160"/>
      <c r="B224" s="99"/>
      <c r="C224" s="95"/>
      <c r="D224" s="96" t="s">
        <v>147</v>
      </c>
      <c r="E224" s="96"/>
      <c r="F224" s="96"/>
      <c r="G224" s="96"/>
      <c r="H224" s="97">
        <v>32</v>
      </c>
      <c r="I224" s="98">
        <f t="shared" si="8"/>
        <v>0</v>
      </c>
    </row>
    <row r="225" spans="1:9" ht="16.5" customHeight="1">
      <c r="A225" s="160"/>
      <c r="B225" s="99"/>
      <c r="C225" s="95"/>
      <c r="D225" s="96" t="s">
        <v>148</v>
      </c>
      <c r="E225" s="96"/>
      <c r="F225" s="96"/>
      <c r="G225" s="96"/>
      <c r="H225" s="97">
        <v>7</v>
      </c>
      <c r="I225" s="98">
        <f t="shared" si="8"/>
        <v>0</v>
      </c>
    </row>
    <row r="226" spans="1:9" ht="16.5" customHeight="1">
      <c r="A226" s="160"/>
      <c r="B226" s="99"/>
      <c r="C226" s="95"/>
      <c r="D226" s="96" t="s">
        <v>149</v>
      </c>
      <c r="E226" s="96"/>
      <c r="F226" s="96"/>
      <c r="G226" s="96"/>
      <c r="H226" s="97">
        <v>5</v>
      </c>
      <c r="I226" s="98">
        <f t="shared" si="8"/>
        <v>0</v>
      </c>
    </row>
    <row r="227" spans="1:9" ht="16.5" customHeight="1">
      <c r="A227" s="160"/>
      <c r="B227" s="99"/>
      <c r="C227" s="95"/>
      <c r="D227" s="96" t="s">
        <v>150</v>
      </c>
      <c r="E227" s="96"/>
      <c r="F227" s="96"/>
      <c r="G227" s="96"/>
      <c r="H227" s="97">
        <v>4</v>
      </c>
      <c r="I227" s="98">
        <f t="shared" si="8"/>
        <v>0</v>
      </c>
    </row>
    <row r="228" spans="1:9" ht="16.5" customHeight="1">
      <c r="A228" s="160"/>
      <c r="B228" s="99"/>
      <c r="C228" s="95"/>
      <c r="D228" s="96"/>
      <c r="E228" s="96"/>
      <c r="F228" s="96"/>
      <c r="G228" s="96"/>
      <c r="H228" s="97">
        <v>0</v>
      </c>
      <c r="I228" s="98">
        <f t="shared" si="8"/>
        <v>0</v>
      </c>
    </row>
    <row r="229" spans="1:9" ht="16.5" customHeight="1">
      <c r="A229" s="160"/>
      <c r="B229" s="99"/>
      <c r="C229" s="95"/>
      <c r="D229" s="96"/>
      <c r="E229" s="96"/>
      <c r="F229" s="96"/>
      <c r="G229" s="96"/>
      <c r="H229" s="97">
        <v>0</v>
      </c>
      <c r="I229" s="98">
        <f t="shared" si="8"/>
        <v>0</v>
      </c>
    </row>
    <row r="230" spans="1:9" ht="16.5" customHeight="1">
      <c r="A230" s="160"/>
      <c r="B230" s="99"/>
      <c r="C230" s="95"/>
      <c r="D230" s="96"/>
      <c r="E230" s="96"/>
      <c r="F230" s="96"/>
      <c r="G230" s="96"/>
      <c r="H230" s="97">
        <v>0</v>
      </c>
      <c r="I230" s="98">
        <f t="shared" si="8"/>
        <v>0</v>
      </c>
    </row>
    <row r="231" spans="1:9" ht="16.5" customHeight="1">
      <c r="A231" s="160"/>
      <c r="B231" s="99"/>
      <c r="C231" s="95"/>
      <c r="D231" s="96" t="s">
        <v>151</v>
      </c>
      <c r="E231" s="96"/>
      <c r="F231" s="96"/>
      <c r="G231" s="96"/>
      <c r="H231" s="97">
        <v>20</v>
      </c>
      <c r="I231" s="98">
        <f t="shared" si="8"/>
        <v>0</v>
      </c>
    </row>
    <row r="232" spans="1:9" ht="16.5" customHeight="1">
      <c r="A232" s="160"/>
      <c r="B232" s="99"/>
      <c r="C232" s="95"/>
      <c r="D232" s="96" t="s">
        <v>169</v>
      </c>
      <c r="E232" s="96"/>
      <c r="F232" s="96"/>
      <c r="G232" s="96"/>
      <c r="H232" s="97">
        <v>18</v>
      </c>
      <c r="I232" s="98">
        <f t="shared" si="8"/>
        <v>0</v>
      </c>
    </row>
    <row r="233" spans="1:9" ht="16.5" customHeight="1">
      <c r="A233" s="160"/>
      <c r="B233" s="99"/>
      <c r="C233" s="95"/>
      <c r="D233" s="96" t="s">
        <v>152</v>
      </c>
      <c r="E233" s="96"/>
      <c r="F233" s="96"/>
      <c r="G233" s="96"/>
      <c r="H233" s="97">
        <v>10</v>
      </c>
      <c r="I233" s="98">
        <f t="shared" si="8"/>
        <v>0</v>
      </c>
    </row>
    <row r="234" spans="1:9" ht="16.5" customHeight="1">
      <c r="A234" s="160"/>
      <c r="B234" s="99"/>
      <c r="C234" s="95"/>
      <c r="D234" s="96" t="s">
        <v>173</v>
      </c>
      <c r="E234" s="96"/>
      <c r="F234" s="96"/>
      <c r="G234" s="96"/>
      <c r="H234" s="97">
        <v>70</v>
      </c>
      <c r="I234" s="98">
        <f t="shared" si="8"/>
        <v>0</v>
      </c>
    </row>
    <row r="235" spans="1:9" ht="16.5" customHeight="1">
      <c r="A235" s="160"/>
      <c r="B235" s="99"/>
      <c r="C235" s="95"/>
      <c r="D235" s="96" t="s">
        <v>182</v>
      </c>
      <c r="E235" s="96"/>
      <c r="F235" s="96"/>
      <c r="G235" s="96"/>
      <c r="H235" s="97">
        <v>21</v>
      </c>
      <c r="I235" s="98">
        <f t="shared" si="8"/>
        <v>0</v>
      </c>
    </row>
    <row r="236" spans="1:9" ht="16.5" customHeight="1">
      <c r="A236" s="160"/>
      <c r="B236" s="99"/>
      <c r="C236" s="95"/>
      <c r="D236" s="96"/>
      <c r="E236" s="96"/>
      <c r="F236" s="138"/>
      <c r="G236" s="96"/>
      <c r="H236" s="97">
        <v>0</v>
      </c>
      <c r="I236" s="98">
        <f t="shared" si="8"/>
        <v>0</v>
      </c>
    </row>
    <row r="237" spans="1:9" ht="16.5" customHeight="1">
      <c r="A237" s="160"/>
      <c r="B237" s="99"/>
      <c r="C237" s="95"/>
      <c r="D237" s="96" t="s">
        <v>196</v>
      </c>
      <c r="E237" s="96"/>
      <c r="F237" s="138"/>
      <c r="G237" s="96"/>
      <c r="H237" s="97">
        <v>42</v>
      </c>
      <c r="I237" s="98">
        <f t="shared" si="8"/>
        <v>0</v>
      </c>
    </row>
    <row r="238" spans="1:9" ht="16.5" customHeight="1">
      <c r="A238" s="160"/>
      <c r="B238" s="99"/>
      <c r="C238" s="95"/>
      <c r="D238" s="96" t="s">
        <v>197</v>
      </c>
      <c r="E238" s="96"/>
      <c r="F238" s="96"/>
      <c r="G238" s="96"/>
      <c r="H238" s="97">
        <v>42</v>
      </c>
      <c r="I238" s="98">
        <f t="shared" si="8"/>
        <v>0</v>
      </c>
    </row>
    <row r="239" spans="1:9" ht="16.5" customHeight="1">
      <c r="A239" s="160"/>
      <c r="B239" s="99"/>
      <c r="C239" s="95"/>
      <c r="D239" s="96" t="s">
        <v>176</v>
      </c>
      <c r="E239" s="96"/>
      <c r="F239" s="96"/>
      <c r="G239" s="96"/>
      <c r="H239" s="97">
        <v>0.6</v>
      </c>
      <c r="I239" s="98">
        <f t="shared" si="8"/>
        <v>0</v>
      </c>
    </row>
    <row r="240" spans="1:9" ht="16.5" customHeight="1">
      <c r="A240" s="160"/>
      <c r="B240" s="99"/>
      <c r="C240" s="95"/>
      <c r="D240" s="96" t="s">
        <v>177</v>
      </c>
      <c r="E240" s="96"/>
      <c r="F240" s="96"/>
      <c r="G240" s="96"/>
      <c r="H240" s="97">
        <v>0.6</v>
      </c>
      <c r="I240" s="98">
        <f t="shared" si="8"/>
        <v>0</v>
      </c>
    </row>
    <row r="241" spans="1:9" ht="16.5" customHeight="1">
      <c r="A241" s="160"/>
      <c r="B241" s="99"/>
      <c r="C241" s="95"/>
      <c r="D241" s="96" t="s">
        <v>153</v>
      </c>
      <c r="E241" s="96"/>
      <c r="F241" s="96"/>
      <c r="G241" s="96"/>
      <c r="H241" s="97">
        <v>2</v>
      </c>
      <c r="I241" s="98">
        <f t="shared" si="8"/>
        <v>0</v>
      </c>
    </row>
    <row r="242" spans="1:9" ht="16.5" customHeight="1">
      <c r="A242" s="160"/>
      <c r="B242" s="99"/>
      <c r="C242" s="95"/>
      <c r="D242" s="96" t="s">
        <v>154</v>
      </c>
      <c r="E242" s="96"/>
      <c r="F242" s="96"/>
      <c r="G242" s="96"/>
      <c r="H242" s="97">
        <v>1.5</v>
      </c>
      <c r="I242" s="98">
        <f t="shared" si="8"/>
        <v>0</v>
      </c>
    </row>
    <row r="243" spans="1:17" s="32" customFormat="1" ht="3" customHeight="1">
      <c r="A243" s="37"/>
      <c r="B243" s="38"/>
      <c r="C243" s="70"/>
      <c r="H243" s="33"/>
      <c r="I243" s="34"/>
      <c r="P243" s="35"/>
      <c r="Q243" s="36"/>
    </row>
    <row r="244" spans="1:17" s="51" customFormat="1" ht="19.5" customHeight="1">
      <c r="A244" s="45"/>
      <c r="B244" s="46"/>
      <c r="C244" s="47"/>
      <c r="D244" s="48"/>
      <c r="E244" s="48"/>
      <c r="F244" s="48"/>
      <c r="G244" s="48"/>
      <c r="H244" s="49" t="s">
        <v>155</v>
      </c>
      <c r="I244" s="50">
        <f>SUM(I195:I243)</f>
        <v>0</v>
      </c>
      <c r="P244" s="23"/>
      <c r="Q244" s="52"/>
    </row>
    <row r="245" ht="15" customHeight="1" hidden="1">
      <c r="H245" s="25"/>
    </row>
    <row r="246" ht="15" customHeight="1" hidden="1">
      <c r="H246" s="25"/>
    </row>
    <row r="247" ht="15" customHeight="1" hidden="1">
      <c r="H247" s="25"/>
    </row>
    <row r="248" ht="15" customHeight="1" hidden="1">
      <c r="H248" s="25"/>
    </row>
    <row r="249" ht="15" customHeight="1" hidden="1">
      <c r="H249" s="25"/>
    </row>
    <row r="250" ht="15" customHeight="1" hidden="1">
      <c r="H250" s="25"/>
    </row>
    <row r="251" ht="15" customHeight="1" hidden="1">
      <c r="H251" s="25"/>
    </row>
    <row r="252" ht="15" customHeight="1" hidden="1">
      <c r="H252" s="25"/>
    </row>
    <row r="253" ht="15" customHeight="1" hidden="1">
      <c r="H253" s="25"/>
    </row>
    <row r="254" ht="15" customHeight="1" hidden="1">
      <c r="H254" s="25"/>
    </row>
    <row r="255" ht="15" customHeight="1" hidden="1">
      <c r="H255" s="25"/>
    </row>
    <row r="256" ht="15" customHeight="1" hidden="1">
      <c r="H256" s="25"/>
    </row>
    <row r="257" ht="15" customHeight="1" hidden="1">
      <c r="H257" s="25"/>
    </row>
    <row r="258" ht="15" customHeight="1" hidden="1">
      <c r="H258" s="25"/>
    </row>
    <row r="259" ht="15" customHeight="1" hidden="1">
      <c r="H259" s="25"/>
    </row>
    <row r="260" ht="15" customHeight="1" hidden="1">
      <c r="H260" s="25"/>
    </row>
    <row r="261" ht="15" customHeight="1" hidden="1">
      <c r="H261" s="25"/>
    </row>
    <row r="262" ht="15" customHeight="1" hidden="1">
      <c r="H262" s="25"/>
    </row>
    <row r="263" ht="15" customHeight="1" hidden="1">
      <c r="H263" s="25"/>
    </row>
    <row r="264" ht="15" customHeight="1" hidden="1">
      <c r="H264" s="25"/>
    </row>
    <row r="265" ht="15" customHeight="1" hidden="1">
      <c r="H265" s="25"/>
    </row>
    <row r="266" ht="15" customHeight="1" hidden="1">
      <c r="H266" s="25"/>
    </row>
    <row r="267" ht="15" customHeight="1" hidden="1">
      <c r="H267" s="25"/>
    </row>
    <row r="268" ht="15" customHeight="1" hidden="1">
      <c r="H268" s="25"/>
    </row>
    <row r="269" ht="15" customHeight="1" hidden="1">
      <c r="H269" s="25"/>
    </row>
    <row r="270" ht="15" customHeight="1" hidden="1">
      <c r="H270" s="25"/>
    </row>
    <row r="271" ht="15" customHeight="1" hidden="1">
      <c r="H271" s="25"/>
    </row>
    <row r="272" ht="15" customHeight="1" hidden="1">
      <c r="H272" s="25"/>
    </row>
    <row r="273" ht="15" customHeight="1" hidden="1">
      <c r="H273" s="25"/>
    </row>
    <row r="274" ht="15" customHeight="1" hidden="1">
      <c r="H274" s="25"/>
    </row>
    <row r="275" ht="15" customHeight="1" hidden="1">
      <c r="H275" s="25"/>
    </row>
    <row r="276" ht="15" customHeight="1" hidden="1">
      <c r="H276" s="25"/>
    </row>
    <row r="277" ht="15" customHeight="1" hidden="1">
      <c r="H277" s="25"/>
    </row>
    <row r="278" ht="15" customHeight="1" hidden="1">
      <c r="H278" s="25"/>
    </row>
    <row r="279" ht="15" customHeight="1" hidden="1">
      <c r="H279" s="25"/>
    </row>
    <row r="280" ht="15" customHeight="1" hidden="1">
      <c r="H280" s="25"/>
    </row>
    <row r="281" ht="15" customHeight="1" hidden="1">
      <c r="H281" s="25"/>
    </row>
    <row r="282" ht="15" customHeight="1" hidden="1">
      <c r="H282" s="25"/>
    </row>
    <row r="283" ht="15" customHeight="1" hidden="1">
      <c r="H283" s="25"/>
    </row>
    <row r="284" ht="15" customHeight="1" hidden="1">
      <c r="H284" s="25"/>
    </row>
    <row r="285" ht="15" customHeight="1" hidden="1">
      <c r="H285" s="25"/>
    </row>
    <row r="286" ht="15" customHeight="1" hidden="1">
      <c r="H286" s="25"/>
    </row>
    <row r="287" ht="15" customHeight="1" hidden="1">
      <c r="H287" s="25"/>
    </row>
    <row r="288" ht="15" customHeight="1" hidden="1">
      <c r="H288" s="25"/>
    </row>
    <row r="289" ht="15" customHeight="1" hidden="1">
      <c r="H289" s="25"/>
    </row>
    <row r="290" ht="15" customHeight="1" hidden="1">
      <c r="H290" s="25"/>
    </row>
    <row r="291" ht="15" customHeight="1" hidden="1">
      <c r="H291" s="25"/>
    </row>
    <row r="292" ht="15" customHeight="1" hidden="1">
      <c r="H292" s="25"/>
    </row>
    <row r="293" ht="15" customHeight="1" hidden="1">
      <c r="H293" s="25"/>
    </row>
    <row r="294" ht="15" customHeight="1" hidden="1">
      <c r="H294" s="25"/>
    </row>
    <row r="295" ht="15" customHeight="1" hidden="1">
      <c r="H295" s="25"/>
    </row>
    <row r="296" ht="15" customHeight="1" hidden="1">
      <c r="H296" s="25"/>
    </row>
    <row r="297" ht="15" customHeight="1" hidden="1">
      <c r="H297" s="25"/>
    </row>
    <row r="298" ht="15" customHeight="1" hidden="1">
      <c r="H298" s="25"/>
    </row>
    <row r="299" ht="15" customHeight="1" hidden="1">
      <c r="H299" s="25"/>
    </row>
    <row r="300" ht="15" customHeight="1" hidden="1">
      <c r="H300" s="25"/>
    </row>
    <row r="301" ht="15" customHeight="1" hidden="1">
      <c r="H301" s="25"/>
    </row>
    <row r="302" ht="15" customHeight="1" hidden="1">
      <c r="H302" s="25"/>
    </row>
    <row r="303" ht="15" customHeight="1" hidden="1">
      <c r="H303" s="25"/>
    </row>
    <row r="304" ht="15" customHeight="1" hidden="1">
      <c r="H304" s="25"/>
    </row>
    <row r="305" ht="15" customHeight="1" hidden="1">
      <c r="H305" s="25"/>
    </row>
    <row r="306" ht="15" customHeight="1" hidden="1">
      <c r="H306" s="25"/>
    </row>
    <row r="307" ht="15" customHeight="1" hidden="1">
      <c r="H307" s="25"/>
    </row>
    <row r="308" ht="15" customHeight="1" hidden="1">
      <c r="H308" s="25"/>
    </row>
    <row r="309" ht="15" customHeight="1" hidden="1">
      <c r="H309" s="25"/>
    </row>
    <row r="310" ht="15" customHeight="1" hidden="1">
      <c r="H310" s="25"/>
    </row>
    <row r="311" ht="15" customHeight="1" hidden="1">
      <c r="H311" s="25"/>
    </row>
    <row r="312" ht="15" customHeight="1" hidden="1">
      <c r="H312" s="25"/>
    </row>
    <row r="313" ht="15" customHeight="1" hidden="1">
      <c r="H313" s="25"/>
    </row>
    <row r="314" ht="15" customHeight="1" hidden="1">
      <c r="H314" s="25"/>
    </row>
    <row r="315" ht="15" customHeight="1" hidden="1">
      <c r="H315" s="25"/>
    </row>
    <row r="316" ht="15" customHeight="1" hidden="1">
      <c r="H316" s="25"/>
    </row>
    <row r="317" ht="15" customHeight="1" hidden="1">
      <c r="H317" s="25"/>
    </row>
    <row r="318" ht="15" customHeight="1" hidden="1">
      <c r="H318" s="25"/>
    </row>
    <row r="319" ht="15" customHeight="1" hidden="1">
      <c r="H319" s="25"/>
    </row>
    <row r="320" ht="15" customHeight="1" hidden="1">
      <c r="H320" s="25"/>
    </row>
    <row r="321" ht="15" customHeight="1" hidden="1">
      <c r="H321" s="25"/>
    </row>
    <row r="322" ht="15" customHeight="1" hidden="1">
      <c r="H322" s="25"/>
    </row>
    <row r="323" ht="15" customHeight="1" hidden="1">
      <c r="H323" s="25"/>
    </row>
    <row r="324" ht="15" customHeight="1" hidden="1">
      <c r="H324" s="25"/>
    </row>
    <row r="325" ht="15" customHeight="1" hidden="1">
      <c r="H325" s="25"/>
    </row>
    <row r="326" ht="15" customHeight="1" hidden="1">
      <c r="H326" s="25"/>
    </row>
    <row r="327" ht="15" customHeight="1" hidden="1">
      <c r="H327" s="25"/>
    </row>
    <row r="328" ht="15" customHeight="1" hidden="1">
      <c r="H328" s="25"/>
    </row>
    <row r="329" ht="15" customHeight="1" hidden="1">
      <c r="H329" s="25"/>
    </row>
    <row r="330" ht="15" customHeight="1" hidden="1">
      <c r="H330" s="25"/>
    </row>
    <row r="331" ht="15" customHeight="1" hidden="1">
      <c r="H331" s="25"/>
    </row>
    <row r="332" ht="15" customHeight="1" hidden="1">
      <c r="H332" s="25"/>
    </row>
    <row r="333" ht="15" customHeight="1" hidden="1">
      <c r="H333" s="25"/>
    </row>
    <row r="334" ht="15" customHeight="1" hidden="1">
      <c r="H334" s="25"/>
    </row>
    <row r="335" ht="15" customHeight="1" hidden="1">
      <c r="H335" s="25"/>
    </row>
    <row r="336" ht="15" customHeight="1" hidden="1">
      <c r="H336" s="25"/>
    </row>
    <row r="337" ht="15" customHeight="1" hidden="1">
      <c r="H337" s="25"/>
    </row>
    <row r="338" ht="15" customHeight="1" hidden="1">
      <c r="H338" s="25"/>
    </row>
    <row r="339" ht="15" customHeight="1" hidden="1">
      <c r="H339" s="25"/>
    </row>
    <row r="340" ht="15" customHeight="1" hidden="1">
      <c r="H340" s="25"/>
    </row>
    <row r="341" ht="15" customHeight="1" hidden="1">
      <c r="H341" s="25"/>
    </row>
    <row r="342" ht="15" customHeight="1" hidden="1">
      <c r="H342" s="25"/>
    </row>
    <row r="343" ht="15" customHeight="1" hidden="1">
      <c r="H343" s="25"/>
    </row>
    <row r="344" ht="15" customHeight="1" hidden="1">
      <c r="H344" s="25"/>
    </row>
    <row r="345" ht="15" customHeight="1" hidden="1">
      <c r="H345" s="25"/>
    </row>
    <row r="346" ht="15" customHeight="1" hidden="1">
      <c r="H346" s="25"/>
    </row>
    <row r="347" ht="15" customHeight="1" hidden="1">
      <c r="H347" s="25"/>
    </row>
    <row r="348" ht="15" customHeight="1" hidden="1">
      <c r="H348" s="25"/>
    </row>
    <row r="349" ht="15" customHeight="1" hidden="1">
      <c r="H349" s="25"/>
    </row>
    <row r="350" ht="15" customHeight="1" hidden="1">
      <c r="H350" s="25"/>
    </row>
    <row r="351" ht="15" customHeight="1" hidden="1">
      <c r="H351" s="25"/>
    </row>
    <row r="352" ht="15" customHeight="1" hidden="1">
      <c r="H352" s="25"/>
    </row>
    <row r="353" ht="15" customHeight="1" hidden="1">
      <c r="H353" s="25"/>
    </row>
    <row r="354" ht="15" customHeight="1" hidden="1">
      <c r="H354" s="25"/>
    </row>
    <row r="355" ht="15" customHeight="1" hidden="1">
      <c r="H355" s="25"/>
    </row>
    <row r="356" ht="15" customHeight="1" hidden="1">
      <c r="H356" s="25"/>
    </row>
    <row r="357" ht="15" customHeight="1" hidden="1">
      <c r="H357" s="25"/>
    </row>
    <row r="358" ht="15" customHeight="1" hidden="1">
      <c r="H358" s="25"/>
    </row>
    <row r="359" ht="15" customHeight="1" hidden="1">
      <c r="H359" s="25"/>
    </row>
    <row r="360" ht="15" customHeight="1" hidden="1">
      <c r="H360" s="25"/>
    </row>
    <row r="361" ht="15" customHeight="1" hidden="1">
      <c r="H361" s="25"/>
    </row>
    <row r="362" ht="15" customHeight="1" hidden="1">
      <c r="H362" s="25"/>
    </row>
    <row r="363" ht="15" customHeight="1" hidden="1">
      <c r="H363" s="25"/>
    </row>
    <row r="364" ht="15" customHeight="1" hidden="1">
      <c r="H364" s="25"/>
    </row>
    <row r="365" ht="15" customHeight="1" hidden="1">
      <c r="H365" s="25"/>
    </row>
    <row r="366" ht="15" customHeight="1" hidden="1">
      <c r="H366" s="25"/>
    </row>
    <row r="367" ht="15" customHeight="1" hidden="1">
      <c r="H367" s="25"/>
    </row>
    <row r="368" ht="15" customHeight="1" hidden="1">
      <c r="H368" s="25"/>
    </row>
    <row r="369" ht="15" customHeight="1" hidden="1">
      <c r="H369" s="25"/>
    </row>
    <row r="370" ht="15" customHeight="1" hidden="1">
      <c r="H370" s="25"/>
    </row>
    <row r="371" ht="15" customHeight="1" hidden="1">
      <c r="H371" s="25"/>
    </row>
    <row r="372" ht="15" customHeight="1" hidden="1">
      <c r="H372" s="25"/>
    </row>
    <row r="373" ht="15" customHeight="1" hidden="1">
      <c r="H373" s="25"/>
    </row>
    <row r="374" ht="15" customHeight="1" hidden="1">
      <c r="H374" s="25"/>
    </row>
    <row r="375" ht="15" customHeight="1" hidden="1">
      <c r="H375" s="25"/>
    </row>
    <row r="376" ht="15" customHeight="1" hidden="1">
      <c r="H376" s="25"/>
    </row>
    <row r="377" ht="15" customHeight="1" hidden="1">
      <c r="H377" s="25"/>
    </row>
    <row r="378" ht="15" customHeight="1" hidden="1">
      <c r="H378" s="25"/>
    </row>
    <row r="379" ht="15" customHeight="1" hidden="1">
      <c r="H379" s="25"/>
    </row>
    <row r="380" ht="15" customHeight="1" hidden="1">
      <c r="H380" s="25"/>
    </row>
    <row r="381" ht="15" customHeight="1" hidden="1">
      <c r="H381" s="25"/>
    </row>
    <row r="382" ht="15" customHeight="1" hidden="1">
      <c r="H382" s="25"/>
    </row>
    <row r="383" ht="15" customHeight="1" hidden="1">
      <c r="H383" s="25"/>
    </row>
    <row r="384" ht="15" customHeight="1" hidden="1">
      <c r="H384" s="25"/>
    </row>
    <row r="385" ht="15" customHeight="1" hidden="1">
      <c r="H385" s="25"/>
    </row>
    <row r="386" ht="15" customHeight="1" hidden="1">
      <c r="H386" s="25"/>
    </row>
    <row r="387" ht="15" customHeight="1" hidden="1">
      <c r="H387" s="25"/>
    </row>
    <row r="388" ht="15" customHeight="1" hidden="1">
      <c r="H388" s="25"/>
    </row>
    <row r="389" ht="15" customHeight="1" hidden="1">
      <c r="H389" s="25"/>
    </row>
    <row r="390" ht="15" customHeight="1" hidden="1">
      <c r="H390" s="25"/>
    </row>
    <row r="391" ht="15" customHeight="1" hidden="1">
      <c r="H391" s="25"/>
    </row>
    <row r="392" ht="15" customHeight="1" hidden="1">
      <c r="H392" s="25"/>
    </row>
    <row r="393" ht="15" customHeight="1" hidden="1">
      <c r="H393" s="25"/>
    </row>
    <row r="394" ht="15" customHeight="1" hidden="1">
      <c r="H394" s="25"/>
    </row>
    <row r="395" ht="15" customHeight="1" hidden="1">
      <c r="H395" s="25"/>
    </row>
    <row r="396" ht="15" customHeight="1" hidden="1">
      <c r="H396" s="25"/>
    </row>
    <row r="397" ht="15" customHeight="1" hidden="1">
      <c r="H397" s="25"/>
    </row>
    <row r="398" ht="15" customHeight="1" hidden="1">
      <c r="H398" s="25"/>
    </row>
    <row r="399" ht="15" customHeight="1" hidden="1">
      <c r="H399" s="25"/>
    </row>
    <row r="400" ht="15" customHeight="1" hidden="1">
      <c r="H400" s="25"/>
    </row>
    <row r="401" ht="15" customHeight="1" hidden="1">
      <c r="H401" s="25"/>
    </row>
    <row r="402" ht="15" customHeight="1" hidden="1">
      <c r="H402" s="25"/>
    </row>
    <row r="403" ht="15" customHeight="1" hidden="1">
      <c r="H403" s="25"/>
    </row>
    <row r="404" ht="15" customHeight="1" hidden="1">
      <c r="H404" s="25"/>
    </row>
    <row r="405" ht="15" customHeight="1" hidden="1">
      <c r="H405" s="25"/>
    </row>
    <row r="406" ht="15" customHeight="1" hidden="1">
      <c r="H406" s="25"/>
    </row>
    <row r="407" ht="15" customHeight="1" hidden="1">
      <c r="H407" s="25"/>
    </row>
    <row r="408" ht="15" customHeight="1" hidden="1">
      <c r="H408" s="25"/>
    </row>
    <row r="409" ht="15" customHeight="1" hidden="1">
      <c r="H409" s="25"/>
    </row>
    <row r="410" ht="15" customHeight="1" hidden="1">
      <c r="H410" s="25"/>
    </row>
    <row r="411" ht="15" customHeight="1" hidden="1">
      <c r="H411" s="25"/>
    </row>
    <row r="412" ht="15" customHeight="1" hidden="1">
      <c r="H412" s="25"/>
    </row>
    <row r="413" ht="15" customHeight="1" hidden="1">
      <c r="H413" s="25"/>
    </row>
    <row r="414" ht="15" customHeight="1" hidden="1">
      <c r="H414" s="25"/>
    </row>
    <row r="415" ht="15" customHeight="1" hidden="1">
      <c r="H415" s="25"/>
    </row>
    <row r="416" ht="15" customHeight="1" hidden="1">
      <c r="H416" s="25"/>
    </row>
    <row r="417" ht="15" customHeight="1" hidden="1">
      <c r="H417" s="25"/>
    </row>
    <row r="418" ht="15" customHeight="1" hidden="1">
      <c r="H418" s="25"/>
    </row>
    <row r="419" ht="15" customHeight="1" hidden="1">
      <c r="H419" s="25"/>
    </row>
    <row r="420" ht="15" customHeight="1" hidden="1">
      <c r="H420" s="25"/>
    </row>
    <row r="421" ht="15" customHeight="1" hidden="1">
      <c r="H421" s="25"/>
    </row>
    <row r="422" ht="15" customHeight="1" hidden="1">
      <c r="H422" s="25"/>
    </row>
    <row r="423" ht="15" customHeight="1" hidden="1">
      <c r="H423" s="25"/>
    </row>
    <row r="424" ht="15" customHeight="1" hidden="1">
      <c r="H424" s="25"/>
    </row>
    <row r="425" ht="15" customHeight="1" hidden="1">
      <c r="H425" s="25"/>
    </row>
    <row r="426" ht="15" customHeight="1" hidden="1">
      <c r="H426" s="25"/>
    </row>
    <row r="427" ht="15" customHeight="1" hidden="1">
      <c r="H427" s="25"/>
    </row>
    <row r="428" ht="15" customHeight="1" hidden="1">
      <c r="H428" s="25"/>
    </row>
    <row r="429" ht="15" customHeight="1" hidden="1">
      <c r="H429" s="25"/>
    </row>
    <row r="430" ht="15" customHeight="1" hidden="1">
      <c r="H430" s="25"/>
    </row>
    <row r="431" ht="15" customHeight="1" hidden="1">
      <c r="H431" s="25"/>
    </row>
    <row r="432" ht="15" customHeight="1" hidden="1">
      <c r="H432" s="25"/>
    </row>
    <row r="433" ht="15" customHeight="1" hidden="1">
      <c r="H433" s="25"/>
    </row>
    <row r="434" ht="15" customHeight="1" hidden="1">
      <c r="H434" s="25"/>
    </row>
    <row r="435" ht="15" customHeight="1" hidden="1">
      <c r="H435" s="25"/>
    </row>
    <row r="436" ht="15" customHeight="1" hidden="1">
      <c r="H436" s="25"/>
    </row>
    <row r="437" ht="15" customHeight="1" hidden="1">
      <c r="H437" s="25"/>
    </row>
    <row r="438" ht="15" customHeight="1" hidden="1">
      <c r="H438" s="25"/>
    </row>
    <row r="439" ht="15" customHeight="1" hidden="1">
      <c r="H439" s="25"/>
    </row>
    <row r="440" ht="15" customHeight="1" hidden="1">
      <c r="H440" s="25"/>
    </row>
    <row r="441" ht="15" customHeight="1" hidden="1">
      <c r="H441" s="25"/>
    </row>
    <row r="442" ht="15" customHeight="1" hidden="1">
      <c r="H442" s="25"/>
    </row>
    <row r="443" ht="15" customHeight="1" hidden="1">
      <c r="H443" s="25"/>
    </row>
    <row r="444" ht="15" customHeight="1" hidden="1">
      <c r="H444" s="25"/>
    </row>
    <row r="445" ht="15" customHeight="1" hidden="1">
      <c r="H445" s="25"/>
    </row>
    <row r="446" ht="15" customHeight="1" hidden="1">
      <c r="H446" s="25"/>
    </row>
    <row r="447" ht="15" customHeight="1" hidden="1">
      <c r="H447" s="25"/>
    </row>
    <row r="448" ht="15" customHeight="1" hidden="1">
      <c r="H448" s="25"/>
    </row>
    <row r="449" ht="15" customHeight="1" hidden="1">
      <c r="H449" s="25"/>
    </row>
    <row r="450" ht="15" customHeight="1" hidden="1">
      <c r="H450" s="25"/>
    </row>
    <row r="451" ht="15" customHeight="1" hidden="1">
      <c r="H451" s="25"/>
    </row>
    <row r="452" ht="15" customHeight="1" hidden="1">
      <c r="H452" s="25"/>
    </row>
    <row r="453" ht="15" customHeight="1" hidden="1">
      <c r="H453" s="25"/>
    </row>
    <row r="454" ht="15" customHeight="1" hidden="1">
      <c r="H454" s="25"/>
    </row>
    <row r="455" ht="15" customHeight="1" hidden="1">
      <c r="H455" s="25"/>
    </row>
    <row r="456" ht="15" customHeight="1" hidden="1">
      <c r="H456" s="25"/>
    </row>
    <row r="457" ht="15" customHeight="1" hidden="1">
      <c r="H457" s="25"/>
    </row>
    <row r="458" ht="15" customHeight="1" hidden="1">
      <c r="H458" s="25"/>
    </row>
    <row r="459" ht="15" customHeight="1" hidden="1">
      <c r="H459" s="25"/>
    </row>
    <row r="460" ht="15" customHeight="1" hidden="1">
      <c r="H460" s="25"/>
    </row>
    <row r="461" ht="15" customHeight="1" hidden="1">
      <c r="H461" s="25"/>
    </row>
    <row r="462" ht="15" customHeight="1" hidden="1">
      <c r="H462" s="25"/>
    </row>
    <row r="463" ht="15" customHeight="1" hidden="1">
      <c r="H463" s="25"/>
    </row>
    <row r="464" ht="15" customHeight="1" hidden="1">
      <c r="H464" s="25"/>
    </row>
    <row r="465" ht="15" customHeight="1" hidden="1">
      <c r="H465" s="25"/>
    </row>
    <row r="466" ht="15" customHeight="1" hidden="1">
      <c r="H466" s="25"/>
    </row>
    <row r="467" ht="15" customHeight="1" hidden="1">
      <c r="H467" s="25"/>
    </row>
    <row r="468" ht="15" customHeight="1" hidden="1">
      <c r="H468" s="25"/>
    </row>
    <row r="469" ht="15" customHeight="1" hidden="1">
      <c r="H469" s="25"/>
    </row>
    <row r="470" ht="15" customHeight="1" hidden="1">
      <c r="H470" s="25"/>
    </row>
    <row r="471" ht="15" customHeight="1" hidden="1">
      <c r="H471" s="25"/>
    </row>
    <row r="472" ht="15" customHeight="1" hidden="1">
      <c r="H472" s="25"/>
    </row>
    <row r="473" ht="15" customHeight="1" hidden="1">
      <c r="H473" s="25"/>
    </row>
    <row r="474" ht="15" customHeight="1" hidden="1">
      <c r="H474" s="25"/>
    </row>
    <row r="475" ht="15" customHeight="1" hidden="1">
      <c r="H475" s="25"/>
    </row>
    <row r="476" ht="15" customHeight="1" hidden="1">
      <c r="H476" s="25"/>
    </row>
    <row r="477" ht="15" customHeight="1" hidden="1">
      <c r="H477" s="25"/>
    </row>
    <row r="478" ht="15" customHeight="1" hidden="1">
      <c r="H478" s="25"/>
    </row>
    <row r="479" ht="15" customHeight="1" hidden="1">
      <c r="H479" s="25"/>
    </row>
    <row r="480" ht="15" customHeight="1" hidden="1">
      <c r="H480" s="25"/>
    </row>
    <row r="481" ht="15" customHeight="1" hidden="1">
      <c r="H481" s="25"/>
    </row>
    <row r="482" ht="15" customHeight="1" hidden="1">
      <c r="H482" s="25"/>
    </row>
    <row r="483" ht="15" customHeight="1" hidden="1">
      <c r="H483" s="25"/>
    </row>
    <row r="484" ht="15" customHeight="1" hidden="1">
      <c r="H484" s="25"/>
    </row>
    <row r="485" ht="15" customHeight="1" hidden="1">
      <c r="H485" s="25"/>
    </row>
    <row r="486" ht="15" customHeight="1" hidden="1">
      <c r="H486" s="25"/>
    </row>
    <row r="487" ht="15" customHeight="1" hidden="1">
      <c r="H487" s="25"/>
    </row>
    <row r="488" ht="15" customHeight="1" hidden="1">
      <c r="H488" s="25"/>
    </row>
    <row r="489" ht="15" customHeight="1" hidden="1">
      <c r="H489" s="25"/>
    </row>
    <row r="490" ht="15" customHeight="1" hidden="1">
      <c r="H490" s="25"/>
    </row>
    <row r="491" ht="15" customHeight="1" hidden="1">
      <c r="H491" s="25"/>
    </row>
    <row r="492" ht="15" customHeight="1" hidden="1">
      <c r="H492" s="25"/>
    </row>
    <row r="493" ht="15" customHeight="1" hidden="1">
      <c r="H493" s="25"/>
    </row>
    <row r="494" ht="15" customHeight="1" hidden="1">
      <c r="H494" s="25"/>
    </row>
    <row r="495" ht="15" customHeight="1" hidden="1">
      <c r="H495" s="25"/>
    </row>
    <row r="496" ht="15" customHeight="1" hidden="1">
      <c r="H496" s="25"/>
    </row>
    <row r="497" ht="15" customHeight="1" hidden="1">
      <c r="H497" s="25"/>
    </row>
    <row r="498" ht="15" customHeight="1" hidden="1">
      <c r="H498" s="25"/>
    </row>
    <row r="499" ht="15" customHeight="1" hidden="1">
      <c r="H499" s="25"/>
    </row>
    <row r="500" ht="15" customHeight="1" hidden="1">
      <c r="H500" s="25"/>
    </row>
    <row r="501" ht="15" customHeight="1" hidden="1">
      <c r="H501" s="25"/>
    </row>
    <row r="502" ht="15" customHeight="1" hidden="1">
      <c r="H502" s="25"/>
    </row>
    <row r="503" ht="15" customHeight="1" hidden="1">
      <c r="H503" s="25"/>
    </row>
    <row r="504" ht="15" customHeight="1" hidden="1">
      <c r="H504" s="25"/>
    </row>
    <row r="505" ht="15" customHeight="1" hidden="1">
      <c r="H505" s="25"/>
    </row>
    <row r="506" ht="15" customHeight="1" hidden="1">
      <c r="H506" s="25"/>
    </row>
    <row r="507" ht="15" customHeight="1" hidden="1">
      <c r="H507" s="25"/>
    </row>
    <row r="508" ht="15" customHeight="1" hidden="1">
      <c r="H508" s="25"/>
    </row>
    <row r="509" ht="15" customHeight="1" hidden="1">
      <c r="H509" s="25"/>
    </row>
    <row r="510" ht="15" customHeight="1" hidden="1">
      <c r="H510" s="25"/>
    </row>
    <row r="511" ht="15" customHeight="1" hidden="1">
      <c r="H511" s="25"/>
    </row>
    <row r="512" ht="15" customHeight="1" hidden="1">
      <c r="H512" s="25"/>
    </row>
    <row r="513" ht="15" customHeight="1" hidden="1">
      <c r="H513" s="25"/>
    </row>
    <row r="514" ht="15" customHeight="1" hidden="1">
      <c r="H514" s="25"/>
    </row>
    <row r="515" ht="15" customHeight="1" hidden="1">
      <c r="H515" s="25"/>
    </row>
    <row r="516" ht="15" customHeight="1" hidden="1">
      <c r="H516" s="25"/>
    </row>
    <row r="517" ht="15" customHeight="1" hidden="1">
      <c r="H517" s="25"/>
    </row>
    <row r="518" ht="15" customHeight="1" hidden="1">
      <c r="H518" s="25"/>
    </row>
    <row r="519" ht="15" customHeight="1" hidden="1">
      <c r="H519" s="25"/>
    </row>
    <row r="520" ht="15" customHeight="1" hidden="1">
      <c r="H520" s="25"/>
    </row>
    <row r="521" ht="15" customHeight="1" hidden="1">
      <c r="H521" s="25"/>
    </row>
    <row r="522" ht="15" customHeight="1" hidden="1">
      <c r="H522" s="25"/>
    </row>
    <row r="523" ht="15" customHeight="1" hidden="1">
      <c r="H523" s="25"/>
    </row>
    <row r="524" ht="15" customHeight="1" hidden="1">
      <c r="H524" s="25"/>
    </row>
    <row r="525" ht="15" customHeight="1" hidden="1">
      <c r="H525" s="25"/>
    </row>
    <row r="526" ht="15" customHeight="1" hidden="1">
      <c r="H526" s="25"/>
    </row>
    <row r="527" ht="15" customHeight="1" hidden="1">
      <c r="H527" s="25"/>
    </row>
    <row r="528" ht="15" customHeight="1" hidden="1">
      <c r="H528" s="25"/>
    </row>
    <row r="529" ht="15" customHeight="1" hidden="1">
      <c r="H529" s="25"/>
    </row>
    <row r="530" ht="15" customHeight="1" hidden="1">
      <c r="H530" s="25"/>
    </row>
    <row r="531" ht="15" customHeight="1" hidden="1">
      <c r="H531" s="25"/>
    </row>
    <row r="532" ht="15" customHeight="1" hidden="1">
      <c r="H532" s="25"/>
    </row>
    <row r="533" ht="15" customHeight="1" hidden="1">
      <c r="H533" s="25"/>
    </row>
    <row r="534" ht="15" customHeight="1" hidden="1">
      <c r="H534" s="25"/>
    </row>
    <row r="535" ht="15" customHeight="1" hidden="1">
      <c r="H535" s="25"/>
    </row>
    <row r="536" ht="15" customHeight="1" hidden="1">
      <c r="H536" s="25"/>
    </row>
    <row r="537" ht="15" customHeight="1" hidden="1">
      <c r="H537" s="25"/>
    </row>
    <row r="538" ht="15" customHeight="1" hidden="1">
      <c r="H538" s="25"/>
    </row>
    <row r="539" ht="15" customHeight="1" hidden="1">
      <c r="H539" s="25"/>
    </row>
    <row r="540" ht="15" customHeight="1" hidden="1">
      <c r="H540" s="25"/>
    </row>
    <row r="541" ht="15" customHeight="1" hidden="1">
      <c r="H541" s="25"/>
    </row>
    <row r="542" ht="15" customHeight="1" hidden="1">
      <c r="H542" s="25"/>
    </row>
    <row r="543" ht="15" customHeight="1" hidden="1">
      <c r="H543" s="25"/>
    </row>
    <row r="544" ht="15" customHeight="1" hidden="1">
      <c r="H544" s="25"/>
    </row>
    <row r="545" ht="15" customHeight="1" hidden="1">
      <c r="H545" s="25"/>
    </row>
    <row r="546" ht="15" customHeight="1" hidden="1">
      <c r="H546" s="25"/>
    </row>
    <row r="547" ht="15" customHeight="1" hidden="1">
      <c r="H547" s="25"/>
    </row>
    <row r="548" ht="15" customHeight="1" hidden="1">
      <c r="H548" s="25"/>
    </row>
    <row r="549" ht="15" customHeight="1" hidden="1">
      <c r="H549" s="25"/>
    </row>
    <row r="550" ht="15" customHeight="1" hidden="1">
      <c r="H550" s="25"/>
    </row>
    <row r="551" ht="15" customHeight="1" hidden="1">
      <c r="H551" s="25"/>
    </row>
    <row r="552" ht="15" customHeight="1" hidden="1">
      <c r="H552" s="25"/>
    </row>
    <row r="553" ht="15" customHeight="1" hidden="1">
      <c r="H553" s="25"/>
    </row>
    <row r="554" ht="15" customHeight="1" hidden="1">
      <c r="H554" s="25"/>
    </row>
    <row r="555" ht="15" customHeight="1" hidden="1">
      <c r="H555" s="25"/>
    </row>
    <row r="556" ht="15" customHeight="1" hidden="1">
      <c r="H556" s="25"/>
    </row>
    <row r="557" ht="15" customHeight="1" hidden="1">
      <c r="H557" s="25"/>
    </row>
    <row r="558" ht="15" customHeight="1" hidden="1">
      <c r="H558" s="25"/>
    </row>
    <row r="559" ht="15" customHeight="1" hidden="1">
      <c r="H559" s="25"/>
    </row>
    <row r="560" ht="15" customHeight="1" hidden="1">
      <c r="H560" s="25"/>
    </row>
    <row r="561" ht="15" customHeight="1" hidden="1">
      <c r="H561" s="25"/>
    </row>
    <row r="562" ht="15" customHeight="1" hidden="1">
      <c r="H562" s="25"/>
    </row>
    <row r="563" ht="15" customHeight="1" hidden="1">
      <c r="H563" s="25"/>
    </row>
    <row r="564" ht="15" customHeight="1" hidden="1">
      <c r="H564" s="25"/>
    </row>
    <row r="565" ht="15" customHeight="1" hidden="1">
      <c r="H565" s="25"/>
    </row>
    <row r="566" ht="15" customHeight="1" hidden="1">
      <c r="H566" s="25"/>
    </row>
    <row r="567" ht="15" customHeight="1" hidden="1">
      <c r="H567" s="25"/>
    </row>
    <row r="568" ht="15" customHeight="1" hidden="1">
      <c r="H568" s="25"/>
    </row>
    <row r="569" ht="15" customHeight="1" hidden="1">
      <c r="H569" s="25"/>
    </row>
    <row r="570" ht="15" customHeight="1" hidden="1">
      <c r="H570" s="25"/>
    </row>
    <row r="571" ht="15" customHeight="1" hidden="1">
      <c r="H571" s="25"/>
    </row>
    <row r="572" ht="15" customHeight="1" hidden="1">
      <c r="H572" s="25"/>
    </row>
    <row r="573" ht="15" customHeight="1" hidden="1">
      <c r="H573" s="25"/>
    </row>
    <row r="574" ht="15" customHeight="1" hidden="1">
      <c r="H574" s="25"/>
    </row>
    <row r="575" ht="15" customHeight="1" hidden="1">
      <c r="H575" s="25"/>
    </row>
    <row r="576" ht="15" customHeight="1" hidden="1">
      <c r="H576" s="25"/>
    </row>
    <row r="577" ht="15" customHeight="1" hidden="1">
      <c r="H577" s="25"/>
    </row>
    <row r="578" ht="15" customHeight="1" hidden="1">
      <c r="H578" s="25"/>
    </row>
    <row r="579" ht="15" customHeight="1" hidden="1">
      <c r="H579" s="25"/>
    </row>
    <row r="580" ht="15" customHeight="1" hidden="1">
      <c r="H580" s="25"/>
    </row>
    <row r="581" ht="15" customHeight="1" hidden="1">
      <c r="H581" s="25"/>
    </row>
    <row r="582" ht="15" customHeight="1" hidden="1">
      <c r="H582" s="25"/>
    </row>
    <row r="583" ht="15" customHeight="1" hidden="1">
      <c r="H583" s="25"/>
    </row>
    <row r="584" ht="15" customHeight="1" hidden="1">
      <c r="H584" s="25"/>
    </row>
    <row r="585" ht="15" customHeight="1" hidden="1">
      <c r="H585" s="25"/>
    </row>
    <row r="586" ht="15" customHeight="1" hidden="1">
      <c r="H586" s="25"/>
    </row>
    <row r="587" ht="15" customHeight="1" hidden="1">
      <c r="H587" s="25"/>
    </row>
    <row r="588" ht="15" customHeight="1" hidden="1">
      <c r="H588" s="25"/>
    </row>
    <row r="589" ht="15" customHeight="1" hidden="1"/>
    <row r="590" ht="15" customHeight="1" hidden="1"/>
    <row r="591" ht="15" customHeight="1" hidden="1"/>
    <row r="592" ht="15" customHeight="1" hidden="1"/>
    <row r="593" ht="15" customHeight="1" hidden="1"/>
    <row r="594" ht="15" customHeight="1" hidden="1"/>
    <row r="595" ht="15" customHeight="1" hidden="1"/>
    <row r="596" ht="15" customHeight="1" hidden="1"/>
    <row r="597" ht="15" customHeight="1" hidden="1"/>
    <row r="598" ht="15" customHeight="1" hidden="1"/>
    <row r="599" ht="15" customHeight="1" hidden="1"/>
  </sheetData>
  <sheetProtection selectLockedCells="1"/>
  <mergeCells count="31">
    <mergeCell ref="G20:H20"/>
    <mergeCell ref="G25:I25"/>
    <mergeCell ref="A144:A167"/>
    <mergeCell ref="B136:B139"/>
    <mergeCell ref="G23:H23"/>
    <mergeCell ref="B128:B132"/>
    <mergeCell ref="A196:A201"/>
    <mergeCell ref="A83:A139"/>
    <mergeCell ref="D23:E23"/>
    <mergeCell ref="B83:B88"/>
    <mergeCell ref="A169:A191"/>
    <mergeCell ref="G21:H21"/>
    <mergeCell ref="D22:E22"/>
    <mergeCell ref="D21:E21"/>
    <mergeCell ref="D16:I16"/>
    <mergeCell ref="G22:H22"/>
    <mergeCell ref="A203:A242"/>
    <mergeCell ref="A43:A51"/>
    <mergeCell ref="B43:B51"/>
    <mergeCell ref="A53:A77"/>
    <mergeCell ref="B53:B77"/>
    <mergeCell ref="G24:H24"/>
    <mergeCell ref="B90:B126"/>
    <mergeCell ref="D24:E24"/>
    <mergeCell ref="A1:I1"/>
    <mergeCell ref="A28:A41"/>
    <mergeCell ref="B28:B31"/>
    <mergeCell ref="B33:B41"/>
    <mergeCell ref="A2:I2"/>
    <mergeCell ref="D20:E20"/>
    <mergeCell ref="A3:I3"/>
  </mergeCells>
  <printOptions horizontalCentered="1"/>
  <pageMargins left="0.3937007874015748" right="0.3937007874015748" top="0.3937007874015748" bottom="0" header="0" footer="0"/>
  <pageSetup horizontalDpi="600" verticalDpi="600" orientation="portrait" paperSize="9" r:id="rId4"/>
  <rowBreaks count="4" manualBreakCount="4">
    <brk id="25" max="255" man="1"/>
    <brk id="80" max="255" man="1"/>
    <brk id="141" max="255" man="1"/>
    <brk id="193" max="255" man="1"/>
  </rowBreaks>
  <ignoredErrors>
    <ignoredError sqref="I215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 F</dc:creator>
  <cp:keywords/>
  <dc:description/>
  <cp:lastModifiedBy>stacie smithson</cp:lastModifiedBy>
  <cp:lastPrinted>2022-04-18T13:48:10Z</cp:lastPrinted>
  <dcterms:created xsi:type="dcterms:W3CDTF">2017-10-13T00:24:34Z</dcterms:created>
  <dcterms:modified xsi:type="dcterms:W3CDTF">2024-02-19T23:54:39Z</dcterms:modified>
  <cp:category/>
  <cp:version/>
  <cp:contentType/>
  <cp:contentStatus/>
</cp:coreProperties>
</file>